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eLivro" defaultThemeVersion="124226"/>
  <mc:AlternateContent xmlns:mc="http://schemas.openxmlformats.org/markup-compatibility/2006">
    <mc:Choice Requires="x15">
      <x15ac:absPath xmlns:x15ac="http://schemas.microsoft.com/office/spreadsheetml/2010/11/ac" url="\\fileserver01\gee\partilha_gee\DOCUMENTOS TÉCNICOS\ESTATÍSTICA\Indicadores de Actividade Económica\Nova BD Conjuntura\Publicação\Publicação sítio\"/>
    </mc:Choice>
  </mc:AlternateContent>
  <workbookProtection workbookPassword="DDA7" lockStructure="1"/>
  <bookViews>
    <workbookView xWindow="10635" yWindow="360" windowWidth="10845" windowHeight="8040" tabRatio="758"/>
  </bookViews>
  <sheets>
    <sheet name="ANNEX" sheetId="157" r:id="rId1"/>
    <sheet name="INDEX" sheetId="283" r:id="rId2"/>
    <sheet name="1" sheetId="293" r:id="rId3"/>
    <sheet name="2" sheetId="285" r:id="rId4"/>
    <sheet name="3" sheetId="286" r:id="rId5"/>
    <sheet name="4" sheetId="200" r:id="rId6"/>
    <sheet name="5" sheetId="176" r:id="rId7"/>
    <sheet name="6" sheetId="248" r:id="rId8"/>
    <sheet name="7" sheetId="262" r:id="rId9"/>
    <sheet name="8" sheetId="273" r:id="rId10"/>
    <sheet name="9" sheetId="225" r:id="rId11"/>
    <sheet name="10" sheetId="287" r:id="rId12"/>
    <sheet name="11" sheetId="263" r:id="rId13"/>
    <sheet name="12" sheetId="274" r:id="rId14"/>
    <sheet name="13" sheetId="288" r:id="rId15"/>
    <sheet name="14" sheetId="275" r:id="rId16"/>
    <sheet name="15" sheetId="276" r:id="rId17"/>
    <sheet name="16" sheetId="292" r:id="rId18"/>
    <sheet name="17" sheetId="277" r:id="rId19"/>
    <sheet name="18" sheetId="279" r:id="rId20"/>
    <sheet name="19" sheetId="289" r:id="rId21"/>
    <sheet name="20" sheetId="280" r:id="rId22"/>
    <sheet name="21" sheetId="290" r:id="rId23"/>
    <sheet name="22" sheetId="281" r:id="rId24"/>
    <sheet name="23" sheetId="282" r:id="rId25"/>
    <sheet name="24" sheetId="294" r:id="rId26"/>
    <sheet name="25" sheetId="295" r:id="rId27"/>
    <sheet name="acronyms_sources" sheetId="296" r:id="rId28"/>
  </sheets>
  <externalReferences>
    <externalReference r:id="rId29"/>
    <externalReference r:id="rId30"/>
    <externalReference r:id="rId31"/>
  </externalReferences>
  <definedNames>
    <definedName name="_PIB93">#REF!</definedName>
    <definedName name="_xlnm.Print_Area" localSheetId="2">'1'!$A$1:$BM$95</definedName>
    <definedName name="_xlnm.Print_Area" localSheetId="11">'10'!$A$1:$O$94</definedName>
    <definedName name="_xlnm.Print_Area" localSheetId="12">'11'!$A$1:$Q$94</definedName>
    <definedName name="_xlnm.Print_Area" localSheetId="13">'12'!$A$1:$P$93</definedName>
    <definedName name="_xlnm.Print_Area" localSheetId="14">'13'!$A$1:$I$92</definedName>
    <definedName name="_xlnm.Print_Area" localSheetId="15">'14'!$A$1:$K$66</definedName>
    <definedName name="_xlnm.Print_Area" localSheetId="16">'15'!$A$1:$H$92</definedName>
    <definedName name="_xlnm.Print_Area" localSheetId="17">'16'!$A$1:$X$96</definedName>
    <definedName name="_xlnm.Print_Area" localSheetId="18">'17'!$A$1:$W$100</definedName>
    <definedName name="_xlnm.Print_Area" localSheetId="19">'18'!$A$1:$P$93</definedName>
    <definedName name="_xlnm.Print_Area" localSheetId="20">'19'!$A$1:$R$84</definedName>
    <definedName name="_xlnm.Print_Area" localSheetId="3">'2'!$A$1:$Y$137</definedName>
    <definedName name="_xlnm.Print_Area" localSheetId="21">'20'!$A$1:$V$94</definedName>
    <definedName name="_xlnm.Print_Area" localSheetId="22">'21'!$A$1:$L$94</definedName>
    <definedName name="_xlnm.Print_Area" localSheetId="23">'22'!$A$1:$Z$94</definedName>
    <definedName name="_xlnm.Print_Area" localSheetId="24">'23'!$A$1:$N$93</definedName>
    <definedName name="_xlnm.Print_Area" localSheetId="25">'24'!$A$1:$T$93</definedName>
    <definedName name="_xlnm.Print_Area" localSheetId="26">'25'!$A$1:$V$49</definedName>
    <definedName name="_xlnm.Print_Area" localSheetId="4">'3'!$A$1:$Y$139</definedName>
    <definedName name="_xlnm.Print_Area" localSheetId="5">'4'!$A$1:$Z$66</definedName>
    <definedName name="_xlnm.Print_Area" localSheetId="6">'5'!$A$1:$W$66</definedName>
    <definedName name="_xlnm.Print_Area" localSheetId="7">'6'!$A$1:$K$59</definedName>
    <definedName name="_xlnm.Print_Area" localSheetId="8">'7'!$A$1:$T$108</definedName>
    <definedName name="_xlnm.Print_Area" localSheetId="9">'8'!$A$1:$V$115</definedName>
    <definedName name="_xlnm.Print_Area" localSheetId="10">'9'!$A$1:$I$94</definedName>
    <definedName name="_xlnm.Print_Area" localSheetId="0">ANNEX!$A$1:$K$32</definedName>
    <definedName name="_xlnm.Print_Area" localSheetId="1">INDEX!$B$2:$H$47</definedName>
    <definedName name="_xlnm.Print_Area">#REF!</definedName>
    <definedName name="bal_tecn" localSheetId="26">#REF!</definedName>
    <definedName name="bal_tecn" localSheetId="9">#REF!</definedName>
    <definedName name="bal_tecn" localSheetId="1">#REF!</definedName>
    <definedName name="bal_tecn">#REF!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PRINT_AREA_MI">#REF!</definedName>
    <definedName name="Query1" localSheetId="13">#REF!</definedName>
    <definedName name="Query1" localSheetId="14">#REF!</definedName>
    <definedName name="Query1" localSheetId="15">#REF!</definedName>
    <definedName name="Query1" localSheetId="17">#REF!</definedName>
    <definedName name="Query1" localSheetId="18">#REF!</definedName>
    <definedName name="Query1" localSheetId="19">#REF!</definedName>
    <definedName name="Query1" localSheetId="20">#REF!</definedName>
    <definedName name="Query1" localSheetId="3">#REF!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26">#REF!</definedName>
    <definedName name="Query1" localSheetId="4">#REF!</definedName>
    <definedName name="Query1" localSheetId="9">#REF!</definedName>
    <definedName name="Query1" localSheetId="1">#REF!</definedName>
    <definedName name="Query1">#REF!</definedName>
    <definedName name="_xlnm.Print_Titles" localSheetId="11">'10'!$7:$11</definedName>
    <definedName name="_xlnm.Print_Titles" localSheetId="12">'11'!$7:$11</definedName>
    <definedName name="xpto" localSheetId="26">#REF!</definedName>
  </definedNames>
  <calcPr calcId="162913"/>
</workbook>
</file>

<file path=xl/calcChain.xml><?xml version="1.0" encoding="utf-8"?>
<calcChain xmlns="http://schemas.openxmlformats.org/spreadsheetml/2006/main">
  <c r="Q13" i="289" l="1"/>
  <c r="P13" i="289"/>
  <c r="O13" i="289"/>
  <c r="N13" i="289"/>
  <c r="M13" i="289"/>
  <c r="L13" i="289"/>
  <c r="K13" i="289"/>
  <c r="J13" i="289"/>
  <c r="I13" i="289"/>
  <c r="H13" i="289"/>
  <c r="G13" i="289"/>
  <c r="F13" i="289"/>
  <c r="E13" i="289"/>
  <c r="D13" i="289"/>
  <c r="C13" i="289"/>
  <c r="B13" i="289"/>
  <c r="A13" i="289"/>
  <c r="U68" i="277" l="1"/>
  <c r="T68" i="277"/>
  <c r="S68" i="277"/>
  <c r="R68" i="277"/>
  <c r="Q68" i="277"/>
  <c r="P68" i="277"/>
  <c r="O68" i="277"/>
  <c r="N68" i="277"/>
  <c r="M68" i="277"/>
  <c r="L68" i="277"/>
  <c r="K68" i="277"/>
  <c r="J68" i="277"/>
  <c r="I68" i="277"/>
  <c r="H68" i="277"/>
  <c r="G68" i="277"/>
  <c r="F68" i="277"/>
  <c r="E68" i="277"/>
  <c r="D68" i="277"/>
  <c r="C68" i="277"/>
  <c r="B68" i="277"/>
  <c r="A68" i="277"/>
  <c r="U12" i="277"/>
  <c r="T12" i="277"/>
  <c r="S12" i="277"/>
  <c r="R12" i="277"/>
  <c r="Q12" i="277"/>
  <c r="P12" i="277"/>
  <c r="O12" i="277"/>
  <c r="N12" i="277"/>
  <c r="M12" i="277"/>
  <c r="L12" i="277"/>
  <c r="K12" i="277"/>
  <c r="J12" i="277"/>
  <c r="I12" i="277"/>
  <c r="H12" i="277"/>
  <c r="G12" i="277"/>
  <c r="F12" i="277"/>
  <c r="E12" i="277"/>
  <c r="D12" i="277"/>
  <c r="C12" i="277"/>
  <c r="B12" i="277"/>
  <c r="A12" i="277"/>
  <c r="J11" i="275"/>
  <c r="I11" i="275"/>
  <c r="H11" i="275"/>
  <c r="G11" i="275"/>
  <c r="F11" i="275"/>
  <c r="E11" i="275"/>
  <c r="D11" i="275"/>
  <c r="C11" i="275"/>
  <c r="B11" i="275"/>
  <c r="A11" i="275"/>
  <c r="I13" i="248"/>
  <c r="H13" i="248"/>
  <c r="G13" i="248"/>
  <c r="F13" i="248"/>
  <c r="E13" i="248"/>
  <c r="D13" i="248"/>
  <c r="C13" i="248"/>
  <c r="B13" i="248"/>
  <c r="A13" i="248"/>
  <c r="V12" i="176"/>
  <c r="U12" i="176"/>
  <c r="T12" i="176"/>
  <c r="S12" i="176"/>
  <c r="R12" i="176"/>
  <c r="Q12" i="176"/>
  <c r="P12" i="176"/>
  <c r="O12" i="176"/>
  <c r="N12" i="176"/>
  <c r="M12" i="176"/>
  <c r="L12" i="176"/>
  <c r="K12" i="176"/>
  <c r="J12" i="176"/>
  <c r="I12" i="176"/>
  <c r="H12" i="176"/>
  <c r="G12" i="176"/>
  <c r="F12" i="176"/>
  <c r="E12" i="176"/>
  <c r="D12" i="176"/>
  <c r="C12" i="176"/>
  <c r="B12" i="176"/>
  <c r="A12" i="176"/>
  <c r="X12" i="200"/>
  <c r="W12" i="200"/>
  <c r="V12" i="200"/>
  <c r="U12" i="200"/>
  <c r="T12" i="200"/>
  <c r="S12" i="200"/>
  <c r="R12" i="200"/>
  <c r="Q12" i="200"/>
  <c r="P12" i="200"/>
  <c r="O12" i="200"/>
  <c r="N12" i="200"/>
  <c r="M12" i="200"/>
  <c r="L12" i="200"/>
  <c r="K12" i="200"/>
  <c r="J12" i="200"/>
  <c r="I12" i="200"/>
  <c r="H12" i="200"/>
  <c r="G12" i="200"/>
  <c r="F12" i="200"/>
  <c r="E12" i="200"/>
  <c r="D12" i="200"/>
  <c r="C12" i="200"/>
  <c r="B12" i="200"/>
  <c r="A12" i="200"/>
  <c r="M12" i="282" l="1"/>
  <c r="L12" i="282"/>
  <c r="K12" i="282"/>
  <c r="J12" i="282"/>
  <c r="I12" i="282"/>
  <c r="H12" i="282"/>
  <c r="G12" i="282"/>
  <c r="F12" i="282"/>
  <c r="E12" i="282"/>
  <c r="D12" i="282"/>
  <c r="C12" i="282"/>
  <c r="B12" i="282"/>
  <c r="A12" i="282"/>
  <c r="T12" i="273"/>
  <c r="S12" i="273"/>
  <c r="R12" i="273"/>
  <c r="Q12" i="273"/>
  <c r="P12" i="273"/>
  <c r="O12" i="273"/>
  <c r="N12" i="273"/>
  <c r="M12" i="273"/>
  <c r="L12" i="273"/>
  <c r="K12" i="273"/>
  <c r="J12" i="273"/>
  <c r="I12" i="273"/>
  <c r="H12" i="273"/>
  <c r="G12" i="273"/>
  <c r="F12" i="273"/>
  <c r="E12" i="273"/>
  <c r="D12" i="273"/>
  <c r="C12" i="273"/>
  <c r="B12" i="273"/>
  <c r="A12" i="273"/>
  <c r="H11" i="288" l="1"/>
  <c r="G11" i="288"/>
  <c r="F11" i="288"/>
  <c r="E11" i="288"/>
  <c r="D11" i="288"/>
  <c r="C11" i="288"/>
  <c r="B11" i="288"/>
  <c r="A11" i="288"/>
  <c r="W12" i="292" l="1"/>
  <c r="V12" i="292"/>
  <c r="U12" i="292"/>
  <c r="T12" i="292"/>
  <c r="S12" i="292"/>
  <c r="R12" i="292"/>
  <c r="Q12" i="292"/>
  <c r="P12" i="292"/>
  <c r="O12" i="292"/>
  <c r="N12" i="292"/>
  <c r="M12" i="292"/>
  <c r="L12" i="292"/>
  <c r="K12" i="292"/>
  <c r="J12" i="292"/>
  <c r="I12" i="292"/>
  <c r="H12" i="292"/>
  <c r="G12" i="292"/>
  <c r="F12" i="292"/>
  <c r="E12" i="292"/>
  <c r="D12" i="292"/>
  <c r="C12" i="292"/>
  <c r="B12" i="292"/>
  <c r="A12" i="292"/>
  <c r="O12" i="274" l="1"/>
  <c r="N12" i="274"/>
  <c r="M12" i="274"/>
  <c r="L12" i="274"/>
  <c r="K12" i="274"/>
  <c r="J12" i="274"/>
  <c r="I12" i="274"/>
  <c r="H12" i="274"/>
  <c r="G12" i="274"/>
  <c r="F12" i="274"/>
  <c r="E12" i="274"/>
  <c r="D12" i="274"/>
  <c r="C12" i="274"/>
  <c r="B12" i="274"/>
  <c r="A12" i="274"/>
  <c r="A13" i="274"/>
  <c r="B13" i="274"/>
  <c r="C13" i="274"/>
  <c r="D13" i="274"/>
  <c r="E13" i="274"/>
  <c r="F13" i="274"/>
  <c r="G13" i="274"/>
  <c r="H13" i="274"/>
  <c r="I13" i="274"/>
  <c r="J13" i="274"/>
  <c r="K13" i="274"/>
  <c r="L13" i="274"/>
  <c r="M13" i="274"/>
  <c r="N13" i="274"/>
  <c r="O13" i="274"/>
  <c r="G11" i="276" l="1"/>
  <c r="F11" i="276"/>
  <c r="E11" i="276"/>
  <c r="D11" i="276"/>
  <c r="C11" i="276"/>
  <c r="B11" i="276"/>
  <c r="A11" i="276"/>
  <c r="S12" i="294" l="1"/>
  <c r="R12" i="294"/>
  <c r="Q12" i="294"/>
  <c r="P12" i="294"/>
  <c r="O12" i="294"/>
  <c r="N12" i="294"/>
  <c r="M12" i="294"/>
  <c r="L12" i="294"/>
  <c r="K12" i="294"/>
  <c r="J12" i="294"/>
  <c r="I12" i="294"/>
  <c r="H12" i="294"/>
  <c r="G12" i="294"/>
  <c r="F12" i="294"/>
  <c r="E12" i="294"/>
  <c r="D12" i="294"/>
  <c r="C12" i="294"/>
  <c r="B12" i="294"/>
  <c r="A12" i="294"/>
  <c r="Y13" i="281" l="1"/>
  <c r="X13" i="281"/>
  <c r="W13" i="281"/>
  <c r="V13" i="281"/>
  <c r="U13" i="281"/>
  <c r="T13" i="281"/>
  <c r="S13" i="281"/>
  <c r="R13" i="281"/>
  <c r="Q13" i="281"/>
  <c r="P13" i="281"/>
  <c r="O13" i="281"/>
  <c r="N13" i="281"/>
  <c r="M13" i="281"/>
  <c r="L13" i="281"/>
  <c r="K13" i="281"/>
  <c r="J13" i="281"/>
  <c r="I13" i="281"/>
  <c r="H13" i="281"/>
  <c r="G13" i="281"/>
  <c r="F13" i="281"/>
  <c r="E13" i="281"/>
  <c r="D13" i="281"/>
  <c r="C13" i="281"/>
  <c r="B13" i="281"/>
  <c r="A13" i="281"/>
  <c r="K13" i="290"/>
  <c r="J13" i="290"/>
  <c r="I13" i="290"/>
  <c r="H13" i="290"/>
  <c r="G13" i="290"/>
  <c r="F13" i="290"/>
  <c r="E13" i="290"/>
  <c r="D13" i="290"/>
  <c r="C13" i="290"/>
  <c r="B13" i="290"/>
  <c r="A13" i="290"/>
  <c r="U13" i="280"/>
  <c r="T13" i="280"/>
  <c r="S13" i="280"/>
  <c r="R13" i="280"/>
  <c r="Q13" i="280"/>
  <c r="P13" i="280"/>
  <c r="O13" i="280"/>
  <c r="N13" i="280"/>
  <c r="M13" i="280"/>
  <c r="L13" i="280"/>
  <c r="K13" i="280"/>
  <c r="J13" i="280"/>
  <c r="I13" i="280"/>
  <c r="H13" i="280"/>
  <c r="G13" i="280"/>
  <c r="F13" i="280"/>
  <c r="E13" i="280"/>
  <c r="D13" i="280"/>
  <c r="C13" i="280"/>
  <c r="B13" i="280"/>
  <c r="A13" i="280"/>
  <c r="O12" i="279"/>
  <c r="N12" i="279"/>
  <c r="M12" i="279"/>
  <c r="L12" i="279"/>
  <c r="K12" i="279"/>
  <c r="J12" i="279"/>
  <c r="I12" i="279"/>
  <c r="H12" i="279"/>
  <c r="G12" i="279"/>
  <c r="F12" i="279"/>
  <c r="E12" i="279"/>
  <c r="D12" i="279"/>
  <c r="C12" i="279"/>
  <c r="B12" i="279"/>
  <c r="A12" i="279"/>
  <c r="O13" i="263"/>
  <c r="N13" i="263"/>
  <c r="M13" i="263"/>
  <c r="L13" i="263"/>
  <c r="K13" i="263"/>
  <c r="J13" i="263"/>
  <c r="I13" i="263"/>
  <c r="H13" i="263"/>
  <c r="G13" i="263"/>
  <c r="F13" i="263"/>
  <c r="E13" i="263"/>
  <c r="D13" i="263"/>
  <c r="C13" i="263"/>
  <c r="B13" i="263"/>
  <c r="A13" i="263"/>
  <c r="M13" i="287"/>
  <c r="L13" i="287"/>
  <c r="K13" i="287"/>
  <c r="J13" i="287"/>
  <c r="I13" i="287"/>
  <c r="H13" i="287"/>
  <c r="G13" i="287"/>
  <c r="F13" i="287"/>
  <c r="E13" i="287"/>
  <c r="D13" i="287"/>
  <c r="C13" i="287"/>
  <c r="B13" i="287"/>
  <c r="A13" i="287"/>
  <c r="G13" i="225"/>
  <c r="F13" i="225"/>
  <c r="E13" i="225"/>
  <c r="D13" i="225"/>
  <c r="C13" i="225"/>
  <c r="B13" i="225"/>
  <c r="A13" i="225"/>
  <c r="R12" i="262"/>
  <c r="Q12" i="262"/>
  <c r="P12" i="262"/>
  <c r="O12" i="262"/>
  <c r="N12" i="262"/>
  <c r="M12" i="262"/>
  <c r="L12" i="262"/>
  <c r="K12" i="262"/>
  <c r="J12" i="262"/>
  <c r="I12" i="262"/>
  <c r="H12" i="262"/>
  <c r="G12" i="262"/>
  <c r="F12" i="262"/>
  <c r="E12" i="262"/>
  <c r="D12" i="262"/>
  <c r="C12" i="262"/>
  <c r="B12" i="262"/>
  <c r="A12" i="262"/>
  <c r="X38" i="286" l="1"/>
  <c r="W38" i="286"/>
  <c r="V38" i="286"/>
  <c r="U38" i="286"/>
  <c r="T38" i="286"/>
  <c r="S38" i="286"/>
  <c r="R38" i="286"/>
  <c r="Q38" i="286"/>
  <c r="P38" i="286"/>
  <c r="O38" i="286"/>
  <c r="N38" i="286"/>
  <c r="M38" i="286"/>
  <c r="L38" i="286"/>
  <c r="K38" i="286"/>
  <c r="J38" i="286"/>
  <c r="I38" i="286"/>
  <c r="H38" i="286"/>
  <c r="G38" i="286"/>
  <c r="F38" i="286"/>
  <c r="E38" i="286"/>
  <c r="D38" i="286"/>
  <c r="C38" i="286"/>
  <c r="B38" i="286"/>
  <c r="A38" i="286"/>
  <c r="X38" i="285"/>
  <c r="W38" i="285"/>
  <c r="V38" i="285"/>
  <c r="U38" i="285"/>
  <c r="T38" i="285"/>
  <c r="S38" i="285"/>
  <c r="R38" i="285"/>
  <c r="Q38" i="285"/>
  <c r="P38" i="285"/>
  <c r="O38" i="285"/>
  <c r="N38" i="285"/>
  <c r="M38" i="285"/>
  <c r="L38" i="285"/>
  <c r="K38" i="285"/>
  <c r="J38" i="285"/>
  <c r="I38" i="285"/>
  <c r="H38" i="285"/>
  <c r="G38" i="285"/>
  <c r="F38" i="285"/>
  <c r="E38" i="285"/>
  <c r="D38" i="285"/>
  <c r="C38" i="285"/>
  <c r="B38" i="285"/>
  <c r="A38" i="285"/>
  <c r="G14" i="225" l="1"/>
  <c r="F14" i="225"/>
  <c r="G15" i="225" l="1"/>
  <c r="F15" i="225"/>
  <c r="G16" i="225" l="1"/>
  <c r="F16" i="225"/>
  <c r="G17" i="225" l="1"/>
  <c r="F17" i="225"/>
  <c r="W91" i="281"/>
  <c r="W90" i="281"/>
  <c r="W89" i="281"/>
  <c r="W88" i="281"/>
  <c r="W87" i="281"/>
  <c r="W86" i="281"/>
  <c r="W85" i="281"/>
  <c r="W84" i="281"/>
  <c r="W83" i="281"/>
  <c r="W82" i="281"/>
  <c r="W81" i="281"/>
  <c r="W80" i="281"/>
  <c r="W79" i="281"/>
  <c r="W78" i="281"/>
  <c r="W77" i="281"/>
  <c r="W76" i="281"/>
  <c r="W75" i="281"/>
  <c r="W74" i="281"/>
  <c r="W73" i="281"/>
  <c r="W72" i="281"/>
  <c r="W71" i="281"/>
  <c r="W70" i="281"/>
  <c r="W69" i="281"/>
  <c r="W68" i="281"/>
  <c r="W67" i="281"/>
  <c r="W66" i="281"/>
  <c r="W65" i="281"/>
  <c r="W64" i="281"/>
  <c r="W63" i="281"/>
  <c r="W62" i="281"/>
  <c r="W61" i="281"/>
  <c r="W60" i="281"/>
  <c r="W59" i="281"/>
  <c r="W58" i="281"/>
  <c r="W57" i="281"/>
  <c r="W56" i="281"/>
  <c r="W55" i="281"/>
  <c r="T53" i="281"/>
  <c r="S53" i="281"/>
  <c r="T52" i="281"/>
  <c r="S52" i="281"/>
  <c r="T51" i="281"/>
  <c r="S51" i="281"/>
  <c r="T50" i="281"/>
  <c r="S50" i="281"/>
  <c r="T49" i="281"/>
  <c r="S49" i="281"/>
  <c r="T48" i="281"/>
  <c r="S48" i="281"/>
  <c r="T47" i="281"/>
  <c r="S47" i="281"/>
  <c r="T46" i="281"/>
  <c r="S46" i="281"/>
  <c r="T45" i="281"/>
  <c r="S45" i="281"/>
  <c r="T44" i="281"/>
  <c r="S44" i="281"/>
  <c r="T43" i="281"/>
  <c r="S43" i="281"/>
  <c r="T42" i="281"/>
  <c r="S42" i="281"/>
  <c r="T41" i="281"/>
  <c r="S41" i="281"/>
  <c r="T40" i="281"/>
  <c r="S40" i="281"/>
  <c r="T39" i="281"/>
  <c r="S39" i="281"/>
  <c r="T38" i="281"/>
  <c r="S38" i="281"/>
  <c r="T37" i="281"/>
  <c r="S37" i="281"/>
  <c r="T36" i="281"/>
  <c r="S36" i="281"/>
  <c r="T35" i="281"/>
  <c r="S35" i="281"/>
  <c r="T34" i="281"/>
  <c r="S34" i="281"/>
  <c r="T33" i="281"/>
  <c r="S33" i="281"/>
  <c r="G90" i="279"/>
  <c r="F90" i="279"/>
  <c r="G89" i="279"/>
  <c r="F89" i="279"/>
  <c r="G88" i="279"/>
  <c r="F88" i="279"/>
  <c r="G87" i="279"/>
  <c r="F87" i="279"/>
  <c r="G86" i="279"/>
  <c r="F86" i="279"/>
  <c r="G85" i="279"/>
  <c r="F85" i="279"/>
  <c r="G84" i="279"/>
  <c r="F84" i="279"/>
  <c r="G83" i="279"/>
  <c r="F83" i="279"/>
  <c r="G82" i="279"/>
  <c r="F82" i="279"/>
  <c r="G81" i="279"/>
  <c r="F81" i="279"/>
  <c r="G80" i="279"/>
  <c r="F80" i="279"/>
  <c r="G79" i="279"/>
  <c r="F79" i="279"/>
  <c r="G78" i="279"/>
  <c r="F78" i="279"/>
  <c r="G77" i="279"/>
  <c r="F77" i="279"/>
  <c r="G76" i="279"/>
  <c r="F76" i="279"/>
  <c r="G75" i="279"/>
  <c r="F75" i="279"/>
  <c r="G74" i="279"/>
  <c r="F74" i="279"/>
  <c r="G73" i="279"/>
  <c r="F73" i="279"/>
  <c r="G72" i="279"/>
  <c r="F72" i="279"/>
  <c r="G71" i="279"/>
  <c r="F71" i="279"/>
  <c r="G70" i="279"/>
  <c r="F70" i="279"/>
  <c r="G69" i="279"/>
  <c r="F69" i="279"/>
  <c r="G68" i="279"/>
  <c r="F68" i="279"/>
  <c r="G67" i="279"/>
  <c r="F67" i="279"/>
  <c r="G66" i="279"/>
  <c r="F66" i="279"/>
  <c r="G65" i="279"/>
  <c r="F65" i="279"/>
  <c r="G64" i="279"/>
  <c r="F64" i="279"/>
  <c r="G63" i="279"/>
  <c r="F63" i="279"/>
  <c r="G62" i="279"/>
  <c r="F62" i="279"/>
  <c r="G61" i="279"/>
  <c r="F61" i="279"/>
  <c r="G60" i="279"/>
  <c r="F60" i="279"/>
  <c r="G59" i="279"/>
  <c r="F59" i="279"/>
  <c r="G58" i="279"/>
  <c r="F58" i="279"/>
  <c r="G57" i="279"/>
  <c r="F57" i="279"/>
  <c r="G56" i="279"/>
  <c r="F56" i="279"/>
  <c r="G55" i="279"/>
  <c r="F55" i="279"/>
  <c r="G54" i="279"/>
  <c r="F54" i="279"/>
  <c r="W56" i="292"/>
  <c r="V56" i="292"/>
  <c r="W55" i="292"/>
  <c r="V55" i="292"/>
  <c r="W54" i="292"/>
  <c r="V54" i="292"/>
  <c r="W53" i="292"/>
  <c r="V53" i="292"/>
  <c r="W52" i="292"/>
  <c r="V52" i="292"/>
  <c r="W51" i="292"/>
  <c r="V51" i="292"/>
  <c r="W50" i="292"/>
  <c r="V50" i="292"/>
  <c r="W49" i="292"/>
  <c r="V49" i="292"/>
  <c r="W48" i="292"/>
  <c r="V48" i="292"/>
  <c r="W47" i="292"/>
  <c r="V47" i="292"/>
  <c r="W46" i="292"/>
  <c r="V46" i="292"/>
  <c r="W45" i="292"/>
  <c r="V45" i="292"/>
  <c r="W44" i="292"/>
  <c r="V44" i="292"/>
  <c r="W43" i="292"/>
  <c r="V43" i="292"/>
  <c r="W42" i="292"/>
  <c r="V42" i="292"/>
  <c r="W41" i="292"/>
  <c r="V41" i="292"/>
  <c r="W40" i="292"/>
  <c r="V40" i="292"/>
  <c r="W39" i="292"/>
  <c r="V39" i="292"/>
  <c r="W38" i="292"/>
  <c r="V38" i="292"/>
  <c r="W37" i="292"/>
  <c r="V37" i="292"/>
  <c r="W36" i="292"/>
  <c r="V36" i="292"/>
  <c r="W35" i="292"/>
  <c r="V35" i="292"/>
  <c r="W34" i="292"/>
  <c r="V34" i="292"/>
  <c r="W33" i="292"/>
  <c r="V33" i="292"/>
  <c r="W32" i="292"/>
  <c r="V32" i="292"/>
  <c r="H89" i="288"/>
  <c r="G89" i="288"/>
  <c r="F89" i="288"/>
  <c r="H88" i="288"/>
  <c r="G88" i="288"/>
  <c r="F88" i="288"/>
  <c r="H87" i="288"/>
  <c r="G87" i="288"/>
  <c r="F87" i="288"/>
  <c r="H86" i="288"/>
  <c r="G86" i="288"/>
  <c r="F86" i="288"/>
  <c r="H85" i="288"/>
  <c r="G85" i="288"/>
  <c r="F85" i="288"/>
  <c r="H84" i="288"/>
  <c r="G84" i="288"/>
  <c r="F84" i="288"/>
  <c r="H83" i="288"/>
  <c r="G83" i="288"/>
  <c r="F83" i="288"/>
  <c r="H82" i="288"/>
  <c r="G82" i="288"/>
  <c r="F82" i="288"/>
  <c r="H81" i="288"/>
  <c r="G81" i="288"/>
  <c r="F81" i="288"/>
  <c r="H80" i="288"/>
  <c r="G80" i="288"/>
  <c r="F80" i="288"/>
  <c r="H79" i="288"/>
  <c r="G79" i="288"/>
  <c r="F79" i="288"/>
  <c r="H78" i="288"/>
  <c r="G78" i="288"/>
  <c r="F78" i="288"/>
  <c r="H77" i="288"/>
  <c r="G77" i="288"/>
  <c r="F77" i="288"/>
  <c r="H76" i="288"/>
  <c r="G76" i="288"/>
  <c r="F76" i="288"/>
  <c r="H75" i="288"/>
  <c r="G75" i="288"/>
  <c r="F75" i="288"/>
  <c r="H74" i="288"/>
  <c r="G74" i="288"/>
  <c r="F74" i="288"/>
  <c r="H73" i="288"/>
  <c r="G73" i="288"/>
  <c r="F73" i="288"/>
  <c r="H72" i="288"/>
  <c r="G72" i="288"/>
  <c r="F72" i="288"/>
  <c r="H71" i="288"/>
  <c r="G71" i="288"/>
  <c r="F71" i="288"/>
  <c r="H70" i="288"/>
  <c r="G70" i="288"/>
  <c r="F70" i="288"/>
  <c r="H69" i="288"/>
  <c r="G69" i="288"/>
  <c r="F69" i="288"/>
  <c r="H68" i="288"/>
  <c r="G68" i="288"/>
  <c r="F68" i="288"/>
  <c r="H67" i="288"/>
  <c r="G67" i="288"/>
  <c r="F67" i="288"/>
  <c r="H66" i="288"/>
  <c r="G66" i="288"/>
  <c r="F66" i="288"/>
  <c r="H65" i="288"/>
  <c r="G65" i="288"/>
  <c r="F65" i="288"/>
  <c r="H64" i="288"/>
  <c r="G64" i="288"/>
  <c r="F64" i="288"/>
  <c r="H63" i="288"/>
  <c r="G63" i="288"/>
  <c r="F63" i="288"/>
  <c r="H62" i="288"/>
  <c r="G62" i="288"/>
  <c r="F62" i="288"/>
  <c r="H61" i="288"/>
  <c r="G61" i="288"/>
  <c r="F61" i="288"/>
  <c r="H60" i="288"/>
  <c r="G60" i="288"/>
  <c r="F60" i="288"/>
  <c r="H59" i="288"/>
  <c r="G59" i="288"/>
  <c r="F59" i="288"/>
  <c r="H58" i="288"/>
  <c r="G58" i="288"/>
  <c r="F58" i="288"/>
  <c r="H57" i="288"/>
  <c r="G57" i="288"/>
  <c r="F57" i="288"/>
  <c r="H56" i="288"/>
  <c r="G56" i="288"/>
  <c r="F56" i="288"/>
  <c r="H55" i="288"/>
  <c r="G55" i="288"/>
  <c r="F55" i="288"/>
  <c r="H54" i="288"/>
  <c r="G54" i="288"/>
  <c r="F54" i="288"/>
  <c r="H53" i="288"/>
  <c r="G53" i="288"/>
  <c r="F53" i="288"/>
  <c r="M90" i="274"/>
  <c r="F90" i="274"/>
  <c r="E90" i="274"/>
  <c r="D90" i="274"/>
  <c r="C90" i="274"/>
  <c r="B90" i="274"/>
  <c r="M89" i="274"/>
  <c r="F89" i="274"/>
  <c r="E89" i="274"/>
  <c r="D89" i="274"/>
  <c r="C89" i="274"/>
  <c r="B89" i="274"/>
  <c r="M88" i="274"/>
  <c r="F88" i="274"/>
  <c r="E88" i="274"/>
  <c r="D88" i="274"/>
  <c r="C88" i="274"/>
  <c r="B88" i="274"/>
  <c r="M87" i="274"/>
  <c r="F87" i="274"/>
  <c r="E87" i="274"/>
  <c r="D87" i="274"/>
  <c r="C87" i="274"/>
  <c r="B87" i="274"/>
  <c r="M86" i="274"/>
  <c r="F86" i="274"/>
  <c r="E86" i="274"/>
  <c r="D86" i="274"/>
  <c r="C86" i="274"/>
  <c r="B86" i="274"/>
  <c r="M85" i="274"/>
  <c r="F85" i="274"/>
  <c r="E85" i="274"/>
  <c r="D85" i="274"/>
  <c r="C85" i="274"/>
  <c r="B85" i="274"/>
  <c r="M84" i="274"/>
  <c r="F84" i="274"/>
  <c r="E84" i="274"/>
  <c r="D84" i="274"/>
  <c r="C84" i="274"/>
  <c r="B84" i="274"/>
  <c r="M83" i="274"/>
  <c r="F83" i="274"/>
  <c r="E83" i="274"/>
  <c r="D83" i="274"/>
  <c r="C83" i="274"/>
  <c r="B83" i="274"/>
  <c r="M82" i="274"/>
  <c r="F82" i="274"/>
  <c r="E82" i="274"/>
  <c r="D82" i="274"/>
  <c r="C82" i="274"/>
  <c r="B82" i="274"/>
  <c r="M81" i="274"/>
  <c r="F81" i="274"/>
  <c r="E81" i="274"/>
  <c r="D81" i="274"/>
  <c r="C81" i="274"/>
  <c r="B81" i="274"/>
  <c r="M80" i="274"/>
  <c r="F80" i="274"/>
  <c r="E80" i="274"/>
  <c r="D80" i="274"/>
  <c r="C80" i="274"/>
  <c r="B80" i="274"/>
  <c r="M79" i="274"/>
  <c r="F79" i="274"/>
  <c r="E79" i="274"/>
  <c r="D79" i="274"/>
  <c r="C79" i="274"/>
  <c r="B79" i="274"/>
  <c r="M78" i="274"/>
  <c r="F78" i="274"/>
  <c r="E78" i="274"/>
  <c r="D78" i="274"/>
  <c r="C78" i="274"/>
  <c r="B78" i="274"/>
  <c r="M77" i="274"/>
  <c r="F77" i="274"/>
  <c r="E77" i="274"/>
  <c r="D77" i="274"/>
  <c r="C77" i="274"/>
  <c r="B77" i="274"/>
  <c r="M76" i="274"/>
  <c r="F76" i="274"/>
  <c r="E76" i="274"/>
  <c r="D76" i="274"/>
  <c r="C76" i="274"/>
  <c r="B76" i="274"/>
  <c r="M75" i="274"/>
  <c r="F75" i="274"/>
  <c r="E75" i="274"/>
  <c r="D75" i="274"/>
  <c r="C75" i="274"/>
  <c r="B75" i="274"/>
  <c r="M74" i="274"/>
  <c r="F74" i="274"/>
  <c r="E74" i="274"/>
  <c r="D74" i="274"/>
  <c r="C74" i="274"/>
  <c r="B74" i="274"/>
  <c r="M73" i="274"/>
  <c r="F73" i="274"/>
  <c r="E73" i="274"/>
  <c r="D73" i="274"/>
  <c r="C73" i="274"/>
  <c r="B73" i="274"/>
  <c r="M72" i="274"/>
  <c r="F72" i="274"/>
  <c r="E72" i="274"/>
  <c r="D72" i="274"/>
  <c r="C72" i="274"/>
  <c r="B72" i="274"/>
  <c r="M71" i="274"/>
  <c r="F71" i="274"/>
  <c r="E71" i="274"/>
  <c r="D71" i="274"/>
  <c r="C71" i="274"/>
  <c r="B71" i="274"/>
  <c r="M70" i="274"/>
  <c r="F70" i="274"/>
  <c r="E70" i="274"/>
  <c r="D70" i="274"/>
  <c r="C70" i="274"/>
  <c r="B70" i="274"/>
  <c r="M69" i="274"/>
  <c r="F69" i="274"/>
  <c r="E69" i="274"/>
  <c r="D69" i="274"/>
  <c r="C69" i="274"/>
  <c r="B69" i="274"/>
  <c r="M68" i="274"/>
  <c r="F68" i="274"/>
  <c r="E68" i="274"/>
  <c r="D68" i="274"/>
  <c r="C68" i="274"/>
  <c r="B68" i="274"/>
  <c r="M67" i="274"/>
  <c r="F67" i="274"/>
  <c r="E67" i="274"/>
  <c r="D67" i="274"/>
  <c r="C67" i="274"/>
  <c r="B67" i="274"/>
  <c r="M66" i="274"/>
  <c r="F66" i="274"/>
  <c r="E66" i="274"/>
  <c r="D66" i="274"/>
  <c r="C66" i="274"/>
  <c r="B66" i="274"/>
  <c r="M65" i="274"/>
  <c r="F65" i="274"/>
  <c r="E65" i="274"/>
  <c r="D65" i="274"/>
  <c r="C65" i="274"/>
  <c r="B65" i="274"/>
  <c r="M64" i="274"/>
  <c r="F64" i="274"/>
  <c r="E64" i="274"/>
  <c r="D64" i="274"/>
  <c r="C64" i="274"/>
  <c r="B64" i="274"/>
  <c r="M63" i="274"/>
  <c r="F63" i="274"/>
  <c r="E63" i="274"/>
  <c r="D63" i="274"/>
  <c r="C63" i="274"/>
  <c r="B63" i="274"/>
  <c r="M62" i="274"/>
  <c r="F62" i="274"/>
  <c r="E62" i="274"/>
  <c r="D62" i="274"/>
  <c r="C62" i="274"/>
  <c r="B62" i="274"/>
  <c r="M61" i="274"/>
  <c r="F61" i="274"/>
  <c r="E61" i="274"/>
  <c r="D61" i="274"/>
  <c r="C61" i="274"/>
  <c r="B61" i="274"/>
  <c r="M60" i="274"/>
  <c r="F60" i="274"/>
  <c r="E60" i="274"/>
  <c r="D60" i="274"/>
  <c r="C60" i="274"/>
  <c r="B60" i="274"/>
  <c r="M59" i="274"/>
  <c r="F59" i="274"/>
  <c r="E59" i="274"/>
  <c r="D59" i="274"/>
  <c r="C59" i="274"/>
  <c r="B59" i="274"/>
  <c r="M58" i="274"/>
  <c r="F58" i="274"/>
  <c r="E58" i="274"/>
  <c r="D58" i="274"/>
  <c r="C58" i="274"/>
  <c r="B58" i="274"/>
  <c r="M57" i="274"/>
  <c r="F57" i="274"/>
  <c r="E57" i="274"/>
  <c r="D57" i="274"/>
  <c r="C57" i="274"/>
  <c r="B57" i="274"/>
  <c r="M56" i="274"/>
  <c r="F56" i="274"/>
  <c r="E56" i="274"/>
  <c r="D56" i="274"/>
  <c r="C56" i="274"/>
  <c r="B56" i="274"/>
  <c r="M55" i="274"/>
  <c r="F55" i="274"/>
  <c r="E55" i="274"/>
  <c r="D55" i="274"/>
  <c r="C55" i="274"/>
  <c r="B55" i="274"/>
  <c r="M54" i="274"/>
  <c r="F54" i="274"/>
  <c r="E54" i="274"/>
  <c r="D54" i="274"/>
  <c r="C54" i="274"/>
  <c r="B54" i="274"/>
  <c r="G53" i="225"/>
  <c r="F53" i="225"/>
  <c r="G52" i="225"/>
  <c r="F52" i="225"/>
  <c r="G51" i="225"/>
  <c r="F51" i="225"/>
  <c r="G50" i="225"/>
  <c r="F50" i="225"/>
  <c r="G49" i="225"/>
  <c r="F49" i="225"/>
  <c r="G48" i="225"/>
  <c r="F48" i="225"/>
  <c r="G47" i="225"/>
  <c r="F47" i="225"/>
  <c r="G46" i="225"/>
  <c r="F46" i="225"/>
  <c r="G45" i="225"/>
  <c r="F45" i="225"/>
  <c r="G44" i="225"/>
  <c r="F44" i="225"/>
  <c r="G43" i="225"/>
  <c r="F43" i="225"/>
  <c r="G42" i="225"/>
  <c r="F42" i="225"/>
  <c r="G41" i="225"/>
  <c r="F41" i="225"/>
  <c r="G40" i="225"/>
  <c r="F40" i="225"/>
  <c r="G39" i="225"/>
  <c r="F39" i="225"/>
  <c r="G38" i="225"/>
  <c r="F38" i="225"/>
  <c r="G37" i="225"/>
  <c r="F37" i="225"/>
  <c r="G36" i="225"/>
  <c r="F36" i="225"/>
  <c r="G35" i="225"/>
  <c r="F35" i="225"/>
  <c r="G34" i="225"/>
  <c r="F34" i="225"/>
  <c r="G33" i="225"/>
  <c r="F33" i="225"/>
  <c r="G31" i="225"/>
  <c r="F31" i="225"/>
  <c r="G30" i="225"/>
  <c r="F30" i="225"/>
  <c r="G29" i="225"/>
  <c r="F29" i="225"/>
  <c r="G28" i="225"/>
  <c r="F28" i="225"/>
  <c r="G27" i="225"/>
  <c r="F27" i="225"/>
  <c r="G26" i="225"/>
  <c r="F26" i="225"/>
  <c r="G25" i="225"/>
  <c r="F25" i="225"/>
  <c r="G24" i="225"/>
  <c r="F24" i="225"/>
  <c r="G23" i="225"/>
  <c r="F23" i="225"/>
  <c r="G22" i="225"/>
  <c r="F22" i="225"/>
  <c r="G21" i="225"/>
  <c r="F21" i="225"/>
  <c r="G20" i="225"/>
  <c r="F20" i="225"/>
  <c r="G19" i="225"/>
  <c r="F19" i="225"/>
  <c r="G18" i="225"/>
  <c r="F18" i="225"/>
  <c r="B104" i="273"/>
  <c r="B103" i="273"/>
  <c r="B102" i="273"/>
  <c r="B101" i="273"/>
  <c r="B100" i="273"/>
  <c r="B99" i="273"/>
  <c r="B98" i="273"/>
  <c r="B97" i="273"/>
  <c r="B96" i="273"/>
  <c r="B95" i="273"/>
  <c r="B94" i="273"/>
  <c r="B93" i="273"/>
  <c r="B92" i="273"/>
  <c r="B91" i="273"/>
  <c r="B90" i="273"/>
  <c r="B89" i="273"/>
  <c r="B88" i="273"/>
  <c r="B87" i="273"/>
  <c r="B86" i="273"/>
  <c r="B85" i="273"/>
  <c r="B84" i="273"/>
  <c r="B83" i="273"/>
  <c r="B82" i="273"/>
  <c r="B81" i="273"/>
  <c r="B80" i="273"/>
  <c r="AP62" i="293"/>
  <c r="AM62" i="293"/>
  <c r="AJ62" i="293"/>
  <c r="AG62" i="293"/>
  <c r="AD62" i="293"/>
  <c r="AA62" i="293"/>
  <c r="AP61" i="293"/>
  <c r="AM61" i="293"/>
  <c r="AJ61" i="293"/>
  <c r="AG61" i="293"/>
  <c r="AD61" i="293"/>
  <c r="AA61" i="293"/>
  <c r="D26" i="157"/>
  <c r="P10" i="283" s="1"/>
  <c r="Z92" i="293"/>
  <c r="A30" i="275"/>
  <c r="B30" i="275"/>
  <c r="C30" i="275"/>
  <c r="D30" i="275"/>
  <c r="E30" i="275"/>
  <c r="F30" i="275"/>
  <c r="G30" i="275"/>
  <c r="H30" i="275"/>
  <c r="I30" i="275"/>
  <c r="J30" i="275"/>
  <c r="AF91" i="293" l="1"/>
  <c r="AG90" i="293"/>
  <c r="AG89" i="293"/>
  <c r="AG88" i="293"/>
  <c r="AG87" i="293"/>
  <c r="AG86" i="293"/>
  <c r="AG85" i="293"/>
  <c r="AG84" i="293"/>
  <c r="AG83" i="293"/>
  <c r="B88" i="293"/>
  <c r="B87" i="293"/>
  <c r="B86" i="293"/>
  <c r="B85" i="293"/>
  <c r="B84" i="293"/>
  <c r="B83" i="293"/>
  <c r="BK3" i="293" l="1"/>
  <c r="BH3" i="293"/>
  <c r="BE3" i="293"/>
  <c r="BB3" i="293"/>
  <c r="AY3" i="293"/>
  <c r="AV3" i="293"/>
  <c r="AS3" i="293"/>
  <c r="AP3" i="293"/>
  <c r="AM3" i="293"/>
  <c r="AJ3" i="293"/>
  <c r="AG3" i="293"/>
  <c r="AD3" i="293"/>
  <c r="AA3" i="293"/>
  <c r="X39" i="285" l="1"/>
  <c r="W39" i="285"/>
  <c r="V39" i="285"/>
  <c r="U39" i="285"/>
  <c r="T39" i="285"/>
  <c r="S39" i="285"/>
  <c r="R39" i="285"/>
  <c r="Q39" i="285"/>
  <c r="P39" i="285"/>
  <c r="O39" i="285"/>
  <c r="N39" i="285"/>
  <c r="M39" i="285"/>
  <c r="L39" i="285"/>
  <c r="K39" i="285"/>
  <c r="J39" i="285"/>
  <c r="I39" i="285"/>
  <c r="H39" i="285"/>
  <c r="G39" i="285"/>
  <c r="F39" i="285"/>
  <c r="E39" i="285"/>
  <c r="D39" i="285"/>
  <c r="C39" i="285"/>
  <c r="B39" i="285"/>
  <c r="A39" i="285"/>
  <c r="X39" i="286"/>
  <c r="W39" i="286"/>
  <c r="V39" i="286"/>
  <c r="U39" i="286"/>
  <c r="T39" i="286"/>
  <c r="S39" i="286"/>
  <c r="R39" i="286"/>
  <c r="Q39" i="286"/>
  <c r="P39" i="286"/>
  <c r="O39" i="286"/>
  <c r="N39" i="286"/>
  <c r="M39" i="286"/>
  <c r="L39" i="286"/>
  <c r="K39" i="286"/>
  <c r="J39" i="286"/>
  <c r="I39" i="286"/>
  <c r="H39" i="286"/>
  <c r="G39" i="286"/>
  <c r="F39" i="286"/>
  <c r="E39" i="286"/>
  <c r="D39" i="286"/>
  <c r="C39" i="286"/>
  <c r="B39" i="286"/>
  <c r="A39" i="286"/>
  <c r="X13" i="286"/>
  <c r="W13" i="286"/>
  <c r="V13" i="286"/>
  <c r="U13" i="286"/>
  <c r="T13" i="286"/>
  <c r="S13" i="286"/>
  <c r="R13" i="286"/>
  <c r="Q13" i="286"/>
  <c r="P13" i="286"/>
  <c r="O13" i="286"/>
  <c r="N13" i="286"/>
  <c r="M13" i="286"/>
  <c r="L13" i="286"/>
  <c r="K13" i="286"/>
  <c r="J13" i="286"/>
  <c r="I13" i="286"/>
  <c r="H13" i="286"/>
  <c r="G13" i="286"/>
  <c r="F13" i="286"/>
  <c r="E13" i="286"/>
  <c r="D13" i="286"/>
  <c r="C13" i="286"/>
  <c r="B13" i="286"/>
  <c r="A13" i="286"/>
  <c r="X13" i="285"/>
  <c r="W13" i="285"/>
  <c r="V13" i="285"/>
  <c r="U13" i="285"/>
  <c r="T13" i="285"/>
  <c r="S13" i="285"/>
  <c r="R13" i="285"/>
  <c r="Q13" i="285"/>
  <c r="P13" i="285"/>
  <c r="O13" i="285"/>
  <c r="N13" i="285"/>
  <c r="M13" i="285"/>
  <c r="L13" i="285"/>
  <c r="K13" i="285"/>
  <c r="J13" i="285"/>
  <c r="I13" i="285"/>
  <c r="H13" i="285"/>
  <c r="G13" i="285"/>
  <c r="F13" i="285"/>
  <c r="E13" i="285"/>
  <c r="D13" i="285"/>
  <c r="C13" i="285"/>
  <c r="B13" i="285"/>
  <c r="A13" i="285"/>
  <c r="AF92" i="293" l="1"/>
  <c r="W5" i="286" l="1"/>
  <c r="J11" i="283" s="1"/>
  <c r="W5" i="285"/>
  <c r="J10" i="283" s="1"/>
  <c r="U40" i="285" l="1"/>
  <c r="M40" i="285"/>
  <c r="E40" i="285"/>
  <c r="V40" i="285"/>
  <c r="N40" i="285"/>
  <c r="F40" i="285"/>
  <c r="U41" i="285"/>
  <c r="M41" i="285"/>
  <c r="E41" i="285"/>
  <c r="V41" i="285"/>
  <c r="N41" i="285"/>
  <c r="F41" i="285"/>
  <c r="U42" i="285"/>
  <c r="M42" i="285"/>
  <c r="E42" i="285"/>
  <c r="V42" i="285"/>
  <c r="N42" i="285"/>
  <c r="F42" i="285"/>
  <c r="U43" i="285"/>
  <c r="M43" i="285"/>
  <c r="E43" i="285"/>
  <c r="V43" i="285"/>
  <c r="N43" i="285"/>
  <c r="F43" i="285"/>
  <c r="U44" i="285"/>
  <c r="M44" i="285"/>
  <c r="E44" i="285"/>
  <c r="V44" i="285"/>
  <c r="N44" i="285"/>
  <c r="F44" i="285"/>
  <c r="U45" i="285"/>
  <c r="M45" i="285"/>
  <c r="E45" i="285"/>
  <c r="V45" i="285"/>
  <c r="N45" i="285"/>
  <c r="F45" i="285"/>
  <c r="U46" i="285"/>
  <c r="M46" i="285"/>
  <c r="E46" i="285"/>
  <c r="V46" i="285"/>
  <c r="N46" i="285"/>
  <c r="F46" i="285"/>
  <c r="S40" i="285"/>
  <c r="K40" i="285"/>
  <c r="C40" i="285"/>
  <c r="T40" i="285"/>
  <c r="L40" i="285"/>
  <c r="D40" i="285"/>
  <c r="S41" i="285"/>
  <c r="K41" i="285"/>
  <c r="C41" i="285"/>
  <c r="T41" i="285"/>
  <c r="L41" i="285"/>
  <c r="D41" i="285"/>
  <c r="S42" i="285"/>
  <c r="K42" i="285"/>
  <c r="C42" i="285"/>
  <c r="T42" i="285"/>
  <c r="L42" i="285"/>
  <c r="Q40" i="285"/>
  <c r="I40" i="285"/>
  <c r="A40" i="285"/>
  <c r="R40" i="285"/>
  <c r="J40" i="285"/>
  <c r="B40" i="285"/>
  <c r="Q41" i="285"/>
  <c r="I41" i="285"/>
  <c r="A41" i="285"/>
  <c r="R41" i="285"/>
  <c r="J41" i="285"/>
  <c r="B41" i="285"/>
  <c r="Q42" i="285"/>
  <c r="I42" i="285"/>
  <c r="A42" i="285"/>
  <c r="R42" i="285"/>
  <c r="J42" i="285"/>
  <c r="B42" i="285"/>
  <c r="Q43" i="285"/>
  <c r="I43" i="285"/>
  <c r="A43" i="285"/>
  <c r="R43" i="285"/>
  <c r="J43" i="285"/>
  <c r="B43" i="285"/>
  <c r="Q44" i="285"/>
  <c r="I44" i="285"/>
  <c r="A44" i="285"/>
  <c r="R44" i="285"/>
  <c r="J44" i="285"/>
  <c r="B44" i="285"/>
  <c r="Q45" i="285"/>
  <c r="I45" i="285"/>
  <c r="A45" i="285"/>
  <c r="R45" i="285"/>
  <c r="J45" i="285"/>
  <c r="B45" i="285"/>
  <c r="Q46" i="285"/>
  <c r="I46" i="285"/>
  <c r="A46" i="285"/>
  <c r="R46" i="285"/>
  <c r="J46" i="285"/>
  <c r="W40" i="285"/>
  <c r="O40" i="285"/>
  <c r="G40" i="285"/>
  <c r="X40" i="285"/>
  <c r="P40" i="285"/>
  <c r="H40" i="285"/>
  <c r="W41" i="285"/>
  <c r="O41" i="285"/>
  <c r="G41" i="285"/>
  <c r="X41" i="285"/>
  <c r="P41" i="285"/>
  <c r="H41" i="285"/>
  <c r="W42" i="285"/>
  <c r="O42" i="285"/>
  <c r="G42" i="285"/>
  <c r="X42" i="285"/>
  <c r="P42" i="285"/>
  <c r="H42" i="285"/>
  <c r="W43" i="285"/>
  <c r="D42" i="285"/>
  <c r="O43" i="285"/>
  <c r="G43" i="285"/>
  <c r="X43" i="285"/>
  <c r="P43" i="285"/>
  <c r="H43" i="285"/>
  <c r="W44" i="285"/>
  <c r="O44" i="285"/>
  <c r="G44" i="285"/>
  <c r="X44" i="285"/>
  <c r="P44" i="285"/>
  <c r="H44" i="285"/>
  <c r="W45" i="285"/>
  <c r="O45" i="285"/>
  <c r="G45" i="285"/>
  <c r="X45" i="285"/>
  <c r="P45" i="285"/>
  <c r="H45" i="285"/>
  <c r="W46" i="285"/>
  <c r="O46" i="285"/>
  <c r="G46" i="285"/>
  <c r="X46" i="285"/>
  <c r="P46" i="285"/>
  <c r="H46" i="285"/>
  <c r="V47" i="285"/>
  <c r="N47" i="285"/>
  <c r="F47" i="285"/>
  <c r="S47" i="285"/>
  <c r="C47" i="285"/>
  <c r="I47" i="285"/>
  <c r="U48" i="285"/>
  <c r="M48" i="285"/>
  <c r="E48" i="285"/>
  <c r="V48" i="285"/>
  <c r="N48" i="285"/>
  <c r="F48" i="285"/>
  <c r="U49" i="285"/>
  <c r="M49" i="285"/>
  <c r="E49" i="285"/>
  <c r="U50" i="285"/>
  <c r="M50" i="285"/>
  <c r="E50" i="285"/>
  <c r="U51" i="285"/>
  <c r="M51" i="285"/>
  <c r="E51" i="285"/>
  <c r="V52" i="285"/>
  <c r="N52" i="285"/>
  <c r="F52" i="285"/>
  <c r="V53" i="285"/>
  <c r="N53" i="285"/>
  <c r="F53" i="285"/>
  <c r="V54" i="285"/>
  <c r="N54" i="285"/>
  <c r="F54" i="285"/>
  <c r="R49" i="285"/>
  <c r="B49" i="285"/>
  <c r="J50" i="285"/>
  <c r="T51" i="285"/>
  <c r="D51" i="285"/>
  <c r="K52" i="285"/>
  <c r="S53" i="285"/>
  <c r="C53" i="285"/>
  <c r="K54" i="285"/>
  <c r="L49" i="285"/>
  <c r="D50" i="285"/>
  <c r="U52" i="285"/>
  <c r="M53" i="285"/>
  <c r="E54" i="285"/>
  <c r="H50" i="285"/>
  <c r="I53" i="285"/>
  <c r="Q53" i="285"/>
  <c r="X134" i="285"/>
  <c r="P134" i="285"/>
  <c r="H134" i="285"/>
  <c r="X133" i="285"/>
  <c r="P133" i="285"/>
  <c r="H133" i="285"/>
  <c r="X132" i="285"/>
  <c r="P132" i="285"/>
  <c r="H132" i="285"/>
  <c r="X131" i="285"/>
  <c r="P131" i="285"/>
  <c r="H131" i="285"/>
  <c r="X130" i="285"/>
  <c r="P130" i="285"/>
  <c r="H130" i="285"/>
  <c r="X129" i="285"/>
  <c r="P129" i="285"/>
  <c r="H129" i="285"/>
  <c r="X128" i="285"/>
  <c r="P128" i="285"/>
  <c r="H128" i="285"/>
  <c r="X127" i="285"/>
  <c r="P127" i="285"/>
  <c r="H127" i="285"/>
  <c r="X126" i="285"/>
  <c r="P126" i="285"/>
  <c r="H126" i="285"/>
  <c r="X125" i="285"/>
  <c r="P125" i="285"/>
  <c r="H125" i="285"/>
  <c r="X124" i="285"/>
  <c r="P124" i="285"/>
  <c r="H124" i="285"/>
  <c r="X123" i="285"/>
  <c r="P123" i="285"/>
  <c r="H123" i="285"/>
  <c r="X122" i="285"/>
  <c r="P122" i="285"/>
  <c r="X47" i="285"/>
  <c r="P47" i="285"/>
  <c r="H47" i="285"/>
  <c r="W47" i="285"/>
  <c r="G47" i="285"/>
  <c r="M47" i="285"/>
  <c r="W48" i="285"/>
  <c r="O48" i="285"/>
  <c r="G48" i="285"/>
  <c r="X48" i="285"/>
  <c r="P48" i="285"/>
  <c r="H48" i="285"/>
  <c r="W49" i="285"/>
  <c r="O49" i="285"/>
  <c r="G49" i="285"/>
  <c r="W50" i="285"/>
  <c r="O50" i="285"/>
  <c r="G50" i="285"/>
  <c r="W51" i="285"/>
  <c r="O51" i="285"/>
  <c r="G51" i="285"/>
  <c r="X52" i="285"/>
  <c r="P52" i="285"/>
  <c r="H52" i="285"/>
  <c r="X53" i="285"/>
  <c r="P53" i="285"/>
  <c r="H53" i="285"/>
  <c r="X54" i="285"/>
  <c r="P54" i="285"/>
  <c r="H54" i="285"/>
  <c r="V49" i="285"/>
  <c r="F49" i="285"/>
  <c r="N50" i="285"/>
  <c r="X51" i="285"/>
  <c r="H51" i="285"/>
  <c r="O52" i="285"/>
  <c r="W53" i="285"/>
  <c r="G53" i="285"/>
  <c r="O54" i="285"/>
  <c r="T49" i="285"/>
  <c r="L50" i="285"/>
  <c r="F51" i="285"/>
  <c r="U53" i="285"/>
  <c r="M54" i="285"/>
  <c r="X50" i="285"/>
  <c r="I52" i="285"/>
  <c r="A52" i="285"/>
  <c r="Q54" i="285"/>
  <c r="R134" i="285"/>
  <c r="J134" i="285"/>
  <c r="B134" i="285"/>
  <c r="R133" i="285"/>
  <c r="J133" i="285"/>
  <c r="B133" i="285"/>
  <c r="R132" i="285"/>
  <c r="J132" i="285"/>
  <c r="B132" i="285"/>
  <c r="R131" i="285"/>
  <c r="J131" i="285"/>
  <c r="B131" i="285"/>
  <c r="R130" i="285"/>
  <c r="J130" i="285"/>
  <c r="B130" i="285"/>
  <c r="R129" i="285"/>
  <c r="J129" i="285"/>
  <c r="B129" i="285"/>
  <c r="R128" i="285"/>
  <c r="J128" i="285"/>
  <c r="B128" i="285"/>
  <c r="R127" i="285"/>
  <c r="J127" i="285"/>
  <c r="B127" i="285"/>
  <c r="R126" i="285"/>
  <c r="J126" i="285"/>
  <c r="B126" i="285"/>
  <c r="R125" i="285"/>
  <c r="J125" i="285"/>
  <c r="B125" i="285"/>
  <c r="R124" i="285"/>
  <c r="J124" i="285"/>
  <c r="B124" i="285"/>
  <c r="R123" i="285"/>
  <c r="J123" i="285"/>
  <c r="B123" i="285"/>
  <c r="N122" i="285"/>
  <c r="F122" i="285"/>
  <c r="V121" i="285"/>
  <c r="N121" i="285"/>
  <c r="F121" i="285"/>
  <c r="V120" i="285"/>
  <c r="N120" i="285"/>
  <c r="F120" i="285"/>
  <c r="V119" i="285"/>
  <c r="N119" i="285"/>
  <c r="F119" i="285"/>
  <c r="V118" i="285"/>
  <c r="N118" i="285"/>
  <c r="F118" i="285"/>
  <c r="V117" i="285"/>
  <c r="N117" i="285"/>
  <c r="F117" i="285"/>
  <c r="V116" i="285"/>
  <c r="N116" i="285"/>
  <c r="F116" i="285"/>
  <c r="V115" i="285"/>
  <c r="N115" i="285"/>
  <c r="F115" i="285"/>
  <c r="V114" i="285"/>
  <c r="N114" i="285"/>
  <c r="F114" i="285"/>
  <c r="V113" i="285"/>
  <c r="N113" i="285"/>
  <c r="F113" i="285"/>
  <c r="V112" i="285"/>
  <c r="N112" i="285"/>
  <c r="F112" i="285"/>
  <c r="V111" i="285"/>
  <c r="N111" i="285"/>
  <c r="F111" i="285"/>
  <c r="V110" i="285"/>
  <c r="N110" i="285"/>
  <c r="F110" i="285"/>
  <c r="V109" i="285"/>
  <c r="N109" i="285"/>
  <c r="F109" i="285"/>
  <c r="V108" i="285"/>
  <c r="N108" i="285"/>
  <c r="F108" i="285"/>
  <c r="V107" i="285"/>
  <c r="N107" i="285"/>
  <c r="F107" i="285"/>
  <c r="V106" i="285"/>
  <c r="N106" i="285"/>
  <c r="F106" i="285"/>
  <c r="V105" i="285"/>
  <c r="N105" i="285"/>
  <c r="F105" i="285"/>
  <c r="V104" i="285"/>
  <c r="N104" i="285"/>
  <c r="F104" i="285"/>
  <c r="V103" i="285"/>
  <c r="N103" i="285"/>
  <c r="F103" i="285"/>
  <c r="V102" i="285"/>
  <c r="N102" i="285"/>
  <c r="F102" i="285"/>
  <c r="V101" i="285"/>
  <c r="N101" i="285"/>
  <c r="F101" i="285"/>
  <c r="V100" i="285"/>
  <c r="N100" i="285"/>
  <c r="F100" i="285"/>
  <c r="V99" i="285"/>
  <c r="N99" i="285"/>
  <c r="F99" i="285"/>
  <c r="V98" i="285"/>
  <c r="N98" i="285"/>
  <c r="F98" i="285"/>
  <c r="V97" i="285"/>
  <c r="N97" i="285"/>
  <c r="F97" i="285"/>
  <c r="V96" i="285"/>
  <c r="N96" i="285"/>
  <c r="F96" i="285"/>
  <c r="V95" i="285"/>
  <c r="N95" i="285"/>
  <c r="F95" i="285"/>
  <c r="V94" i="285"/>
  <c r="N94" i="285"/>
  <c r="F94" i="285"/>
  <c r="R122" i="285"/>
  <c r="H122" i="285"/>
  <c r="X121" i="285"/>
  <c r="P121" i="285"/>
  <c r="H121" i="285"/>
  <c r="X120" i="285"/>
  <c r="P120" i="285"/>
  <c r="H120" i="285"/>
  <c r="X119" i="285"/>
  <c r="P119" i="285"/>
  <c r="H119" i="285"/>
  <c r="X118" i="285"/>
  <c r="P118" i="285"/>
  <c r="H118" i="285"/>
  <c r="X117" i="285"/>
  <c r="P117" i="285"/>
  <c r="H117" i="285"/>
  <c r="X116" i="285"/>
  <c r="P116" i="285"/>
  <c r="H116" i="285"/>
  <c r="X115" i="285"/>
  <c r="P115" i="285"/>
  <c r="H115" i="285"/>
  <c r="X114" i="285"/>
  <c r="P114" i="285"/>
  <c r="H114" i="285"/>
  <c r="X113" i="285"/>
  <c r="P113" i="285"/>
  <c r="H113" i="285"/>
  <c r="X112" i="285"/>
  <c r="P112" i="285"/>
  <c r="H112" i="285"/>
  <c r="X111" i="285"/>
  <c r="P111" i="285"/>
  <c r="H111" i="285"/>
  <c r="X110" i="285"/>
  <c r="P110" i="285"/>
  <c r="H110" i="285"/>
  <c r="X109" i="285"/>
  <c r="P109" i="285"/>
  <c r="H109" i="285"/>
  <c r="X108" i="285"/>
  <c r="P108" i="285"/>
  <c r="H108" i="285"/>
  <c r="X107" i="285"/>
  <c r="P107" i="285"/>
  <c r="H107" i="285"/>
  <c r="X106" i="285"/>
  <c r="P106" i="285"/>
  <c r="H106" i="285"/>
  <c r="X105" i="285"/>
  <c r="P105" i="285"/>
  <c r="H105" i="285"/>
  <c r="X104" i="285"/>
  <c r="P104" i="285"/>
  <c r="H104" i="285"/>
  <c r="X103" i="285"/>
  <c r="P103" i="285"/>
  <c r="H103" i="285"/>
  <c r="X102" i="285"/>
  <c r="P102" i="285"/>
  <c r="H102" i="285"/>
  <c r="S43" i="285"/>
  <c r="K43" i="285"/>
  <c r="C43" i="285"/>
  <c r="T43" i="285"/>
  <c r="L43" i="285"/>
  <c r="D43" i="285"/>
  <c r="S44" i="285"/>
  <c r="K44" i="285"/>
  <c r="C44" i="285"/>
  <c r="T44" i="285"/>
  <c r="L44" i="285"/>
  <c r="D44" i="285"/>
  <c r="S45" i="285"/>
  <c r="K45" i="285"/>
  <c r="C45" i="285"/>
  <c r="T45" i="285"/>
  <c r="L45" i="285"/>
  <c r="D45" i="285"/>
  <c r="S46" i="285"/>
  <c r="K46" i="285"/>
  <c r="C46" i="285"/>
  <c r="T46" i="285"/>
  <c r="L46" i="285"/>
  <c r="B46" i="285"/>
  <c r="R47" i="285"/>
  <c r="J47" i="285"/>
  <c r="B47" i="285"/>
  <c r="K47" i="285"/>
  <c r="Q47" i="285"/>
  <c r="A47" i="285"/>
  <c r="Q48" i="285"/>
  <c r="I48" i="285"/>
  <c r="A48" i="285"/>
  <c r="R48" i="285"/>
  <c r="J48" i="285"/>
  <c r="B48" i="285"/>
  <c r="Q49" i="285"/>
  <c r="I49" i="285"/>
  <c r="A49" i="285"/>
  <c r="Q50" i="285"/>
  <c r="I50" i="285"/>
  <c r="A50" i="285"/>
  <c r="Q51" i="285"/>
  <c r="I51" i="285"/>
  <c r="A51" i="285"/>
  <c r="R52" i="285"/>
  <c r="J52" i="285"/>
  <c r="B52" i="285"/>
  <c r="R53" i="285"/>
  <c r="J53" i="285"/>
  <c r="B53" i="285"/>
  <c r="R54" i="285"/>
  <c r="J54" i="285"/>
  <c r="B54" i="285"/>
  <c r="J49" i="285"/>
  <c r="R50" i="285"/>
  <c r="B50" i="285"/>
  <c r="L51" i="285"/>
  <c r="S52" i="285"/>
  <c r="C52" i="285"/>
  <c r="K53" i="285"/>
  <c r="S54" i="285"/>
  <c r="C54" i="285"/>
  <c r="T50" i="285"/>
  <c r="N51" i="285"/>
  <c r="E52" i="285"/>
  <c r="U54" i="285"/>
  <c r="H49" i="285"/>
  <c r="B51" i="285"/>
  <c r="P50" i="285"/>
  <c r="P49" i="285"/>
  <c r="T134" i="285"/>
  <c r="L134" i="285"/>
  <c r="D134" i="285"/>
  <c r="T133" i="285"/>
  <c r="L133" i="285"/>
  <c r="D133" i="285"/>
  <c r="T132" i="285"/>
  <c r="L132" i="285"/>
  <c r="D132" i="285"/>
  <c r="T131" i="285"/>
  <c r="L131" i="285"/>
  <c r="D131" i="285"/>
  <c r="T130" i="285"/>
  <c r="L130" i="285"/>
  <c r="D130" i="285"/>
  <c r="T129" i="285"/>
  <c r="L129" i="285"/>
  <c r="D129" i="285"/>
  <c r="T128" i="285"/>
  <c r="L128" i="285"/>
  <c r="D128" i="285"/>
  <c r="T127" i="285"/>
  <c r="L127" i="285"/>
  <c r="D127" i="285"/>
  <c r="T126" i="285"/>
  <c r="L126" i="285"/>
  <c r="D126" i="285"/>
  <c r="T125" i="285"/>
  <c r="L125" i="285"/>
  <c r="D125" i="285"/>
  <c r="T124" i="285"/>
  <c r="L124" i="285"/>
  <c r="D124" i="285"/>
  <c r="T123" i="285"/>
  <c r="L123" i="285"/>
  <c r="D123" i="285"/>
  <c r="T122" i="285"/>
  <c r="D46" i="285"/>
  <c r="T47" i="285"/>
  <c r="L47" i="285"/>
  <c r="D47" i="285"/>
  <c r="O47" i="285"/>
  <c r="U47" i="285"/>
  <c r="E47" i="285"/>
  <c r="S48" i="285"/>
  <c r="K48" i="285"/>
  <c r="C48" i="285"/>
  <c r="T48" i="285"/>
  <c r="L48" i="285"/>
  <c r="D48" i="285"/>
  <c r="S49" i="285"/>
  <c r="K49" i="285"/>
  <c r="C49" i="285"/>
  <c r="S50" i="285"/>
  <c r="K50" i="285"/>
  <c r="C50" i="285"/>
  <c r="S51" i="285"/>
  <c r="K51" i="285"/>
  <c r="C51" i="285"/>
  <c r="T52" i="285"/>
  <c r="L52" i="285"/>
  <c r="D52" i="285"/>
  <c r="T53" i="285"/>
  <c r="L53" i="285"/>
  <c r="D53" i="285"/>
  <c r="T54" i="285"/>
  <c r="L54" i="285"/>
  <c r="D54" i="285"/>
  <c r="N49" i="285"/>
  <c r="V50" i="285"/>
  <c r="F50" i="285"/>
  <c r="P51" i="285"/>
  <c r="W52" i="285"/>
  <c r="G52" i="285"/>
  <c r="O53" i="285"/>
  <c r="W54" i="285"/>
  <c r="G54" i="285"/>
  <c r="D49" i="285"/>
  <c r="V51" i="285"/>
  <c r="M52" i="285"/>
  <c r="E53" i="285"/>
  <c r="X49" i="285"/>
  <c r="R51" i="285"/>
  <c r="I54" i="285"/>
  <c r="A54" i="285"/>
  <c r="V134" i="285"/>
  <c r="N134" i="285"/>
  <c r="F134" i="285"/>
  <c r="V133" i="285"/>
  <c r="N133" i="285"/>
  <c r="F133" i="285"/>
  <c r="V132" i="285"/>
  <c r="N132" i="285"/>
  <c r="F132" i="285"/>
  <c r="V131" i="285"/>
  <c r="N131" i="285"/>
  <c r="F131" i="285"/>
  <c r="V130" i="285"/>
  <c r="N130" i="285"/>
  <c r="F130" i="285"/>
  <c r="V129" i="285"/>
  <c r="N129" i="285"/>
  <c r="F129" i="285"/>
  <c r="V128" i="285"/>
  <c r="N128" i="285"/>
  <c r="F128" i="285"/>
  <c r="V127" i="285"/>
  <c r="N127" i="285"/>
  <c r="F127" i="285"/>
  <c r="V126" i="285"/>
  <c r="N126" i="285"/>
  <c r="F126" i="285"/>
  <c r="V125" i="285"/>
  <c r="N125" i="285"/>
  <c r="F125" i="285"/>
  <c r="V124" i="285"/>
  <c r="N124" i="285"/>
  <c r="F124" i="285"/>
  <c r="V123" i="285"/>
  <c r="N123" i="285"/>
  <c r="F123" i="285"/>
  <c r="V122" i="285"/>
  <c r="J122" i="285"/>
  <c r="B122" i="285"/>
  <c r="R121" i="285"/>
  <c r="J121" i="285"/>
  <c r="B121" i="285"/>
  <c r="R120" i="285"/>
  <c r="J120" i="285"/>
  <c r="B120" i="285"/>
  <c r="R119" i="285"/>
  <c r="J119" i="285"/>
  <c r="B119" i="285"/>
  <c r="R118" i="285"/>
  <c r="J118" i="285"/>
  <c r="B118" i="285"/>
  <c r="R117" i="285"/>
  <c r="J117" i="285"/>
  <c r="B117" i="285"/>
  <c r="R116" i="285"/>
  <c r="J116" i="285"/>
  <c r="B116" i="285"/>
  <c r="R115" i="285"/>
  <c r="J115" i="285"/>
  <c r="B115" i="285"/>
  <c r="R114" i="285"/>
  <c r="J114" i="285"/>
  <c r="B114" i="285"/>
  <c r="R113" i="285"/>
  <c r="J113" i="285"/>
  <c r="B113" i="285"/>
  <c r="R112" i="285"/>
  <c r="J112" i="285"/>
  <c r="B112" i="285"/>
  <c r="R111" i="285"/>
  <c r="J111" i="285"/>
  <c r="B111" i="285"/>
  <c r="R110" i="285"/>
  <c r="J110" i="285"/>
  <c r="B110" i="285"/>
  <c r="R109" i="285"/>
  <c r="J109" i="285"/>
  <c r="B109" i="285"/>
  <c r="R108" i="285"/>
  <c r="J108" i="285"/>
  <c r="B108" i="285"/>
  <c r="R107" i="285"/>
  <c r="J107" i="285"/>
  <c r="B107" i="285"/>
  <c r="R106" i="285"/>
  <c r="J106" i="285"/>
  <c r="B106" i="285"/>
  <c r="R105" i="285"/>
  <c r="J105" i="285"/>
  <c r="B105" i="285"/>
  <c r="R104" i="285"/>
  <c r="J104" i="285"/>
  <c r="B104" i="285"/>
  <c r="R103" i="285"/>
  <c r="J103" i="285"/>
  <c r="B103" i="285"/>
  <c r="R102" i="285"/>
  <c r="J102" i="285"/>
  <c r="B102" i="285"/>
  <c r="R101" i="285"/>
  <c r="J101" i="285"/>
  <c r="B101" i="285"/>
  <c r="R100" i="285"/>
  <c r="J100" i="285"/>
  <c r="B100" i="285"/>
  <c r="R99" i="285"/>
  <c r="J99" i="285"/>
  <c r="B99" i="285"/>
  <c r="R98" i="285"/>
  <c r="J98" i="285"/>
  <c r="B98" i="285"/>
  <c r="R97" i="285"/>
  <c r="J97" i="285"/>
  <c r="B97" i="285"/>
  <c r="R96" i="285"/>
  <c r="J96" i="285"/>
  <c r="B96" i="285"/>
  <c r="R95" i="285"/>
  <c r="J95" i="285"/>
  <c r="B95" i="285"/>
  <c r="R94" i="285"/>
  <c r="J94" i="285"/>
  <c r="B94" i="285"/>
  <c r="L122" i="285"/>
  <c r="D122" i="285"/>
  <c r="T121" i="285"/>
  <c r="L121" i="285"/>
  <c r="D121" i="285"/>
  <c r="T120" i="285"/>
  <c r="L120" i="285"/>
  <c r="D120" i="285"/>
  <c r="T119" i="285"/>
  <c r="L119" i="285"/>
  <c r="D119" i="285"/>
  <c r="T118" i="285"/>
  <c r="L118" i="285"/>
  <c r="D118" i="285"/>
  <c r="T117" i="285"/>
  <c r="L117" i="285"/>
  <c r="D117" i="285"/>
  <c r="T116" i="285"/>
  <c r="L116" i="285"/>
  <c r="D116" i="285"/>
  <c r="T115" i="285"/>
  <c r="L115" i="285"/>
  <c r="D115" i="285"/>
  <c r="T114" i="285"/>
  <c r="L114" i="285"/>
  <c r="D114" i="285"/>
  <c r="T113" i="285"/>
  <c r="L113" i="285"/>
  <c r="D113" i="285"/>
  <c r="T112" i="285"/>
  <c r="L112" i="285"/>
  <c r="D112" i="285"/>
  <c r="T111" i="285"/>
  <c r="L111" i="285"/>
  <c r="D111" i="285"/>
  <c r="T110" i="285"/>
  <c r="L110" i="285"/>
  <c r="D110" i="285"/>
  <c r="T109" i="285"/>
  <c r="L109" i="285"/>
  <c r="D109" i="285"/>
  <c r="T108" i="285"/>
  <c r="L108" i="285"/>
  <c r="D108" i="285"/>
  <c r="T107" i="285"/>
  <c r="L107" i="285"/>
  <c r="D107" i="285"/>
  <c r="T106" i="285"/>
  <c r="L106" i="285"/>
  <c r="D106" i="285"/>
  <c r="T105" i="285"/>
  <c r="L105" i="285"/>
  <c r="D105" i="285"/>
  <c r="T104" i="285"/>
  <c r="L104" i="285"/>
  <c r="D104" i="285"/>
  <c r="T103" i="285"/>
  <c r="L103" i="285"/>
  <c r="D103" i="285"/>
  <c r="T102" i="285"/>
  <c r="L102" i="285"/>
  <c r="D102" i="285"/>
  <c r="T101" i="285"/>
  <c r="L101" i="285"/>
  <c r="D101" i="285"/>
  <c r="T100" i="285"/>
  <c r="L100" i="285"/>
  <c r="D100" i="285"/>
  <c r="T99" i="285"/>
  <c r="L99" i="285"/>
  <c r="D99" i="285"/>
  <c r="T98" i="285"/>
  <c r="L98" i="285"/>
  <c r="D98" i="285"/>
  <c r="T97" i="285"/>
  <c r="L97" i="285"/>
  <c r="D97" i="285"/>
  <c r="T96" i="285"/>
  <c r="L96" i="285"/>
  <c r="D96" i="285"/>
  <c r="T95" i="285"/>
  <c r="L95" i="285"/>
  <c r="D95" i="285"/>
  <c r="T94" i="285"/>
  <c r="L94" i="285"/>
  <c r="V93" i="285"/>
  <c r="N93" i="285"/>
  <c r="F93" i="285"/>
  <c r="V92" i="285"/>
  <c r="N92" i="285"/>
  <c r="F92" i="285"/>
  <c r="V91" i="285"/>
  <c r="N91" i="285"/>
  <c r="F91" i="285"/>
  <c r="V90" i="285"/>
  <c r="N90" i="285"/>
  <c r="F90" i="285"/>
  <c r="V89" i="285"/>
  <c r="N89" i="285"/>
  <c r="F89" i="285"/>
  <c r="V88" i="285"/>
  <c r="N88" i="285"/>
  <c r="F88" i="285"/>
  <c r="V87" i="285"/>
  <c r="N87" i="285"/>
  <c r="F87" i="285"/>
  <c r="V86" i="285"/>
  <c r="N86" i="285"/>
  <c r="F86" i="285"/>
  <c r="V85" i="285"/>
  <c r="N85" i="285"/>
  <c r="F85" i="285"/>
  <c r="V84" i="285"/>
  <c r="N84" i="285"/>
  <c r="F84" i="285"/>
  <c r="V83" i="285"/>
  <c r="N83" i="285"/>
  <c r="F83" i="285"/>
  <c r="V82" i="285"/>
  <c r="N82" i="285"/>
  <c r="F82" i="285"/>
  <c r="V81" i="285"/>
  <c r="N81" i="285"/>
  <c r="F81" i="285"/>
  <c r="V80" i="285"/>
  <c r="N80" i="285"/>
  <c r="F80" i="285"/>
  <c r="V79" i="285"/>
  <c r="N79" i="285"/>
  <c r="F79" i="285"/>
  <c r="V78" i="285"/>
  <c r="N78" i="285"/>
  <c r="F78" i="285"/>
  <c r="V77" i="285"/>
  <c r="N77" i="285"/>
  <c r="F77" i="285"/>
  <c r="V76" i="285"/>
  <c r="N76" i="285"/>
  <c r="F76" i="285"/>
  <c r="V75" i="285"/>
  <c r="N75" i="285"/>
  <c r="F75" i="285"/>
  <c r="V74" i="285"/>
  <c r="N74" i="285"/>
  <c r="F74" i="285"/>
  <c r="V73" i="285"/>
  <c r="N73" i="285"/>
  <c r="F73" i="285"/>
  <c r="V72" i="285"/>
  <c r="N72" i="285"/>
  <c r="F72" i="285"/>
  <c r="V71" i="285"/>
  <c r="N71" i="285"/>
  <c r="F71" i="285"/>
  <c r="V70" i="285"/>
  <c r="N70" i="285"/>
  <c r="F70" i="285"/>
  <c r="V69" i="285"/>
  <c r="N69" i="285"/>
  <c r="F69" i="285"/>
  <c r="V68" i="285"/>
  <c r="N68" i="285"/>
  <c r="F68" i="285"/>
  <c r="V67" i="285"/>
  <c r="N67" i="285"/>
  <c r="F67" i="285"/>
  <c r="V66" i="285"/>
  <c r="N66" i="285"/>
  <c r="F66" i="285"/>
  <c r="V65" i="285"/>
  <c r="N65" i="285"/>
  <c r="F65" i="285"/>
  <c r="V64" i="285"/>
  <c r="N64" i="285"/>
  <c r="F64" i="285"/>
  <c r="V63" i="285"/>
  <c r="N63" i="285"/>
  <c r="F63" i="285"/>
  <c r="V62" i="285"/>
  <c r="N62" i="285"/>
  <c r="F62" i="285"/>
  <c r="V61" i="285"/>
  <c r="N61" i="285"/>
  <c r="F61" i="285"/>
  <c r="V60" i="285"/>
  <c r="N60" i="285"/>
  <c r="F60" i="285"/>
  <c r="V59" i="285"/>
  <c r="N59" i="285"/>
  <c r="F59" i="285"/>
  <c r="V58" i="285"/>
  <c r="N58" i="285"/>
  <c r="F58" i="285"/>
  <c r="V57" i="285"/>
  <c r="N57" i="285"/>
  <c r="F57" i="285"/>
  <c r="V56" i="285"/>
  <c r="N56" i="285"/>
  <c r="F56" i="285"/>
  <c r="V55" i="285"/>
  <c r="N55" i="285"/>
  <c r="F55" i="285"/>
  <c r="Q52" i="285"/>
  <c r="O134" i="285"/>
  <c r="W133" i="285"/>
  <c r="G133" i="285"/>
  <c r="O132" i="285"/>
  <c r="W131" i="285"/>
  <c r="G131" i="285"/>
  <c r="O130" i="285"/>
  <c r="W129" i="285"/>
  <c r="G129" i="285"/>
  <c r="O128" i="285"/>
  <c r="W127" i="285"/>
  <c r="G127" i="285"/>
  <c r="O126" i="285"/>
  <c r="W125" i="285"/>
  <c r="G125" i="285"/>
  <c r="O124" i="285"/>
  <c r="W123" i="285"/>
  <c r="G123" i="285"/>
  <c r="O122" i="285"/>
  <c r="W121" i="285"/>
  <c r="G121" i="285"/>
  <c r="O120" i="285"/>
  <c r="W119" i="285"/>
  <c r="G119" i="285"/>
  <c r="O118" i="285"/>
  <c r="W117" i="285"/>
  <c r="G117" i="285"/>
  <c r="O116" i="285"/>
  <c r="W115" i="285"/>
  <c r="G115" i="285"/>
  <c r="O114" i="285"/>
  <c r="W113" i="285"/>
  <c r="G113" i="285"/>
  <c r="O112" i="285"/>
  <c r="W111" i="285"/>
  <c r="G111" i="285"/>
  <c r="O110" i="285"/>
  <c r="W109" i="285"/>
  <c r="G109" i="285"/>
  <c r="O108" i="285"/>
  <c r="W107" i="285"/>
  <c r="G107" i="285"/>
  <c r="O106" i="285"/>
  <c r="W105" i="285"/>
  <c r="G105" i="285"/>
  <c r="O104" i="285"/>
  <c r="W103" i="285"/>
  <c r="G103" i="285"/>
  <c r="O102" i="285"/>
  <c r="W101" i="285"/>
  <c r="G101" i="285"/>
  <c r="O100" i="285"/>
  <c r="H94" i="285"/>
  <c r="T93" i="285"/>
  <c r="L93" i="285"/>
  <c r="D93" i="285"/>
  <c r="T92" i="285"/>
  <c r="L92" i="285"/>
  <c r="D92" i="285"/>
  <c r="T91" i="285"/>
  <c r="L91" i="285"/>
  <c r="D91" i="285"/>
  <c r="T90" i="285"/>
  <c r="L90" i="285"/>
  <c r="D90" i="285"/>
  <c r="T89" i="285"/>
  <c r="L89" i="285"/>
  <c r="D89" i="285"/>
  <c r="T88" i="285"/>
  <c r="L88" i="285"/>
  <c r="D88" i="285"/>
  <c r="T87" i="285"/>
  <c r="L87" i="285"/>
  <c r="D87" i="285"/>
  <c r="T86" i="285"/>
  <c r="L86" i="285"/>
  <c r="D86" i="285"/>
  <c r="T85" i="285"/>
  <c r="L85" i="285"/>
  <c r="D85" i="285"/>
  <c r="T84" i="285"/>
  <c r="L84" i="285"/>
  <c r="D84" i="285"/>
  <c r="T83" i="285"/>
  <c r="L83" i="285"/>
  <c r="D83" i="285"/>
  <c r="T82" i="285"/>
  <c r="L82" i="285"/>
  <c r="D82" i="285"/>
  <c r="T81" i="285"/>
  <c r="L81" i="285"/>
  <c r="D81" i="285"/>
  <c r="T80" i="285"/>
  <c r="L80" i="285"/>
  <c r="D80" i="285"/>
  <c r="T79" i="285"/>
  <c r="L79" i="285"/>
  <c r="D79" i="285"/>
  <c r="T78" i="285"/>
  <c r="L78" i="285"/>
  <c r="D78" i="285"/>
  <c r="T77" i="285"/>
  <c r="L77" i="285"/>
  <c r="D77" i="285"/>
  <c r="T76" i="285"/>
  <c r="L76" i="285"/>
  <c r="D76" i="285"/>
  <c r="T75" i="285"/>
  <c r="L75" i="285"/>
  <c r="D75" i="285"/>
  <c r="T74" i="285"/>
  <c r="L74" i="285"/>
  <c r="D74" i="285"/>
  <c r="T73" i="285"/>
  <c r="L73" i="285"/>
  <c r="D73" i="285"/>
  <c r="T72" i="285"/>
  <c r="L72" i="285"/>
  <c r="D72" i="285"/>
  <c r="T71" i="285"/>
  <c r="L71" i="285"/>
  <c r="D71" i="285"/>
  <c r="T70" i="285"/>
  <c r="L70" i="285"/>
  <c r="D70" i="285"/>
  <c r="T69" i="285"/>
  <c r="L69" i="285"/>
  <c r="D69" i="285"/>
  <c r="T68" i="285"/>
  <c r="L68" i="285"/>
  <c r="D68" i="285"/>
  <c r="T67" i="285"/>
  <c r="L67" i="285"/>
  <c r="D67" i="285"/>
  <c r="T66" i="285"/>
  <c r="L66" i="285"/>
  <c r="D66" i="285"/>
  <c r="T65" i="285"/>
  <c r="L65" i="285"/>
  <c r="D65" i="285"/>
  <c r="T64" i="285"/>
  <c r="L64" i="285"/>
  <c r="D64" i="285"/>
  <c r="T63" i="285"/>
  <c r="L63" i="285"/>
  <c r="D63" i="285"/>
  <c r="T62" i="285"/>
  <c r="L62" i="285"/>
  <c r="D62" i="285"/>
  <c r="T61" i="285"/>
  <c r="L61" i="285"/>
  <c r="D61" i="285"/>
  <c r="T60" i="285"/>
  <c r="L60" i="285"/>
  <c r="D60" i="285"/>
  <c r="T59" i="285"/>
  <c r="L59" i="285"/>
  <c r="D59" i="285"/>
  <c r="T58" i="285"/>
  <c r="L58" i="285"/>
  <c r="D58" i="285"/>
  <c r="T57" i="285"/>
  <c r="L57" i="285"/>
  <c r="D57" i="285"/>
  <c r="T56" i="285"/>
  <c r="L56" i="285"/>
  <c r="D56" i="285"/>
  <c r="T55" i="285"/>
  <c r="L55" i="285"/>
  <c r="D55" i="285"/>
  <c r="A53" i="285"/>
  <c r="K134" i="285"/>
  <c r="S133" i="285"/>
  <c r="C133" i="285"/>
  <c r="K132" i="285"/>
  <c r="S131" i="285"/>
  <c r="C131" i="285"/>
  <c r="K130" i="285"/>
  <c r="S129" i="285"/>
  <c r="C129" i="285"/>
  <c r="K128" i="285"/>
  <c r="S127" i="285"/>
  <c r="C127" i="285"/>
  <c r="K126" i="285"/>
  <c r="S125" i="285"/>
  <c r="C125" i="285"/>
  <c r="K124" i="285"/>
  <c r="S123" i="285"/>
  <c r="C123" i="285"/>
  <c r="K122" i="285"/>
  <c r="S121" i="285"/>
  <c r="C121" i="285"/>
  <c r="K120" i="285"/>
  <c r="S119" i="285"/>
  <c r="C119" i="285"/>
  <c r="K118" i="285"/>
  <c r="S117" i="285"/>
  <c r="C117" i="285"/>
  <c r="K116" i="285"/>
  <c r="S115" i="285"/>
  <c r="C115" i="285"/>
  <c r="K114" i="285"/>
  <c r="S113" i="285"/>
  <c r="C113" i="285"/>
  <c r="K112" i="285"/>
  <c r="S111" i="285"/>
  <c r="C111" i="285"/>
  <c r="K110" i="285"/>
  <c r="S109" i="285"/>
  <c r="C109" i="285"/>
  <c r="K108" i="285"/>
  <c r="X101" i="285"/>
  <c r="P101" i="285"/>
  <c r="H101" i="285"/>
  <c r="X100" i="285"/>
  <c r="P100" i="285"/>
  <c r="H100" i="285"/>
  <c r="X99" i="285"/>
  <c r="P99" i="285"/>
  <c r="H99" i="285"/>
  <c r="X98" i="285"/>
  <c r="P98" i="285"/>
  <c r="H98" i="285"/>
  <c r="X97" i="285"/>
  <c r="P97" i="285"/>
  <c r="H97" i="285"/>
  <c r="X96" i="285"/>
  <c r="P96" i="285"/>
  <c r="H96" i="285"/>
  <c r="X95" i="285"/>
  <c r="P95" i="285"/>
  <c r="H95" i="285"/>
  <c r="X94" i="285"/>
  <c r="P94" i="285"/>
  <c r="D94" i="285"/>
  <c r="R93" i="285"/>
  <c r="J93" i="285"/>
  <c r="B93" i="285"/>
  <c r="R92" i="285"/>
  <c r="J92" i="285"/>
  <c r="B92" i="285"/>
  <c r="R91" i="285"/>
  <c r="J91" i="285"/>
  <c r="B91" i="285"/>
  <c r="R90" i="285"/>
  <c r="J90" i="285"/>
  <c r="B90" i="285"/>
  <c r="R89" i="285"/>
  <c r="J89" i="285"/>
  <c r="B89" i="285"/>
  <c r="R88" i="285"/>
  <c r="J88" i="285"/>
  <c r="B88" i="285"/>
  <c r="R87" i="285"/>
  <c r="J87" i="285"/>
  <c r="B87" i="285"/>
  <c r="R86" i="285"/>
  <c r="J86" i="285"/>
  <c r="B86" i="285"/>
  <c r="R85" i="285"/>
  <c r="J85" i="285"/>
  <c r="B85" i="285"/>
  <c r="R84" i="285"/>
  <c r="J84" i="285"/>
  <c r="B84" i="285"/>
  <c r="R83" i="285"/>
  <c r="J83" i="285"/>
  <c r="B83" i="285"/>
  <c r="R82" i="285"/>
  <c r="J82" i="285"/>
  <c r="B82" i="285"/>
  <c r="R81" i="285"/>
  <c r="J81" i="285"/>
  <c r="B81" i="285"/>
  <c r="R80" i="285"/>
  <c r="J80" i="285"/>
  <c r="B80" i="285"/>
  <c r="R79" i="285"/>
  <c r="J79" i="285"/>
  <c r="B79" i="285"/>
  <c r="R78" i="285"/>
  <c r="J78" i="285"/>
  <c r="B78" i="285"/>
  <c r="R77" i="285"/>
  <c r="J77" i="285"/>
  <c r="B77" i="285"/>
  <c r="R76" i="285"/>
  <c r="J76" i="285"/>
  <c r="B76" i="285"/>
  <c r="R75" i="285"/>
  <c r="J75" i="285"/>
  <c r="B75" i="285"/>
  <c r="R74" i="285"/>
  <c r="J74" i="285"/>
  <c r="B74" i="285"/>
  <c r="R73" i="285"/>
  <c r="J73" i="285"/>
  <c r="B73" i="285"/>
  <c r="R72" i="285"/>
  <c r="J72" i="285"/>
  <c r="B72" i="285"/>
  <c r="R71" i="285"/>
  <c r="J71" i="285"/>
  <c r="B71" i="285"/>
  <c r="R70" i="285"/>
  <c r="J70" i="285"/>
  <c r="B70" i="285"/>
  <c r="R69" i="285"/>
  <c r="J69" i="285"/>
  <c r="B69" i="285"/>
  <c r="R68" i="285"/>
  <c r="J68" i="285"/>
  <c r="B68" i="285"/>
  <c r="R67" i="285"/>
  <c r="J67" i="285"/>
  <c r="B67" i="285"/>
  <c r="R66" i="285"/>
  <c r="J66" i="285"/>
  <c r="B66" i="285"/>
  <c r="R65" i="285"/>
  <c r="J65" i="285"/>
  <c r="B65" i="285"/>
  <c r="R64" i="285"/>
  <c r="J64" i="285"/>
  <c r="B64" i="285"/>
  <c r="R63" i="285"/>
  <c r="J63" i="285"/>
  <c r="B63" i="285"/>
  <c r="R62" i="285"/>
  <c r="J62" i="285"/>
  <c r="B62" i="285"/>
  <c r="R61" i="285"/>
  <c r="J61" i="285"/>
  <c r="B61" i="285"/>
  <c r="R60" i="285"/>
  <c r="J60" i="285"/>
  <c r="B60" i="285"/>
  <c r="R59" i="285"/>
  <c r="J59" i="285"/>
  <c r="B59" i="285"/>
  <c r="R58" i="285"/>
  <c r="J58" i="285"/>
  <c r="B58" i="285"/>
  <c r="R57" i="285"/>
  <c r="J57" i="285"/>
  <c r="B57" i="285"/>
  <c r="R56" i="285"/>
  <c r="J56" i="285"/>
  <c r="B56" i="285"/>
  <c r="R55" i="285"/>
  <c r="J55" i="285"/>
  <c r="B55" i="285"/>
  <c r="W134" i="285"/>
  <c r="G134" i="285"/>
  <c r="O133" i="285"/>
  <c r="W132" i="285"/>
  <c r="G132" i="285"/>
  <c r="O131" i="285"/>
  <c r="W130" i="285"/>
  <c r="G130" i="285"/>
  <c r="O129" i="285"/>
  <c r="W128" i="285"/>
  <c r="G128" i="285"/>
  <c r="O127" i="285"/>
  <c r="W126" i="285"/>
  <c r="G126" i="285"/>
  <c r="O125" i="285"/>
  <c r="W124" i="285"/>
  <c r="G124" i="285"/>
  <c r="O123" i="285"/>
  <c r="W122" i="285"/>
  <c r="G122" i="285"/>
  <c r="O121" i="285"/>
  <c r="W120" i="285"/>
  <c r="G120" i="285"/>
  <c r="O119" i="285"/>
  <c r="W118" i="285"/>
  <c r="G118" i="285"/>
  <c r="O117" i="285"/>
  <c r="W116" i="285"/>
  <c r="G116" i="285"/>
  <c r="O115" i="285"/>
  <c r="W114" i="285"/>
  <c r="G114" i="285"/>
  <c r="O113" i="285"/>
  <c r="W112" i="285"/>
  <c r="G112" i="285"/>
  <c r="O111" i="285"/>
  <c r="W110" i="285"/>
  <c r="G110" i="285"/>
  <c r="O109" i="285"/>
  <c r="W108" i="285"/>
  <c r="G108" i="285"/>
  <c r="O107" i="285"/>
  <c r="W106" i="285"/>
  <c r="G106" i="285"/>
  <c r="O105" i="285"/>
  <c r="W104" i="285"/>
  <c r="G104" i="285"/>
  <c r="O103" i="285"/>
  <c r="W102" i="285"/>
  <c r="G102" i="285"/>
  <c r="O101" i="285"/>
  <c r="W100" i="285"/>
  <c r="G100" i="285"/>
  <c r="X93" i="285"/>
  <c r="P93" i="285"/>
  <c r="H93" i="285"/>
  <c r="X92" i="285"/>
  <c r="P92" i="285"/>
  <c r="H92" i="285"/>
  <c r="X91" i="285"/>
  <c r="P91" i="285"/>
  <c r="H91" i="285"/>
  <c r="X90" i="285"/>
  <c r="P90" i="285"/>
  <c r="H90" i="285"/>
  <c r="X89" i="285"/>
  <c r="P89" i="285"/>
  <c r="H89" i="285"/>
  <c r="X88" i="285"/>
  <c r="P88" i="285"/>
  <c r="H88" i="285"/>
  <c r="X87" i="285"/>
  <c r="P87" i="285"/>
  <c r="H87" i="285"/>
  <c r="X86" i="285"/>
  <c r="P86" i="285"/>
  <c r="H86" i="285"/>
  <c r="X85" i="285"/>
  <c r="P85" i="285"/>
  <c r="H85" i="285"/>
  <c r="X84" i="285"/>
  <c r="P84" i="285"/>
  <c r="H84" i="285"/>
  <c r="X83" i="285"/>
  <c r="P83" i="285"/>
  <c r="H83" i="285"/>
  <c r="X82" i="285"/>
  <c r="P82" i="285"/>
  <c r="H82" i="285"/>
  <c r="X81" i="285"/>
  <c r="P81" i="285"/>
  <c r="H81" i="285"/>
  <c r="X80" i="285"/>
  <c r="P80" i="285"/>
  <c r="H80" i="285"/>
  <c r="X79" i="285"/>
  <c r="P79" i="285"/>
  <c r="H79" i="285"/>
  <c r="X78" i="285"/>
  <c r="P78" i="285"/>
  <c r="H78" i="285"/>
  <c r="X77" i="285"/>
  <c r="P77" i="285"/>
  <c r="H77" i="285"/>
  <c r="X76" i="285"/>
  <c r="P76" i="285"/>
  <c r="H76" i="285"/>
  <c r="X75" i="285"/>
  <c r="P75" i="285"/>
  <c r="H75" i="285"/>
  <c r="X74" i="285"/>
  <c r="P74" i="285"/>
  <c r="H74" i="285"/>
  <c r="X73" i="285"/>
  <c r="P73" i="285"/>
  <c r="H73" i="285"/>
  <c r="X72" i="285"/>
  <c r="P72" i="285"/>
  <c r="H72" i="285"/>
  <c r="X71" i="285"/>
  <c r="P71" i="285"/>
  <c r="H71" i="285"/>
  <c r="X70" i="285"/>
  <c r="P70" i="285"/>
  <c r="H70" i="285"/>
  <c r="X69" i="285"/>
  <c r="P69" i="285"/>
  <c r="H69" i="285"/>
  <c r="X68" i="285"/>
  <c r="P68" i="285"/>
  <c r="H68" i="285"/>
  <c r="X67" i="285"/>
  <c r="P67" i="285"/>
  <c r="H67" i="285"/>
  <c r="X66" i="285"/>
  <c r="P66" i="285"/>
  <c r="H66" i="285"/>
  <c r="X65" i="285"/>
  <c r="P65" i="285"/>
  <c r="H65" i="285"/>
  <c r="X64" i="285"/>
  <c r="P64" i="285"/>
  <c r="H64" i="285"/>
  <c r="X63" i="285"/>
  <c r="P63" i="285"/>
  <c r="H63" i="285"/>
  <c r="X62" i="285"/>
  <c r="P62" i="285"/>
  <c r="H62" i="285"/>
  <c r="X61" i="285"/>
  <c r="P61" i="285"/>
  <c r="H61" i="285"/>
  <c r="X60" i="285"/>
  <c r="P60" i="285"/>
  <c r="H60" i="285"/>
  <c r="X59" i="285"/>
  <c r="P59" i="285"/>
  <c r="H59" i="285"/>
  <c r="X58" i="285"/>
  <c r="P58" i="285"/>
  <c r="H58" i="285"/>
  <c r="X57" i="285"/>
  <c r="P57" i="285"/>
  <c r="H57" i="285"/>
  <c r="X56" i="285"/>
  <c r="P56" i="285"/>
  <c r="H56" i="285"/>
  <c r="X55" i="285"/>
  <c r="P55" i="285"/>
  <c r="H55" i="285"/>
  <c r="J51" i="285"/>
  <c r="S134" i="285"/>
  <c r="C134" i="285"/>
  <c r="K133" i="285"/>
  <c r="S132" i="285"/>
  <c r="C132" i="285"/>
  <c r="K131" i="285"/>
  <c r="S130" i="285"/>
  <c r="C130" i="285"/>
  <c r="K129" i="285"/>
  <c r="S128" i="285"/>
  <c r="C128" i="285"/>
  <c r="K127" i="285"/>
  <c r="S126" i="285"/>
  <c r="C126" i="285"/>
  <c r="K125" i="285"/>
  <c r="S124" i="285"/>
  <c r="C124" i="285"/>
  <c r="K123" i="285"/>
  <c r="S122" i="285"/>
  <c r="C122" i="285"/>
  <c r="K121" i="285"/>
  <c r="S120" i="285"/>
  <c r="C120" i="285"/>
  <c r="K119" i="285"/>
  <c r="S118" i="285"/>
  <c r="C118" i="285"/>
  <c r="K117" i="285"/>
  <c r="S116" i="285"/>
  <c r="C116" i="285"/>
  <c r="K115" i="285"/>
  <c r="C114" i="285"/>
  <c r="S112" i="285"/>
  <c r="K111" i="285"/>
  <c r="C110" i="285"/>
  <c r="S108" i="285"/>
  <c r="S107" i="285"/>
  <c r="C107" i="285"/>
  <c r="K106" i="285"/>
  <c r="S105" i="285"/>
  <c r="C105" i="285"/>
  <c r="K104" i="285"/>
  <c r="S103" i="285"/>
  <c r="C103" i="285"/>
  <c r="K102" i="285"/>
  <c r="C101" i="285"/>
  <c r="W99" i="285"/>
  <c r="G99" i="285"/>
  <c r="O98" i="285"/>
  <c r="W97" i="285"/>
  <c r="G97" i="285"/>
  <c r="O96" i="285"/>
  <c r="W95" i="285"/>
  <c r="G95" i="285"/>
  <c r="O94" i="285"/>
  <c r="W93" i="285"/>
  <c r="G93" i="285"/>
  <c r="O92" i="285"/>
  <c r="W91" i="285"/>
  <c r="G91" i="285"/>
  <c r="O90" i="285"/>
  <c r="W89" i="285"/>
  <c r="G89" i="285"/>
  <c r="O88" i="285"/>
  <c r="W87" i="285"/>
  <c r="G87" i="285"/>
  <c r="O86" i="285"/>
  <c r="W85" i="285"/>
  <c r="G85" i="285"/>
  <c r="O84" i="285"/>
  <c r="W83" i="285"/>
  <c r="G83" i="285"/>
  <c r="O82" i="285"/>
  <c r="W81" i="285"/>
  <c r="G81" i="285"/>
  <c r="O80" i="285"/>
  <c r="W79" i="285"/>
  <c r="G79" i="285"/>
  <c r="O78" i="285"/>
  <c r="W77" i="285"/>
  <c r="G77" i="285"/>
  <c r="O76" i="285"/>
  <c r="W75" i="285"/>
  <c r="G75" i="285"/>
  <c r="O74" i="285"/>
  <c r="W73" i="285"/>
  <c r="G73" i="285"/>
  <c r="O72" i="285"/>
  <c r="W71" i="285"/>
  <c r="G71" i="285"/>
  <c r="O70" i="285"/>
  <c r="W69" i="285"/>
  <c r="G69" i="285"/>
  <c r="O68" i="285"/>
  <c r="W67" i="285"/>
  <c r="G67" i="285"/>
  <c r="O66" i="285"/>
  <c r="W65" i="285"/>
  <c r="G65" i="285"/>
  <c r="O64" i="285"/>
  <c r="W63" i="285"/>
  <c r="G63" i="285"/>
  <c r="O62" i="285"/>
  <c r="W61" i="285"/>
  <c r="G61" i="285"/>
  <c r="O60" i="285"/>
  <c r="W59" i="285"/>
  <c r="G59" i="285"/>
  <c r="O58" i="285"/>
  <c r="W57" i="285"/>
  <c r="G57" i="285"/>
  <c r="O56" i="285"/>
  <c r="W55" i="285"/>
  <c r="G55" i="285"/>
  <c r="A134" i="285"/>
  <c r="Q132" i="285"/>
  <c r="I131" i="285"/>
  <c r="A130" i="285"/>
  <c r="Q128" i="285"/>
  <c r="I127" i="285"/>
  <c r="A126" i="285"/>
  <c r="Q124" i="285"/>
  <c r="I123" i="285"/>
  <c r="A122" i="285"/>
  <c r="Q120" i="285"/>
  <c r="I119" i="285"/>
  <c r="A118" i="285"/>
  <c r="Q116" i="285"/>
  <c r="I115" i="285"/>
  <c r="A114" i="285"/>
  <c r="Q112" i="285"/>
  <c r="I111" i="285"/>
  <c r="A110" i="285"/>
  <c r="Q108" i="285"/>
  <c r="I107" i="285"/>
  <c r="A106" i="285"/>
  <c r="Q104" i="285"/>
  <c r="I103" i="285"/>
  <c r="A102" i="285"/>
  <c r="Q100" i="285"/>
  <c r="I99" i="285"/>
  <c r="A98" i="285"/>
  <c r="Q96" i="285"/>
  <c r="I95" i="285"/>
  <c r="A94" i="285"/>
  <c r="Q92" i="285"/>
  <c r="I91" i="285"/>
  <c r="M134" i="285"/>
  <c r="E133" i="285"/>
  <c r="U131" i="285"/>
  <c r="M130" i="285"/>
  <c r="E129" i="285"/>
  <c r="U127" i="285"/>
  <c r="M126" i="285"/>
  <c r="E125" i="285"/>
  <c r="U123" i="285"/>
  <c r="M122" i="285"/>
  <c r="E121" i="285"/>
  <c r="U119" i="285"/>
  <c r="M118" i="285"/>
  <c r="E117" i="285"/>
  <c r="U115" i="285"/>
  <c r="M114" i="285"/>
  <c r="E113" i="285"/>
  <c r="U111" i="285"/>
  <c r="M110" i="285"/>
  <c r="E109" i="285"/>
  <c r="U107" i="285"/>
  <c r="M106" i="285"/>
  <c r="E105" i="285"/>
  <c r="U103" i="285"/>
  <c r="M102" i="285"/>
  <c r="E101" i="285"/>
  <c r="U99" i="285"/>
  <c r="M98" i="285"/>
  <c r="E97" i="285"/>
  <c r="U95" i="285"/>
  <c r="M94" i="285"/>
  <c r="E93" i="285"/>
  <c r="U91" i="285"/>
  <c r="M90" i="285"/>
  <c r="E89" i="285"/>
  <c r="U87" i="285"/>
  <c r="A89" i="285"/>
  <c r="U86" i="285"/>
  <c r="M85" i="285"/>
  <c r="E84" i="285"/>
  <c r="U82" i="285"/>
  <c r="M81" i="285"/>
  <c r="E80" i="285"/>
  <c r="U78" i="285"/>
  <c r="M77" i="285"/>
  <c r="E76" i="285"/>
  <c r="U74" i="285"/>
  <c r="M73" i="285"/>
  <c r="E72" i="285"/>
  <c r="U70" i="285"/>
  <c r="M69" i="285"/>
  <c r="E68" i="285"/>
  <c r="U66" i="285"/>
  <c r="M65" i="285"/>
  <c r="E64" i="285"/>
  <c r="U62" i="285"/>
  <c r="M61" i="285"/>
  <c r="E60" i="285"/>
  <c r="U58" i="285"/>
  <c r="M57" i="285"/>
  <c r="E56" i="285"/>
  <c r="A90" i="285"/>
  <c r="I87" i="285"/>
  <c r="A86" i="285"/>
  <c r="Q84" i="285"/>
  <c r="I83" i="285"/>
  <c r="A82" i="285"/>
  <c r="Q80" i="285"/>
  <c r="I79" i="285"/>
  <c r="A78" i="285"/>
  <c r="Q76" i="285"/>
  <c r="I75" i="285"/>
  <c r="A74" i="285"/>
  <c r="Q72" i="285"/>
  <c r="I71" i="285"/>
  <c r="A70" i="285"/>
  <c r="Q68" i="285"/>
  <c r="I67" i="285"/>
  <c r="A66" i="285"/>
  <c r="Q64" i="285"/>
  <c r="I63" i="285"/>
  <c r="K101" i="285"/>
  <c r="C100" i="285"/>
  <c r="K99" i="285"/>
  <c r="S98" i="285"/>
  <c r="C98" i="285"/>
  <c r="K97" i="285"/>
  <c r="S96" i="285"/>
  <c r="C96" i="285"/>
  <c r="K95" i="285"/>
  <c r="S94" i="285"/>
  <c r="C94" i="285"/>
  <c r="K93" i="285"/>
  <c r="S92" i="285"/>
  <c r="C92" i="285"/>
  <c r="K91" i="285"/>
  <c r="S90" i="285"/>
  <c r="C90" i="285"/>
  <c r="K89" i="285"/>
  <c r="S88" i="285"/>
  <c r="C88" i="285"/>
  <c r="K87" i="285"/>
  <c r="S86" i="285"/>
  <c r="C86" i="285"/>
  <c r="K85" i="285"/>
  <c r="S84" i="285"/>
  <c r="C84" i="285"/>
  <c r="K83" i="285"/>
  <c r="S82" i="285"/>
  <c r="C82" i="285"/>
  <c r="K81" i="285"/>
  <c r="S80" i="285"/>
  <c r="C80" i="285"/>
  <c r="K79" i="285"/>
  <c r="S78" i="285"/>
  <c r="C78" i="285"/>
  <c r="K77" i="285"/>
  <c r="S76" i="285"/>
  <c r="C76" i="285"/>
  <c r="K75" i="285"/>
  <c r="S74" i="285"/>
  <c r="C74" i="285"/>
  <c r="K73" i="285"/>
  <c r="S72" i="285"/>
  <c r="C72" i="285"/>
  <c r="K71" i="285"/>
  <c r="S70" i="285"/>
  <c r="C70" i="285"/>
  <c r="K69" i="285"/>
  <c r="S68" i="285"/>
  <c r="C68" i="285"/>
  <c r="K67" i="285"/>
  <c r="S66" i="285"/>
  <c r="C66" i="285"/>
  <c r="K65" i="285"/>
  <c r="S64" i="285"/>
  <c r="C64" i="285"/>
  <c r="K63" i="285"/>
  <c r="S62" i="285"/>
  <c r="C62" i="285"/>
  <c r="K61" i="285"/>
  <c r="S60" i="285"/>
  <c r="C60" i="285"/>
  <c r="K59" i="285"/>
  <c r="S58" i="285"/>
  <c r="C58" i="285"/>
  <c r="K57" i="285"/>
  <c r="S56" i="285"/>
  <c r="C56" i="285"/>
  <c r="K55" i="285"/>
  <c r="I134" i="285"/>
  <c r="A133" i="285"/>
  <c r="Q131" i="285"/>
  <c r="I130" i="285"/>
  <c r="A129" i="285"/>
  <c r="Q127" i="285"/>
  <c r="I126" i="285"/>
  <c r="A125" i="285"/>
  <c r="Q123" i="285"/>
  <c r="I122" i="285"/>
  <c r="A121" i="285"/>
  <c r="Q119" i="285"/>
  <c r="I118" i="285"/>
  <c r="A117" i="285"/>
  <c r="Q115" i="285"/>
  <c r="I114" i="285"/>
  <c r="A113" i="285"/>
  <c r="Q111" i="285"/>
  <c r="I110" i="285"/>
  <c r="A109" i="285"/>
  <c r="Q107" i="285"/>
  <c r="I106" i="285"/>
  <c r="A105" i="285"/>
  <c r="Q103" i="285"/>
  <c r="I102" i="285"/>
  <c r="A101" i="285"/>
  <c r="Q99" i="285"/>
  <c r="I98" i="285"/>
  <c r="A97" i="285"/>
  <c r="Q95" i="285"/>
  <c r="I94" i="285"/>
  <c r="A93" i="285"/>
  <c r="Q91" i="285"/>
  <c r="U134" i="285"/>
  <c r="M133" i="285"/>
  <c r="E132" i="285"/>
  <c r="U130" i="285"/>
  <c r="M129" i="285"/>
  <c r="E128" i="285"/>
  <c r="U126" i="285"/>
  <c r="M125" i="285"/>
  <c r="E124" i="285"/>
  <c r="U122" i="285"/>
  <c r="M121" i="285"/>
  <c r="E120" i="285"/>
  <c r="U118" i="285"/>
  <c r="M117" i="285"/>
  <c r="E116" i="285"/>
  <c r="U114" i="285"/>
  <c r="M113" i="285"/>
  <c r="E112" i="285"/>
  <c r="U110" i="285"/>
  <c r="M109" i="285"/>
  <c r="E108" i="285"/>
  <c r="U106" i="285"/>
  <c r="M105" i="285"/>
  <c r="E104" i="285"/>
  <c r="U102" i="285"/>
  <c r="M101" i="285"/>
  <c r="E100" i="285"/>
  <c r="U98" i="285"/>
  <c r="M97" i="285"/>
  <c r="E96" i="285"/>
  <c r="U94" i="285"/>
  <c r="M93" i="285"/>
  <c r="E92" i="285"/>
  <c r="U90" i="285"/>
  <c r="M89" i="285"/>
  <c r="E88" i="285"/>
  <c r="Q89" i="285"/>
  <c r="E87" i="285"/>
  <c r="U85" i="285"/>
  <c r="M84" i="285"/>
  <c r="E83" i="285"/>
  <c r="U81" i="285"/>
  <c r="M80" i="285"/>
  <c r="E79" i="285"/>
  <c r="U77" i="285"/>
  <c r="M76" i="285"/>
  <c r="E75" i="285"/>
  <c r="U73" i="285"/>
  <c r="M72" i="285"/>
  <c r="E71" i="285"/>
  <c r="U69" i="285"/>
  <c r="M68" i="285"/>
  <c r="E67" i="285"/>
  <c r="U65" i="285"/>
  <c r="M64" i="285"/>
  <c r="E63" i="285"/>
  <c r="U61" i="285"/>
  <c r="M60" i="285"/>
  <c r="E59" i="285"/>
  <c r="U57" i="285"/>
  <c r="M56" i="285"/>
  <c r="E55" i="285"/>
  <c r="A88" i="285"/>
  <c r="I86" i="285"/>
  <c r="A85" i="285"/>
  <c r="Q83" i="285"/>
  <c r="I82" i="285"/>
  <c r="A81" i="285"/>
  <c r="A79" i="285"/>
  <c r="I76" i="285"/>
  <c r="Q73" i="285"/>
  <c r="A71" i="285"/>
  <c r="I68" i="285"/>
  <c r="Q65" i="285"/>
  <c r="A63" i="285"/>
  <c r="Q61" i="285"/>
  <c r="I60" i="285"/>
  <c r="A59" i="285"/>
  <c r="Q57" i="285"/>
  <c r="I56" i="285"/>
  <c r="A55" i="285"/>
  <c r="I78" i="285"/>
  <c r="Q75" i="285"/>
  <c r="A73" i="285"/>
  <c r="I70" i="285"/>
  <c r="Q67" i="285"/>
  <c r="A65" i="285"/>
  <c r="Q62" i="285"/>
  <c r="I61" i="285"/>
  <c r="A60" i="285"/>
  <c r="Q58" i="285"/>
  <c r="I57" i="285"/>
  <c r="A56" i="285"/>
  <c r="S114" i="285"/>
  <c r="K113" i="285"/>
  <c r="C112" i="285"/>
  <c r="S110" i="285"/>
  <c r="K109" i="285"/>
  <c r="C108" i="285"/>
  <c r="K107" i="285"/>
  <c r="S106" i="285"/>
  <c r="C106" i="285"/>
  <c r="K105" i="285"/>
  <c r="S104" i="285"/>
  <c r="C104" i="285"/>
  <c r="K103" i="285"/>
  <c r="S102" i="285"/>
  <c r="S101" i="285"/>
  <c r="K100" i="285"/>
  <c r="O99" i="285"/>
  <c r="W98" i="285"/>
  <c r="G98" i="285"/>
  <c r="O97" i="285"/>
  <c r="W96" i="285"/>
  <c r="G96" i="285"/>
  <c r="O95" i="285"/>
  <c r="W94" i="285"/>
  <c r="G94" i="285"/>
  <c r="O93" i="285"/>
  <c r="W92" i="285"/>
  <c r="G92" i="285"/>
  <c r="O91" i="285"/>
  <c r="W90" i="285"/>
  <c r="G90" i="285"/>
  <c r="O89" i="285"/>
  <c r="W88" i="285"/>
  <c r="G88" i="285"/>
  <c r="O87" i="285"/>
  <c r="W86" i="285"/>
  <c r="G86" i="285"/>
  <c r="O85" i="285"/>
  <c r="W84" i="285"/>
  <c r="G84" i="285"/>
  <c r="O83" i="285"/>
  <c r="W82" i="285"/>
  <c r="G82" i="285"/>
  <c r="O81" i="285"/>
  <c r="W80" i="285"/>
  <c r="G80" i="285"/>
  <c r="O79" i="285"/>
  <c r="W78" i="285"/>
  <c r="G78" i="285"/>
  <c r="O77" i="285"/>
  <c r="W76" i="285"/>
  <c r="G76" i="285"/>
  <c r="O75" i="285"/>
  <c r="W74" i="285"/>
  <c r="G74" i="285"/>
  <c r="O73" i="285"/>
  <c r="W72" i="285"/>
  <c r="G72" i="285"/>
  <c r="O71" i="285"/>
  <c r="W70" i="285"/>
  <c r="G70" i="285"/>
  <c r="O69" i="285"/>
  <c r="W68" i="285"/>
  <c r="G68" i="285"/>
  <c r="O67" i="285"/>
  <c r="W66" i="285"/>
  <c r="G66" i="285"/>
  <c r="O65" i="285"/>
  <c r="W64" i="285"/>
  <c r="G64" i="285"/>
  <c r="O63" i="285"/>
  <c r="W62" i="285"/>
  <c r="G62" i="285"/>
  <c r="O61" i="285"/>
  <c r="W60" i="285"/>
  <c r="G60" i="285"/>
  <c r="O59" i="285"/>
  <c r="W58" i="285"/>
  <c r="G58" i="285"/>
  <c r="O57" i="285"/>
  <c r="W56" i="285"/>
  <c r="G56" i="285"/>
  <c r="O55" i="285"/>
  <c r="Q134" i="285"/>
  <c r="I133" i="285"/>
  <c r="A132" i="285"/>
  <c r="Q130" i="285"/>
  <c r="I129" i="285"/>
  <c r="A128" i="285"/>
  <c r="Q126" i="285"/>
  <c r="I125" i="285"/>
  <c r="A124" i="285"/>
  <c r="Q122" i="285"/>
  <c r="I121" i="285"/>
  <c r="A120" i="285"/>
  <c r="Q118" i="285"/>
  <c r="I117" i="285"/>
  <c r="A116" i="285"/>
  <c r="Q114" i="285"/>
  <c r="I113" i="285"/>
  <c r="A112" i="285"/>
  <c r="Q110" i="285"/>
  <c r="I109" i="285"/>
  <c r="A108" i="285"/>
  <c r="Q106" i="285"/>
  <c r="I105" i="285"/>
  <c r="A104" i="285"/>
  <c r="Q102" i="285"/>
  <c r="I101" i="285"/>
  <c r="A100" i="285"/>
  <c r="Q98" i="285"/>
  <c r="I97" i="285"/>
  <c r="A96" i="285"/>
  <c r="Q94" i="285"/>
  <c r="I93" i="285"/>
  <c r="A92" i="285"/>
  <c r="Q90" i="285"/>
  <c r="U133" i="285"/>
  <c r="M132" i="285"/>
  <c r="E131" i="285"/>
  <c r="U129" i="285"/>
  <c r="M128" i="285"/>
  <c r="E127" i="285"/>
  <c r="U125" i="285"/>
  <c r="M124" i="285"/>
  <c r="E123" i="285"/>
  <c r="U121" i="285"/>
  <c r="M120" i="285"/>
  <c r="E119" i="285"/>
  <c r="U117" i="285"/>
  <c r="M116" i="285"/>
  <c r="E115" i="285"/>
  <c r="U113" i="285"/>
  <c r="M112" i="285"/>
  <c r="E111" i="285"/>
  <c r="U109" i="285"/>
  <c r="M108" i="285"/>
  <c r="E107" i="285"/>
  <c r="U105" i="285"/>
  <c r="M104" i="285"/>
  <c r="E103" i="285"/>
  <c r="U101" i="285"/>
  <c r="M100" i="285"/>
  <c r="E99" i="285"/>
  <c r="U97" i="285"/>
  <c r="M96" i="285"/>
  <c r="E95" i="285"/>
  <c r="U93" i="285"/>
  <c r="M92" i="285"/>
  <c r="E91" i="285"/>
  <c r="U89" i="285"/>
  <c r="M88" i="285"/>
  <c r="I90" i="285"/>
  <c r="Q87" i="285"/>
  <c r="E86" i="285"/>
  <c r="U84" i="285"/>
  <c r="M83" i="285"/>
  <c r="E82" i="285"/>
  <c r="U80" i="285"/>
  <c r="M79" i="285"/>
  <c r="E78" i="285"/>
  <c r="U76" i="285"/>
  <c r="M75" i="285"/>
  <c r="E74" i="285"/>
  <c r="U72" i="285"/>
  <c r="M71" i="285"/>
  <c r="E70" i="285"/>
  <c r="U68" i="285"/>
  <c r="M67" i="285"/>
  <c r="E66" i="285"/>
  <c r="U64" i="285"/>
  <c r="M63" i="285"/>
  <c r="E62" i="285"/>
  <c r="U60" i="285"/>
  <c r="M59" i="285"/>
  <c r="E58" i="285"/>
  <c r="U56" i="285"/>
  <c r="M55" i="285"/>
  <c r="Q88" i="285"/>
  <c r="Q86" i="285"/>
  <c r="I85" i="285"/>
  <c r="A84" i="285"/>
  <c r="Q82" i="285"/>
  <c r="I81" i="285"/>
  <c r="A80" i="285"/>
  <c r="Q78" i="285"/>
  <c r="I77" i="285"/>
  <c r="A76" i="285"/>
  <c r="Q74" i="285"/>
  <c r="I73" i="285"/>
  <c r="A72" i="285"/>
  <c r="Q70" i="285"/>
  <c r="I69" i="285"/>
  <c r="A68" i="285"/>
  <c r="Q66" i="285"/>
  <c r="I65" i="285"/>
  <c r="A64" i="285"/>
  <c r="C102" i="285"/>
  <c r="S100" i="285"/>
  <c r="S99" i="285"/>
  <c r="C99" i="285"/>
  <c r="K98" i="285"/>
  <c r="S97" i="285"/>
  <c r="C97" i="285"/>
  <c r="K96" i="285"/>
  <c r="S95" i="285"/>
  <c r="C95" i="285"/>
  <c r="K94" i="285"/>
  <c r="S93" i="285"/>
  <c r="C93" i="285"/>
  <c r="K92" i="285"/>
  <c r="S91" i="285"/>
  <c r="C91" i="285"/>
  <c r="K90" i="285"/>
  <c r="S89" i="285"/>
  <c r="C89" i="285"/>
  <c r="K88" i="285"/>
  <c r="S87" i="285"/>
  <c r="C87" i="285"/>
  <c r="K86" i="285"/>
  <c r="S85" i="285"/>
  <c r="C85" i="285"/>
  <c r="K84" i="285"/>
  <c r="S83" i="285"/>
  <c r="C83" i="285"/>
  <c r="K82" i="285"/>
  <c r="S81" i="285"/>
  <c r="C81" i="285"/>
  <c r="K80" i="285"/>
  <c r="S79" i="285"/>
  <c r="C79" i="285"/>
  <c r="K78" i="285"/>
  <c r="S77" i="285"/>
  <c r="C77" i="285"/>
  <c r="K76" i="285"/>
  <c r="S75" i="285"/>
  <c r="C75" i="285"/>
  <c r="K74" i="285"/>
  <c r="S73" i="285"/>
  <c r="C73" i="285"/>
  <c r="K72" i="285"/>
  <c r="S71" i="285"/>
  <c r="C71" i="285"/>
  <c r="K70" i="285"/>
  <c r="S69" i="285"/>
  <c r="C69" i="285"/>
  <c r="K68" i="285"/>
  <c r="S67" i="285"/>
  <c r="C67" i="285"/>
  <c r="K66" i="285"/>
  <c r="S65" i="285"/>
  <c r="C65" i="285"/>
  <c r="K64" i="285"/>
  <c r="S63" i="285"/>
  <c r="C63" i="285"/>
  <c r="K62" i="285"/>
  <c r="S61" i="285"/>
  <c r="C61" i="285"/>
  <c r="K60" i="285"/>
  <c r="S59" i="285"/>
  <c r="C59" i="285"/>
  <c r="K58" i="285"/>
  <c r="S57" i="285"/>
  <c r="C57" i="285"/>
  <c r="K56" i="285"/>
  <c r="S55" i="285"/>
  <c r="C55" i="285"/>
  <c r="Q133" i="285"/>
  <c r="I132" i="285"/>
  <c r="A131" i="285"/>
  <c r="Q129" i="285"/>
  <c r="I128" i="285"/>
  <c r="A127" i="285"/>
  <c r="Q125" i="285"/>
  <c r="I124" i="285"/>
  <c r="A123" i="285"/>
  <c r="Q121" i="285"/>
  <c r="I120" i="285"/>
  <c r="A119" i="285"/>
  <c r="Q117" i="285"/>
  <c r="I116" i="285"/>
  <c r="A115" i="285"/>
  <c r="Q113" i="285"/>
  <c r="I112" i="285"/>
  <c r="A111" i="285"/>
  <c r="Q109" i="285"/>
  <c r="I108" i="285"/>
  <c r="A107" i="285"/>
  <c r="Q105" i="285"/>
  <c r="I104" i="285"/>
  <c r="A103" i="285"/>
  <c r="Q101" i="285"/>
  <c r="I100" i="285"/>
  <c r="A99" i="285"/>
  <c r="Q97" i="285"/>
  <c r="I96" i="285"/>
  <c r="A95" i="285"/>
  <c r="Q93" i="285"/>
  <c r="I92" i="285"/>
  <c r="A91" i="285"/>
  <c r="E134" i="285"/>
  <c r="U132" i="285"/>
  <c r="M131" i="285"/>
  <c r="E130" i="285"/>
  <c r="U128" i="285"/>
  <c r="M127" i="285"/>
  <c r="E126" i="285"/>
  <c r="U124" i="285"/>
  <c r="M123" i="285"/>
  <c r="E122" i="285"/>
  <c r="U120" i="285"/>
  <c r="M119" i="285"/>
  <c r="E118" i="285"/>
  <c r="U116" i="285"/>
  <c r="M115" i="285"/>
  <c r="E114" i="285"/>
  <c r="U112" i="285"/>
  <c r="M111" i="285"/>
  <c r="E110" i="285"/>
  <c r="U108" i="285"/>
  <c r="M107" i="285"/>
  <c r="E106" i="285"/>
  <c r="U104" i="285"/>
  <c r="M103" i="285"/>
  <c r="E102" i="285"/>
  <c r="U100" i="285"/>
  <c r="M99" i="285"/>
  <c r="E98" i="285"/>
  <c r="U96" i="285"/>
  <c r="M95" i="285"/>
  <c r="E94" i="285"/>
  <c r="U92" i="285"/>
  <c r="M91" i="285"/>
  <c r="E90" i="285"/>
  <c r="U88" i="285"/>
  <c r="M87" i="285"/>
  <c r="I88" i="285"/>
  <c r="M86" i="285"/>
  <c r="E85" i="285"/>
  <c r="U83" i="285"/>
  <c r="M82" i="285"/>
  <c r="E81" i="285"/>
  <c r="U79" i="285"/>
  <c r="M78" i="285"/>
  <c r="E77" i="285"/>
  <c r="U75" i="285"/>
  <c r="M74" i="285"/>
  <c r="E73" i="285"/>
  <c r="U71" i="285"/>
  <c r="M70" i="285"/>
  <c r="E69" i="285"/>
  <c r="U67" i="285"/>
  <c r="M66" i="285"/>
  <c r="E65" i="285"/>
  <c r="U63" i="285"/>
  <c r="M62" i="285"/>
  <c r="E61" i="285"/>
  <c r="U59" i="285"/>
  <c r="M58" i="285"/>
  <c r="E57" i="285"/>
  <c r="U55" i="285"/>
  <c r="I89" i="285"/>
  <c r="A87" i="285"/>
  <c r="Q85" i="285"/>
  <c r="I84" i="285"/>
  <c r="A83" i="285"/>
  <c r="Q81" i="285"/>
  <c r="I80" i="285"/>
  <c r="Q77" i="285"/>
  <c r="A75" i="285"/>
  <c r="I72" i="285"/>
  <c r="Q69" i="285"/>
  <c r="A67" i="285"/>
  <c r="I64" i="285"/>
  <c r="I62" i="285"/>
  <c r="A61" i="285"/>
  <c r="Q59" i="285"/>
  <c r="I58" i="285"/>
  <c r="A57" i="285"/>
  <c r="Q55" i="285"/>
  <c r="Q79" i="285"/>
  <c r="A77" i="285"/>
  <c r="I74" i="285"/>
  <c r="Q71" i="285"/>
  <c r="A69" i="285"/>
  <c r="I66" i="285"/>
  <c r="Q63" i="285"/>
  <c r="A62" i="285"/>
  <c r="Q60" i="285"/>
  <c r="I59" i="285"/>
  <c r="A58" i="285"/>
  <c r="Q56" i="285"/>
  <c r="I55" i="285"/>
  <c r="U14" i="286" l="1"/>
  <c r="M14" i="286"/>
  <c r="E14" i="286"/>
  <c r="V14" i="286"/>
  <c r="N14" i="286"/>
  <c r="F14" i="286"/>
  <c r="V15" i="286"/>
  <c r="N15" i="286"/>
  <c r="F15" i="286"/>
  <c r="U15" i="286"/>
  <c r="G15" i="286"/>
  <c r="I15" i="286"/>
  <c r="U16" i="286"/>
  <c r="M16" i="286"/>
  <c r="E16" i="286"/>
  <c r="T16" i="286"/>
  <c r="D16" i="286"/>
  <c r="J16" i="286"/>
  <c r="U36" i="286"/>
  <c r="M36" i="286"/>
  <c r="E36" i="286"/>
  <c r="U35" i="286"/>
  <c r="M35" i="286"/>
  <c r="E35" i="286"/>
  <c r="U34" i="286"/>
  <c r="M34" i="286"/>
  <c r="E34" i="286"/>
  <c r="U33" i="286"/>
  <c r="M33" i="286"/>
  <c r="E33" i="286"/>
  <c r="U32" i="286"/>
  <c r="M32" i="286"/>
  <c r="E32" i="286"/>
  <c r="U31" i="286"/>
  <c r="M31" i="286"/>
  <c r="E31" i="286"/>
  <c r="U30" i="286"/>
  <c r="M30" i="286"/>
  <c r="E30" i="286"/>
  <c r="U29" i="286"/>
  <c r="M29" i="286"/>
  <c r="E29" i="286"/>
  <c r="U28" i="286"/>
  <c r="M28" i="286"/>
  <c r="E28" i="286"/>
  <c r="U27" i="286"/>
  <c r="M27" i="286"/>
  <c r="E27" i="286"/>
  <c r="U26" i="286"/>
  <c r="M26" i="286"/>
  <c r="E26" i="286"/>
  <c r="U25" i="286"/>
  <c r="M25" i="286"/>
  <c r="E25" i="286"/>
  <c r="U24" i="286"/>
  <c r="M24" i="286"/>
  <c r="E24" i="286"/>
  <c r="U23" i="286"/>
  <c r="M23" i="286"/>
  <c r="E23" i="286"/>
  <c r="U22" i="286"/>
  <c r="M22" i="286"/>
  <c r="E22" i="286"/>
  <c r="U21" i="286"/>
  <c r="M21" i="286"/>
  <c r="E21" i="286"/>
  <c r="U20" i="286"/>
  <c r="M20" i="286"/>
  <c r="E20" i="286"/>
  <c r="U19" i="286"/>
  <c r="M19" i="286"/>
  <c r="E19" i="286"/>
  <c r="U18" i="286"/>
  <c r="M18" i="286"/>
  <c r="E18" i="286"/>
  <c r="U17" i="286"/>
  <c r="M17" i="286"/>
  <c r="E17" i="286"/>
  <c r="R36" i="286"/>
  <c r="B36" i="286"/>
  <c r="J35" i="286"/>
  <c r="R34" i="286"/>
  <c r="B34" i="286"/>
  <c r="J33" i="286"/>
  <c r="R32" i="286"/>
  <c r="B32" i="286"/>
  <c r="J31" i="286"/>
  <c r="R30" i="286"/>
  <c r="B30" i="286"/>
  <c r="J29" i="286"/>
  <c r="R28" i="286"/>
  <c r="B28" i="286"/>
  <c r="J27" i="286"/>
  <c r="R26" i="286"/>
  <c r="B26" i="286"/>
  <c r="J25" i="286"/>
  <c r="R24" i="286"/>
  <c r="B24" i="286"/>
  <c r="J23" i="286"/>
  <c r="R22" i="286"/>
  <c r="B22" i="286"/>
  <c r="J21" i="286"/>
  <c r="R20" i="286"/>
  <c r="B20" i="286"/>
  <c r="J19" i="286"/>
  <c r="R18" i="286"/>
  <c r="B18" i="286"/>
  <c r="J17" i="286"/>
  <c r="P36" i="286"/>
  <c r="H35" i="286"/>
  <c r="X33" i="286"/>
  <c r="P32" i="286"/>
  <c r="H31" i="286"/>
  <c r="X29" i="286"/>
  <c r="P28" i="286"/>
  <c r="H27" i="286"/>
  <c r="X25" i="286"/>
  <c r="P24" i="286"/>
  <c r="H23" i="286"/>
  <c r="X21" i="286"/>
  <c r="P20" i="286"/>
  <c r="H19" i="286"/>
  <c r="X17" i="286"/>
  <c r="L36" i="286"/>
  <c r="D35" i="286"/>
  <c r="T33" i="286"/>
  <c r="L32" i="286"/>
  <c r="D31" i="286"/>
  <c r="T29" i="286"/>
  <c r="L28" i="286"/>
  <c r="D27" i="286"/>
  <c r="T25" i="286"/>
  <c r="L24" i="286"/>
  <c r="D23" i="286"/>
  <c r="T21" i="286"/>
  <c r="L20" i="286"/>
  <c r="D19" i="286"/>
  <c r="T17" i="286"/>
  <c r="W14" i="286"/>
  <c r="O14" i="286"/>
  <c r="G14" i="286"/>
  <c r="X14" i="286"/>
  <c r="P14" i="286"/>
  <c r="H14" i="286"/>
  <c r="X15" i="286"/>
  <c r="P15" i="286"/>
  <c r="H15" i="286"/>
  <c r="W15" i="286"/>
  <c r="K15" i="286"/>
  <c r="M15" i="286"/>
  <c r="W16" i="286"/>
  <c r="O16" i="286"/>
  <c r="G16" i="286"/>
  <c r="X16" i="286"/>
  <c r="H16" i="286"/>
  <c r="F16" i="286"/>
  <c r="W36" i="286"/>
  <c r="O36" i="286"/>
  <c r="G36" i="286"/>
  <c r="W35" i="286"/>
  <c r="O35" i="286"/>
  <c r="G35" i="286"/>
  <c r="W34" i="286"/>
  <c r="O34" i="286"/>
  <c r="G34" i="286"/>
  <c r="W33" i="286"/>
  <c r="O33" i="286"/>
  <c r="G33" i="286"/>
  <c r="W32" i="286"/>
  <c r="O32" i="286"/>
  <c r="G32" i="286"/>
  <c r="W31" i="286"/>
  <c r="O31" i="286"/>
  <c r="G31" i="286"/>
  <c r="W30" i="286"/>
  <c r="O30" i="286"/>
  <c r="G30" i="286"/>
  <c r="W29" i="286"/>
  <c r="O29" i="286"/>
  <c r="G29" i="286"/>
  <c r="W28" i="286"/>
  <c r="O28" i="286"/>
  <c r="G28" i="286"/>
  <c r="W27" i="286"/>
  <c r="O27" i="286"/>
  <c r="G27" i="286"/>
  <c r="W26" i="286"/>
  <c r="O26" i="286"/>
  <c r="G26" i="286"/>
  <c r="W25" i="286"/>
  <c r="O25" i="286"/>
  <c r="G25" i="286"/>
  <c r="W24" i="286"/>
  <c r="O24" i="286"/>
  <c r="G24" i="286"/>
  <c r="W23" i="286"/>
  <c r="O23" i="286"/>
  <c r="G23" i="286"/>
  <c r="W22" i="286"/>
  <c r="O22" i="286"/>
  <c r="G22" i="286"/>
  <c r="W21" i="286"/>
  <c r="O21" i="286"/>
  <c r="G21" i="286"/>
  <c r="W20" i="286"/>
  <c r="O20" i="286"/>
  <c r="G20" i="286"/>
  <c r="W19" i="286"/>
  <c r="O19" i="286"/>
  <c r="G19" i="286"/>
  <c r="W18" i="286"/>
  <c r="O18" i="286"/>
  <c r="G18" i="286"/>
  <c r="W17" i="286"/>
  <c r="O17" i="286"/>
  <c r="G17" i="286"/>
  <c r="V36" i="286"/>
  <c r="F36" i="286"/>
  <c r="N35" i="286"/>
  <c r="V34" i="286"/>
  <c r="F34" i="286"/>
  <c r="N33" i="286"/>
  <c r="V32" i="286"/>
  <c r="F32" i="286"/>
  <c r="N31" i="286"/>
  <c r="V30" i="286"/>
  <c r="F30" i="286"/>
  <c r="N29" i="286"/>
  <c r="V28" i="286"/>
  <c r="F28" i="286"/>
  <c r="N27" i="286"/>
  <c r="V26" i="286"/>
  <c r="F26" i="286"/>
  <c r="N25" i="286"/>
  <c r="V24" i="286"/>
  <c r="F24" i="286"/>
  <c r="N23" i="286"/>
  <c r="V22" i="286"/>
  <c r="F22" i="286"/>
  <c r="N21" i="286"/>
  <c r="V20" i="286"/>
  <c r="F20" i="286"/>
  <c r="N19" i="286"/>
  <c r="V18" i="286"/>
  <c r="F18" i="286"/>
  <c r="N17" i="286"/>
  <c r="X36" i="286"/>
  <c r="P35" i="286"/>
  <c r="H34" i="286"/>
  <c r="X32" i="286"/>
  <c r="P31" i="286"/>
  <c r="H30" i="286"/>
  <c r="X28" i="286"/>
  <c r="P27" i="286"/>
  <c r="H26" i="286"/>
  <c r="X24" i="286"/>
  <c r="P23" i="286"/>
  <c r="H22" i="286"/>
  <c r="X20" i="286"/>
  <c r="P19" i="286"/>
  <c r="H18" i="286"/>
  <c r="T36" i="286"/>
  <c r="L35" i="286"/>
  <c r="D34" i="286"/>
  <c r="T32" i="286"/>
  <c r="L31" i="286"/>
  <c r="D30" i="286"/>
  <c r="T28" i="286"/>
  <c r="L27" i="286"/>
  <c r="D26" i="286"/>
  <c r="T24" i="286"/>
  <c r="L23" i="286"/>
  <c r="D22" i="286"/>
  <c r="T20" i="286"/>
  <c r="L19" i="286"/>
  <c r="D18" i="286"/>
  <c r="Q14" i="286"/>
  <c r="I14" i="286"/>
  <c r="A14" i="286"/>
  <c r="R14" i="286"/>
  <c r="J14" i="286"/>
  <c r="B14" i="286"/>
  <c r="R15" i="286"/>
  <c r="J15" i="286"/>
  <c r="B15" i="286"/>
  <c r="O15" i="286"/>
  <c r="Q15" i="286"/>
  <c r="A15" i="286"/>
  <c r="Q16" i="286"/>
  <c r="I16" i="286"/>
  <c r="A16" i="286"/>
  <c r="L16" i="286"/>
  <c r="N16" i="286"/>
  <c r="R16" i="286"/>
  <c r="Q36" i="286"/>
  <c r="I36" i="286"/>
  <c r="A36" i="286"/>
  <c r="Q35" i="286"/>
  <c r="I35" i="286"/>
  <c r="A35" i="286"/>
  <c r="Q34" i="286"/>
  <c r="I34" i="286"/>
  <c r="A34" i="286"/>
  <c r="Q33" i="286"/>
  <c r="I33" i="286"/>
  <c r="A33" i="286"/>
  <c r="Q32" i="286"/>
  <c r="I32" i="286"/>
  <c r="A32" i="286"/>
  <c r="Q31" i="286"/>
  <c r="I31" i="286"/>
  <c r="A31" i="286"/>
  <c r="Q30" i="286"/>
  <c r="I30" i="286"/>
  <c r="A30" i="286"/>
  <c r="Q29" i="286"/>
  <c r="I29" i="286"/>
  <c r="A29" i="286"/>
  <c r="Q28" i="286"/>
  <c r="I28" i="286"/>
  <c r="A28" i="286"/>
  <c r="Q27" i="286"/>
  <c r="I27" i="286"/>
  <c r="A27" i="286"/>
  <c r="Q26" i="286"/>
  <c r="I26" i="286"/>
  <c r="A26" i="286"/>
  <c r="Q25" i="286"/>
  <c r="I25" i="286"/>
  <c r="A25" i="286"/>
  <c r="Q24" i="286"/>
  <c r="I24" i="286"/>
  <c r="A24" i="286"/>
  <c r="Q23" i="286"/>
  <c r="I23" i="286"/>
  <c r="A23" i="286"/>
  <c r="Q22" i="286"/>
  <c r="I22" i="286"/>
  <c r="A22" i="286"/>
  <c r="Q21" i="286"/>
  <c r="I21" i="286"/>
  <c r="A21" i="286"/>
  <c r="Q20" i="286"/>
  <c r="I20" i="286"/>
  <c r="A20" i="286"/>
  <c r="Q19" i="286"/>
  <c r="I19" i="286"/>
  <c r="A19" i="286"/>
  <c r="Q18" i="286"/>
  <c r="I18" i="286"/>
  <c r="A18" i="286"/>
  <c r="Q17" i="286"/>
  <c r="I17" i="286"/>
  <c r="A17" i="286"/>
  <c r="J36" i="286"/>
  <c r="R35" i="286"/>
  <c r="B35" i="286"/>
  <c r="J34" i="286"/>
  <c r="R33" i="286"/>
  <c r="B33" i="286"/>
  <c r="J32" i="286"/>
  <c r="R31" i="286"/>
  <c r="B31" i="286"/>
  <c r="J30" i="286"/>
  <c r="R29" i="286"/>
  <c r="B29" i="286"/>
  <c r="J28" i="286"/>
  <c r="R27" i="286"/>
  <c r="B27" i="286"/>
  <c r="J26" i="286"/>
  <c r="R25" i="286"/>
  <c r="B25" i="286"/>
  <c r="J24" i="286"/>
  <c r="R23" i="286"/>
  <c r="B23" i="286"/>
  <c r="J22" i="286"/>
  <c r="R21" i="286"/>
  <c r="B21" i="286"/>
  <c r="J20" i="286"/>
  <c r="R19" i="286"/>
  <c r="B19" i="286"/>
  <c r="J18" i="286"/>
  <c r="R17" i="286"/>
  <c r="B17" i="286"/>
  <c r="X35" i="286"/>
  <c r="P34" i="286"/>
  <c r="H33" i="286"/>
  <c r="X31" i="286"/>
  <c r="P30" i="286"/>
  <c r="H29" i="286"/>
  <c r="X27" i="286"/>
  <c r="P26" i="286"/>
  <c r="H25" i="286"/>
  <c r="X23" i="286"/>
  <c r="P22" i="286"/>
  <c r="H21" i="286"/>
  <c r="X19" i="286"/>
  <c r="P18" i="286"/>
  <c r="H17" i="286"/>
  <c r="T35" i="286"/>
  <c r="L34" i="286"/>
  <c r="D33" i="286"/>
  <c r="T31" i="286"/>
  <c r="L30" i="286"/>
  <c r="D29" i="286"/>
  <c r="T27" i="286"/>
  <c r="L26" i="286"/>
  <c r="D25" i="286"/>
  <c r="T23" i="286"/>
  <c r="L22" i="286"/>
  <c r="D21" i="286"/>
  <c r="T19" i="286"/>
  <c r="L18" i="286"/>
  <c r="D17" i="286"/>
  <c r="S14" i="286"/>
  <c r="K14" i="286"/>
  <c r="C14" i="286"/>
  <c r="T14" i="286"/>
  <c r="L14" i="286"/>
  <c r="D14" i="286"/>
  <c r="T15" i="286"/>
  <c r="L15" i="286"/>
  <c r="D15" i="286"/>
  <c r="S15" i="286"/>
  <c r="C15" i="286"/>
  <c r="E15" i="286"/>
  <c r="S16" i="286"/>
  <c r="K16" i="286"/>
  <c r="C16" i="286"/>
  <c r="P16" i="286"/>
  <c r="V16" i="286"/>
  <c r="B16" i="286"/>
  <c r="S36" i="286"/>
  <c r="K36" i="286"/>
  <c r="C36" i="286"/>
  <c r="S35" i="286"/>
  <c r="K35" i="286"/>
  <c r="C35" i="286"/>
  <c r="S34" i="286"/>
  <c r="K34" i="286"/>
  <c r="C34" i="286"/>
  <c r="S33" i="286"/>
  <c r="K33" i="286"/>
  <c r="C33" i="286"/>
  <c r="S32" i="286"/>
  <c r="K32" i="286"/>
  <c r="C32" i="286"/>
  <c r="S31" i="286"/>
  <c r="K31" i="286"/>
  <c r="C31" i="286"/>
  <c r="S30" i="286"/>
  <c r="K30" i="286"/>
  <c r="C30" i="286"/>
  <c r="S29" i="286"/>
  <c r="K29" i="286"/>
  <c r="C29" i="286"/>
  <c r="S28" i="286"/>
  <c r="K28" i="286"/>
  <c r="C28" i="286"/>
  <c r="S27" i="286"/>
  <c r="K27" i="286"/>
  <c r="C27" i="286"/>
  <c r="S26" i="286"/>
  <c r="K26" i="286"/>
  <c r="C26" i="286"/>
  <c r="S25" i="286"/>
  <c r="K25" i="286"/>
  <c r="C25" i="286"/>
  <c r="S24" i="286"/>
  <c r="K24" i="286"/>
  <c r="C24" i="286"/>
  <c r="S23" i="286"/>
  <c r="K23" i="286"/>
  <c r="C23" i="286"/>
  <c r="S22" i="286"/>
  <c r="K22" i="286"/>
  <c r="C22" i="286"/>
  <c r="S21" i="286"/>
  <c r="K21" i="286"/>
  <c r="C21" i="286"/>
  <c r="S20" i="286"/>
  <c r="K20" i="286"/>
  <c r="C20" i="286"/>
  <c r="S19" i="286"/>
  <c r="K19" i="286"/>
  <c r="C19" i="286"/>
  <c r="S18" i="286"/>
  <c r="K18" i="286"/>
  <c r="C18" i="286"/>
  <c r="S17" i="286"/>
  <c r="K17" i="286"/>
  <c r="C17" i="286"/>
  <c r="N36" i="286"/>
  <c r="V35" i="286"/>
  <c r="F35" i="286"/>
  <c r="N34" i="286"/>
  <c r="V33" i="286"/>
  <c r="F33" i="286"/>
  <c r="N32" i="286"/>
  <c r="V31" i="286"/>
  <c r="F31" i="286"/>
  <c r="N30" i="286"/>
  <c r="V29" i="286"/>
  <c r="F29" i="286"/>
  <c r="N28" i="286"/>
  <c r="V27" i="286"/>
  <c r="F27" i="286"/>
  <c r="N26" i="286"/>
  <c r="V25" i="286"/>
  <c r="F25" i="286"/>
  <c r="N24" i="286"/>
  <c r="V23" i="286"/>
  <c r="F23" i="286"/>
  <c r="N22" i="286"/>
  <c r="V21" i="286"/>
  <c r="F21" i="286"/>
  <c r="N20" i="286"/>
  <c r="V19" i="286"/>
  <c r="F19" i="286"/>
  <c r="N18" i="286"/>
  <c r="V17" i="286"/>
  <c r="F17" i="286"/>
  <c r="H36" i="286"/>
  <c r="X34" i="286"/>
  <c r="P33" i="286"/>
  <c r="H32" i="286"/>
  <c r="X30" i="286"/>
  <c r="P29" i="286"/>
  <c r="H28" i="286"/>
  <c r="X26" i="286"/>
  <c r="P25" i="286"/>
  <c r="H24" i="286"/>
  <c r="X22" i="286"/>
  <c r="P21" i="286"/>
  <c r="H20" i="286"/>
  <c r="X18" i="286"/>
  <c r="P17" i="286"/>
  <c r="D36" i="286"/>
  <c r="T34" i="286"/>
  <c r="L33" i="286"/>
  <c r="D32" i="286"/>
  <c r="T30" i="286"/>
  <c r="L29" i="286"/>
  <c r="D28" i="286"/>
  <c r="T26" i="286"/>
  <c r="L25" i="286"/>
  <c r="D24" i="286"/>
  <c r="T22" i="286"/>
  <c r="L21" i="286"/>
  <c r="D20" i="286"/>
  <c r="T18" i="286"/>
  <c r="L17" i="286"/>
  <c r="W14" i="285"/>
  <c r="O14" i="285"/>
  <c r="G14" i="285"/>
  <c r="X14" i="285"/>
  <c r="P14" i="285"/>
  <c r="H14" i="285"/>
  <c r="X15" i="285"/>
  <c r="P15" i="285"/>
  <c r="H15" i="285"/>
  <c r="W15" i="285"/>
  <c r="G15" i="285"/>
  <c r="M15" i="285"/>
  <c r="W16" i="285"/>
  <c r="O16" i="285"/>
  <c r="G16" i="285"/>
  <c r="B17" i="285"/>
  <c r="J17" i="285"/>
  <c r="R17" i="285"/>
  <c r="X16" i="285"/>
  <c r="H16" i="285"/>
  <c r="I17" i="285"/>
  <c r="V16" i="285"/>
  <c r="K17" i="285"/>
  <c r="W17" i="285"/>
  <c r="X36" i="285"/>
  <c r="P36" i="285"/>
  <c r="H36" i="285"/>
  <c r="X35" i="285"/>
  <c r="P35" i="285"/>
  <c r="H35" i="285"/>
  <c r="X34" i="285"/>
  <c r="P34" i="285"/>
  <c r="H34" i="285"/>
  <c r="X33" i="285"/>
  <c r="P33" i="285"/>
  <c r="H33" i="285"/>
  <c r="X32" i="285"/>
  <c r="P32" i="285"/>
  <c r="H32" i="285"/>
  <c r="X31" i="285"/>
  <c r="P31" i="285"/>
  <c r="H31" i="285"/>
  <c r="X30" i="285"/>
  <c r="P30" i="285"/>
  <c r="H30" i="285"/>
  <c r="X29" i="285"/>
  <c r="P29" i="285"/>
  <c r="H29" i="285"/>
  <c r="X28" i="285"/>
  <c r="P28" i="285"/>
  <c r="H28" i="285"/>
  <c r="X27" i="285"/>
  <c r="P27" i="285"/>
  <c r="H27" i="285"/>
  <c r="X26" i="285"/>
  <c r="P26" i="285"/>
  <c r="H26" i="285"/>
  <c r="X25" i="285"/>
  <c r="P25" i="285"/>
  <c r="H25" i="285"/>
  <c r="X24" i="285"/>
  <c r="P24" i="285"/>
  <c r="H24" i="285"/>
  <c r="X23" i="285"/>
  <c r="P23" i="285"/>
  <c r="H23" i="285"/>
  <c r="X22" i="285"/>
  <c r="P22" i="285"/>
  <c r="H22" i="285"/>
  <c r="X21" i="285"/>
  <c r="P21" i="285"/>
  <c r="H21" i="285"/>
  <c r="X20" i="285"/>
  <c r="P20" i="285"/>
  <c r="H20" i="285"/>
  <c r="X19" i="285"/>
  <c r="P19" i="285"/>
  <c r="H19" i="285"/>
  <c r="X18" i="285"/>
  <c r="P18" i="285"/>
  <c r="H18" i="285"/>
  <c r="W36" i="285"/>
  <c r="G36" i="285"/>
  <c r="O35" i="285"/>
  <c r="W34" i="285"/>
  <c r="G34" i="285"/>
  <c r="O33" i="285"/>
  <c r="W32" i="285"/>
  <c r="G32" i="285"/>
  <c r="O31" i="285"/>
  <c r="W30" i="285"/>
  <c r="G30" i="285"/>
  <c r="O29" i="285"/>
  <c r="W28" i="285"/>
  <c r="G28" i="285"/>
  <c r="O27" i="285"/>
  <c r="W26" i="285"/>
  <c r="G26" i="285"/>
  <c r="O25" i="285"/>
  <c r="W24" i="285"/>
  <c r="G24" i="285"/>
  <c r="O23" i="285"/>
  <c r="W22" i="285"/>
  <c r="G22" i="285"/>
  <c r="O21" i="285"/>
  <c r="W20" i="285"/>
  <c r="G20" i="285"/>
  <c r="O19" i="285"/>
  <c r="W18" i="285"/>
  <c r="G18" i="285"/>
  <c r="E36" i="285"/>
  <c r="U34" i="285"/>
  <c r="M33" i="285"/>
  <c r="E32" i="285"/>
  <c r="U30" i="285"/>
  <c r="M29" i="285"/>
  <c r="E28" i="285"/>
  <c r="U26" i="285"/>
  <c r="M25" i="285"/>
  <c r="E24" i="285"/>
  <c r="U22" i="285"/>
  <c r="M21" i="285"/>
  <c r="E20" i="285"/>
  <c r="U18" i="285"/>
  <c r="I36" i="285"/>
  <c r="A35" i="285"/>
  <c r="Q33" i="285"/>
  <c r="I32" i="285"/>
  <c r="A31" i="285"/>
  <c r="Q29" i="285"/>
  <c r="I28" i="285"/>
  <c r="A27" i="285"/>
  <c r="Q25" i="285"/>
  <c r="I24" i="285"/>
  <c r="A23" i="285"/>
  <c r="Q21" i="285"/>
  <c r="I20" i="285"/>
  <c r="A19" i="285"/>
  <c r="U14" i="285"/>
  <c r="M14" i="285"/>
  <c r="E14" i="285"/>
  <c r="V14" i="285"/>
  <c r="N14" i="285"/>
  <c r="F14" i="285"/>
  <c r="V15" i="285"/>
  <c r="N15" i="285"/>
  <c r="F15" i="285"/>
  <c r="S15" i="285"/>
  <c r="C15" i="285"/>
  <c r="I15" i="285"/>
  <c r="U16" i="285"/>
  <c r="M16" i="285"/>
  <c r="E16" i="285"/>
  <c r="D17" i="285"/>
  <c r="L17" i="285"/>
  <c r="T17" i="285"/>
  <c r="T16" i="285"/>
  <c r="D16" i="285"/>
  <c r="M17" i="285"/>
  <c r="N16" i="285"/>
  <c r="S17" i="285"/>
  <c r="R16" i="285"/>
  <c r="V36" i="285"/>
  <c r="N36" i="285"/>
  <c r="F36" i="285"/>
  <c r="V35" i="285"/>
  <c r="N35" i="285"/>
  <c r="F35" i="285"/>
  <c r="V34" i="285"/>
  <c r="N34" i="285"/>
  <c r="F34" i="285"/>
  <c r="V33" i="285"/>
  <c r="N33" i="285"/>
  <c r="F33" i="285"/>
  <c r="V32" i="285"/>
  <c r="N32" i="285"/>
  <c r="F32" i="285"/>
  <c r="V31" i="285"/>
  <c r="N31" i="285"/>
  <c r="F31" i="285"/>
  <c r="V30" i="285"/>
  <c r="N30" i="285"/>
  <c r="F30" i="285"/>
  <c r="V29" i="285"/>
  <c r="N29" i="285"/>
  <c r="F29" i="285"/>
  <c r="V28" i="285"/>
  <c r="N28" i="285"/>
  <c r="F28" i="285"/>
  <c r="V27" i="285"/>
  <c r="N27" i="285"/>
  <c r="F27" i="285"/>
  <c r="V26" i="285"/>
  <c r="N26" i="285"/>
  <c r="F26" i="285"/>
  <c r="V25" i="285"/>
  <c r="N25" i="285"/>
  <c r="F25" i="285"/>
  <c r="V24" i="285"/>
  <c r="N24" i="285"/>
  <c r="F24" i="285"/>
  <c r="V23" i="285"/>
  <c r="N23" i="285"/>
  <c r="F23" i="285"/>
  <c r="V22" i="285"/>
  <c r="N22" i="285"/>
  <c r="F22" i="285"/>
  <c r="V21" i="285"/>
  <c r="N21" i="285"/>
  <c r="F21" i="285"/>
  <c r="V20" i="285"/>
  <c r="N20" i="285"/>
  <c r="F20" i="285"/>
  <c r="V19" i="285"/>
  <c r="N19" i="285"/>
  <c r="F19" i="285"/>
  <c r="V18" i="285"/>
  <c r="N18" i="285"/>
  <c r="F18" i="285"/>
  <c r="S36" i="285"/>
  <c r="C36" i="285"/>
  <c r="K35" i="285"/>
  <c r="S34" i="285"/>
  <c r="C34" i="285"/>
  <c r="K33" i="285"/>
  <c r="S32" i="285"/>
  <c r="C32" i="285"/>
  <c r="K31" i="285"/>
  <c r="S30" i="285"/>
  <c r="C30" i="285"/>
  <c r="K29" i="285"/>
  <c r="S28" i="285"/>
  <c r="C28" i="285"/>
  <c r="K27" i="285"/>
  <c r="S26" i="285"/>
  <c r="C26" i="285"/>
  <c r="K25" i="285"/>
  <c r="S24" i="285"/>
  <c r="C24" i="285"/>
  <c r="K23" i="285"/>
  <c r="S22" i="285"/>
  <c r="C22" i="285"/>
  <c r="K21" i="285"/>
  <c r="S20" i="285"/>
  <c r="C20" i="285"/>
  <c r="K19" i="285"/>
  <c r="S18" i="285"/>
  <c r="C18" i="285"/>
  <c r="U35" i="285"/>
  <c r="M34" i="285"/>
  <c r="E33" i="285"/>
  <c r="U31" i="285"/>
  <c r="M30" i="285"/>
  <c r="E29" i="285"/>
  <c r="U27" i="285"/>
  <c r="M26" i="285"/>
  <c r="E25" i="285"/>
  <c r="U23" i="285"/>
  <c r="M22" i="285"/>
  <c r="E21" i="285"/>
  <c r="U19" i="285"/>
  <c r="M18" i="285"/>
  <c r="A36" i="285"/>
  <c r="Q34" i="285"/>
  <c r="I33" i="285"/>
  <c r="A32" i="285"/>
  <c r="Q30" i="285"/>
  <c r="I29" i="285"/>
  <c r="A28" i="285"/>
  <c r="Q26" i="285"/>
  <c r="I25" i="285"/>
  <c r="A24" i="285"/>
  <c r="Q22" i="285"/>
  <c r="I21" i="285"/>
  <c r="A20" i="285"/>
  <c r="Q18" i="285"/>
  <c r="S14" i="285"/>
  <c r="K14" i="285"/>
  <c r="C14" i="285"/>
  <c r="T14" i="285"/>
  <c r="L14" i="285"/>
  <c r="D14" i="285"/>
  <c r="T15" i="285"/>
  <c r="L15" i="285"/>
  <c r="D15" i="285"/>
  <c r="O15" i="285"/>
  <c r="U15" i="285"/>
  <c r="E15" i="285"/>
  <c r="S16" i="285"/>
  <c r="K16" i="285"/>
  <c r="C16" i="285"/>
  <c r="F17" i="285"/>
  <c r="N17" i="285"/>
  <c r="V17" i="285"/>
  <c r="P16" i="285"/>
  <c r="A17" i="285"/>
  <c r="Q17" i="285"/>
  <c r="F16" i="285"/>
  <c r="J16" i="285"/>
  <c r="O17" i="285"/>
  <c r="T36" i="285"/>
  <c r="L36" i="285"/>
  <c r="D36" i="285"/>
  <c r="T35" i="285"/>
  <c r="L35" i="285"/>
  <c r="D35" i="285"/>
  <c r="T34" i="285"/>
  <c r="L34" i="285"/>
  <c r="D34" i="285"/>
  <c r="T33" i="285"/>
  <c r="L33" i="285"/>
  <c r="D33" i="285"/>
  <c r="T32" i="285"/>
  <c r="L32" i="285"/>
  <c r="D32" i="285"/>
  <c r="T31" i="285"/>
  <c r="L31" i="285"/>
  <c r="D31" i="285"/>
  <c r="T30" i="285"/>
  <c r="L30" i="285"/>
  <c r="D30" i="285"/>
  <c r="T29" i="285"/>
  <c r="L29" i="285"/>
  <c r="D29" i="285"/>
  <c r="T28" i="285"/>
  <c r="L28" i="285"/>
  <c r="D28" i="285"/>
  <c r="T27" i="285"/>
  <c r="L27" i="285"/>
  <c r="D27" i="285"/>
  <c r="T26" i="285"/>
  <c r="L26" i="285"/>
  <c r="D26" i="285"/>
  <c r="T25" i="285"/>
  <c r="L25" i="285"/>
  <c r="D25" i="285"/>
  <c r="T24" i="285"/>
  <c r="L24" i="285"/>
  <c r="D24" i="285"/>
  <c r="T23" i="285"/>
  <c r="L23" i="285"/>
  <c r="D23" i="285"/>
  <c r="T22" i="285"/>
  <c r="L22" i="285"/>
  <c r="D22" i="285"/>
  <c r="T21" i="285"/>
  <c r="L21" i="285"/>
  <c r="D21" i="285"/>
  <c r="T20" i="285"/>
  <c r="L20" i="285"/>
  <c r="D20" i="285"/>
  <c r="T19" i="285"/>
  <c r="L19" i="285"/>
  <c r="D19" i="285"/>
  <c r="T18" i="285"/>
  <c r="L18" i="285"/>
  <c r="D18" i="285"/>
  <c r="O36" i="285"/>
  <c r="W35" i="285"/>
  <c r="G35" i="285"/>
  <c r="O34" i="285"/>
  <c r="W33" i="285"/>
  <c r="G33" i="285"/>
  <c r="O32" i="285"/>
  <c r="W31" i="285"/>
  <c r="G31" i="285"/>
  <c r="O30" i="285"/>
  <c r="W29" i="285"/>
  <c r="G29" i="285"/>
  <c r="O28" i="285"/>
  <c r="W27" i="285"/>
  <c r="G27" i="285"/>
  <c r="O26" i="285"/>
  <c r="W25" i="285"/>
  <c r="G25" i="285"/>
  <c r="O24" i="285"/>
  <c r="W23" i="285"/>
  <c r="G23" i="285"/>
  <c r="O22" i="285"/>
  <c r="W21" i="285"/>
  <c r="G21" i="285"/>
  <c r="O20" i="285"/>
  <c r="W19" i="285"/>
  <c r="G19" i="285"/>
  <c r="O18" i="285"/>
  <c r="U36" i="285"/>
  <c r="M35" i="285"/>
  <c r="E34" i="285"/>
  <c r="U32" i="285"/>
  <c r="M31" i="285"/>
  <c r="E30" i="285"/>
  <c r="U28" i="285"/>
  <c r="M27" i="285"/>
  <c r="E26" i="285"/>
  <c r="U24" i="285"/>
  <c r="M23" i="285"/>
  <c r="E22" i="285"/>
  <c r="U20" i="285"/>
  <c r="M19" i="285"/>
  <c r="E18" i="285"/>
  <c r="Q35" i="285"/>
  <c r="I34" i="285"/>
  <c r="A33" i="285"/>
  <c r="Q31" i="285"/>
  <c r="I30" i="285"/>
  <c r="A29" i="285"/>
  <c r="Q27" i="285"/>
  <c r="I26" i="285"/>
  <c r="A25" i="285"/>
  <c r="Q23" i="285"/>
  <c r="I22" i="285"/>
  <c r="A21" i="285"/>
  <c r="Q19" i="285"/>
  <c r="I18" i="285"/>
  <c r="Q14" i="285"/>
  <c r="I14" i="285"/>
  <c r="A14" i="285"/>
  <c r="R14" i="285"/>
  <c r="J14" i="285"/>
  <c r="B14" i="285"/>
  <c r="R15" i="285"/>
  <c r="J15" i="285"/>
  <c r="B15" i="285"/>
  <c r="K15" i="285"/>
  <c r="Q15" i="285"/>
  <c r="A15" i="285"/>
  <c r="Q16" i="285"/>
  <c r="I16" i="285"/>
  <c r="A16" i="285"/>
  <c r="H17" i="285"/>
  <c r="P17" i="285"/>
  <c r="X17" i="285"/>
  <c r="L16" i="285"/>
  <c r="E17" i="285"/>
  <c r="U17" i="285"/>
  <c r="C17" i="285"/>
  <c r="G17" i="285"/>
  <c r="B16" i="285"/>
  <c r="R36" i="285"/>
  <c r="J36" i="285"/>
  <c r="B36" i="285"/>
  <c r="R35" i="285"/>
  <c r="J35" i="285"/>
  <c r="B35" i="285"/>
  <c r="R34" i="285"/>
  <c r="J34" i="285"/>
  <c r="B34" i="285"/>
  <c r="R33" i="285"/>
  <c r="J33" i="285"/>
  <c r="B33" i="285"/>
  <c r="R32" i="285"/>
  <c r="J32" i="285"/>
  <c r="B32" i="285"/>
  <c r="R31" i="285"/>
  <c r="J31" i="285"/>
  <c r="B31" i="285"/>
  <c r="R30" i="285"/>
  <c r="J30" i="285"/>
  <c r="B30" i="285"/>
  <c r="R29" i="285"/>
  <c r="J29" i="285"/>
  <c r="B29" i="285"/>
  <c r="R28" i="285"/>
  <c r="J28" i="285"/>
  <c r="B28" i="285"/>
  <c r="R27" i="285"/>
  <c r="J27" i="285"/>
  <c r="B27" i="285"/>
  <c r="R26" i="285"/>
  <c r="J26" i="285"/>
  <c r="B26" i="285"/>
  <c r="R25" i="285"/>
  <c r="J25" i="285"/>
  <c r="B25" i="285"/>
  <c r="R24" i="285"/>
  <c r="J24" i="285"/>
  <c r="B24" i="285"/>
  <c r="R23" i="285"/>
  <c r="J23" i="285"/>
  <c r="B23" i="285"/>
  <c r="R22" i="285"/>
  <c r="J22" i="285"/>
  <c r="B22" i="285"/>
  <c r="R21" i="285"/>
  <c r="J21" i="285"/>
  <c r="B21" i="285"/>
  <c r="R20" i="285"/>
  <c r="J20" i="285"/>
  <c r="B20" i="285"/>
  <c r="R19" i="285"/>
  <c r="J19" i="285"/>
  <c r="B19" i="285"/>
  <c r="R18" i="285"/>
  <c r="J18" i="285"/>
  <c r="B18" i="285"/>
  <c r="K36" i="285"/>
  <c r="S35" i="285"/>
  <c r="C35" i="285"/>
  <c r="K34" i="285"/>
  <c r="S33" i="285"/>
  <c r="C33" i="285"/>
  <c r="K32" i="285"/>
  <c r="S31" i="285"/>
  <c r="C31" i="285"/>
  <c r="K30" i="285"/>
  <c r="S29" i="285"/>
  <c r="C29" i="285"/>
  <c r="K28" i="285"/>
  <c r="S27" i="285"/>
  <c r="C27" i="285"/>
  <c r="K26" i="285"/>
  <c r="S25" i="285"/>
  <c r="C25" i="285"/>
  <c r="K24" i="285"/>
  <c r="S23" i="285"/>
  <c r="C23" i="285"/>
  <c r="K22" i="285"/>
  <c r="S21" i="285"/>
  <c r="C21" i="285"/>
  <c r="K20" i="285"/>
  <c r="S19" i="285"/>
  <c r="C19" i="285"/>
  <c r="K18" i="285"/>
  <c r="M36" i="285"/>
  <c r="E35" i="285"/>
  <c r="U33" i="285"/>
  <c r="M32" i="285"/>
  <c r="E31" i="285"/>
  <c r="U29" i="285"/>
  <c r="M28" i="285"/>
  <c r="E27" i="285"/>
  <c r="U25" i="285"/>
  <c r="M24" i="285"/>
  <c r="E23" i="285"/>
  <c r="U21" i="285"/>
  <c r="M20" i="285"/>
  <c r="E19" i="285"/>
  <c r="Q36" i="285"/>
  <c r="I35" i="285"/>
  <c r="A34" i="285"/>
  <c r="Q32" i="285"/>
  <c r="I31" i="285"/>
  <c r="A30" i="285"/>
  <c r="Q28" i="285"/>
  <c r="I27" i="285"/>
  <c r="A26" i="285"/>
  <c r="Q24" i="285"/>
  <c r="I23" i="285"/>
  <c r="A22" i="285"/>
  <c r="Q20" i="285"/>
  <c r="I19" i="285"/>
  <c r="A18" i="285"/>
  <c r="W40" i="286"/>
  <c r="O40" i="286"/>
  <c r="G40" i="286"/>
  <c r="X40" i="286"/>
  <c r="P40" i="286"/>
  <c r="H40" i="286"/>
  <c r="W41" i="286"/>
  <c r="O41" i="286"/>
  <c r="G41" i="286"/>
  <c r="X41" i="286"/>
  <c r="P41" i="286"/>
  <c r="H41" i="286"/>
  <c r="W42" i="286"/>
  <c r="O42" i="286"/>
  <c r="G42" i="286"/>
  <c r="X42" i="286"/>
  <c r="P42" i="286"/>
  <c r="H42" i="286"/>
  <c r="W43" i="286"/>
  <c r="O43" i="286"/>
  <c r="G43" i="286"/>
  <c r="X43" i="286"/>
  <c r="P43" i="286"/>
  <c r="H43" i="286"/>
  <c r="W44" i="286"/>
  <c r="O44" i="286"/>
  <c r="G44" i="286"/>
  <c r="X44" i="286"/>
  <c r="P44" i="286"/>
  <c r="H44" i="286"/>
  <c r="W45" i="286"/>
  <c r="O45" i="286"/>
  <c r="G45" i="286"/>
  <c r="X45" i="286"/>
  <c r="P45" i="286"/>
  <c r="H45" i="286"/>
  <c r="W46" i="286"/>
  <c r="O46" i="286"/>
  <c r="G46" i="286"/>
  <c r="X46" i="286"/>
  <c r="P46" i="286"/>
  <c r="H46" i="286"/>
  <c r="X47" i="286"/>
  <c r="P47" i="286"/>
  <c r="H47" i="286"/>
  <c r="W47" i="286"/>
  <c r="O47" i="286"/>
  <c r="G47" i="286"/>
  <c r="W48" i="286"/>
  <c r="O48" i="286"/>
  <c r="G48" i="286"/>
  <c r="X48" i="286"/>
  <c r="P48" i="286"/>
  <c r="H48" i="286"/>
  <c r="W49" i="286"/>
  <c r="O49" i="286"/>
  <c r="G49" i="286"/>
  <c r="W50" i="286"/>
  <c r="O50" i="286"/>
  <c r="G50" i="286"/>
  <c r="W51" i="286"/>
  <c r="O51" i="286"/>
  <c r="G51" i="286"/>
  <c r="X52" i="286"/>
  <c r="P52" i="286"/>
  <c r="H52" i="286"/>
  <c r="X53" i="286"/>
  <c r="P53" i="286"/>
  <c r="H53" i="286"/>
  <c r="X54" i="286"/>
  <c r="P54" i="286"/>
  <c r="H54" i="286"/>
  <c r="V49" i="286"/>
  <c r="F49" i="286"/>
  <c r="N50" i="286"/>
  <c r="X51" i="286"/>
  <c r="H51" i="286"/>
  <c r="O52" i="286"/>
  <c r="W53" i="286"/>
  <c r="G53" i="286"/>
  <c r="O54" i="286"/>
  <c r="T49" i="286"/>
  <c r="L50" i="286"/>
  <c r="F51" i="286"/>
  <c r="U53" i="286"/>
  <c r="M54" i="286"/>
  <c r="R51" i="286"/>
  <c r="Q53" i="286"/>
  <c r="H49" i="286"/>
  <c r="I54" i="286"/>
  <c r="S134" i="286"/>
  <c r="K134" i="286"/>
  <c r="C134" i="286"/>
  <c r="S133" i="286"/>
  <c r="K133" i="286"/>
  <c r="C133" i="286"/>
  <c r="S132" i="286"/>
  <c r="K132" i="286"/>
  <c r="C132" i="286"/>
  <c r="S131" i="286"/>
  <c r="K131" i="286"/>
  <c r="C131" i="286"/>
  <c r="S130" i="286"/>
  <c r="K130" i="286"/>
  <c r="C130" i="286"/>
  <c r="S129" i="286"/>
  <c r="K129" i="286"/>
  <c r="C129" i="286"/>
  <c r="S128" i="286"/>
  <c r="K128" i="286"/>
  <c r="C128" i="286"/>
  <c r="S127" i="286"/>
  <c r="K127" i="286"/>
  <c r="C127" i="286"/>
  <c r="S126" i="286"/>
  <c r="K126" i="286"/>
  <c r="C126" i="286"/>
  <c r="S125" i="286"/>
  <c r="K125" i="286"/>
  <c r="C125" i="286"/>
  <c r="S124" i="286"/>
  <c r="K124" i="286"/>
  <c r="C124" i="286"/>
  <c r="S123" i="286"/>
  <c r="K123" i="286"/>
  <c r="C123" i="286"/>
  <c r="S122" i="286"/>
  <c r="K122" i="286"/>
  <c r="C122" i="286"/>
  <c r="S121" i="286"/>
  <c r="K121" i="286"/>
  <c r="C121" i="286"/>
  <c r="S120" i="286"/>
  <c r="K120" i="286"/>
  <c r="C120" i="286"/>
  <c r="S119" i="286"/>
  <c r="K119" i="286"/>
  <c r="C119" i="286"/>
  <c r="S118" i="286"/>
  <c r="K118" i="286"/>
  <c r="C118" i="286"/>
  <c r="S117" i="286"/>
  <c r="K117" i="286"/>
  <c r="C117" i="286"/>
  <c r="S116" i="286"/>
  <c r="K116" i="286"/>
  <c r="C116" i="286"/>
  <c r="S115" i="286"/>
  <c r="K115" i="286"/>
  <c r="C115" i="286"/>
  <c r="S114" i="286"/>
  <c r="K114" i="286"/>
  <c r="C114" i="286"/>
  <c r="S113" i="286"/>
  <c r="K113" i="286"/>
  <c r="C113" i="286"/>
  <c r="S112" i="286"/>
  <c r="K112" i="286"/>
  <c r="C112" i="286"/>
  <c r="S111" i="286"/>
  <c r="K111" i="286"/>
  <c r="C111" i="286"/>
  <c r="S110" i="286"/>
  <c r="K110" i="286"/>
  <c r="C110" i="286"/>
  <c r="S109" i="286"/>
  <c r="K109" i="286"/>
  <c r="C109" i="286"/>
  <c r="S108" i="286"/>
  <c r="K108" i="286"/>
  <c r="C108" i="286"/>
  <c r="S107" i="286"/>
  <c r="K107" i="286"/>
  <c r="C107" i="286"/>
  <c r="S106" i="286"/>
  <c r="K106" i="286"/>
  <c r="C106" i="286"/>
  <c r="S105" i="286"/>
  <c r="K105" i="286"/>
  <c r="C105" i="286"/>
  <c r="S104" i="286"/>
  <c r="K104" i="286"/>
  <c r="C104" i="286"/>
  <c r="S103" i="286"/>
  <c r="K103" i="286"/>
  <c r="C103" i="286"/>
  <c r="S102" i="286"/>
  <c r="K102" i="286"/>
  <c r="C102" i="286"/>
  <c r="S101" i="286"/>
  <c r="K101" i="286"/>
  <c r="C101" i="286"/>
  <c r="S100" i="286"/>
  <c r="K100" i="286"/>
  <c r="C100" i="286"/>
  <c r="S99" i="286"/>
  <c r="K99" i="286"/>
  <c r="C99" i="286"/>
  <c r="S98" i="286"/>
  <c r="K98" i="286"/>
  <c r="C98" i="286"/>
  <c r="S97" i="286"/>
  <c r="K97" i="286"/>
  <c r="C97" i="286"/>
  <c r="S96" i="286"/>
  <c r="K96" i="286"/>
  <c r="C96" i="286"/>
  <c r="S95" i="286"/>
  <c r="K95" i="286"/>
  <c r="C95" i="286"/>
  <c r="S94" i="286"/>
  <c r="K94" i="286"/>
  <c r="C94" i="286"/>
  <c r="S93" i="286"/>
  <c r="K93" i="286"/>
  <c r="C93" i="286"/>
  <c r="S92" i="286"/>
  <c r="K92" i="286"/>
  <c r="C92" i="286"/>
  <c r="S91" i="286"/>
  <c r="K91" i="286"/>
  <c r="C91" i="286"/>
  <c r="S90" i="286"/>
  <c r="K90" i="286"/>
  <c r="C90" i="286"/>
  <c r="S89" i="286"/>
  <c r="K89" i="286"/>
  <c r="C89" i="286"/>
  <c r="S88" i="286"/>
  <c r="K88" i="286"/>
  <c r="C88" i="286"/>
  <c r="S87" i="286"/>
  <c r="K87" i="286"/>
  <c r="C87" i="286"/>
  <c r="S86" i="286"/>
  <c r="K86" i="286"/>
  <c r="C86" i="286"/>
  <c r="S85" i="286"/>
  <c r="K85" i="286"/>
  <c r="C85" i="286"/>
  <c r="S84" i="286"/>
  <c r="K84" i="286"/>
  <c r="C84" i="286"/>
  <c r="S83" i="286"/>
  <c r="K83" i="286"/>
  <c r="C83" i="286"/>
  <c r="S82" i="286"/>
  <c r="K82" i="286"/>
  <c r="C82" i="286"/>
  <c r="S81" i="286"/>
  <c r="K81" i="286"/>
  <c r="C81" i="286"/>
  <c r="S80" i="286"/>
  <c r="K80" i="286"/>
  <c r="C80" i="286"/>
  <c r="S79" i="286"/>
  <c r="K79" i="286"/>
  <c r="C79" i="286"/>
  <c r="S78" i="286"/>
  <c r="K78" i="286"/>
  <c r="C78" i="286"/>
  <c r="S77" i="286"/>
  <c r="K77" i="286"/>
  <c r="C77" i="286"/>
  <c r="S76" i="286"/>
  <c r="K76" i="286"/>
  <c r="C76" i="286"/>
  <c r="S75" i="286"/>
  <c r="K75" i="286"/>
  <c r="C75" i="286"/>
  <c r="S74" i="286"/>
  <c r="K74" i="286"/>
  <c r="C74" i="286"/>
  <c r="S73" i="286"/>
  <c r="K73" i="286"/>
  <c r="C73" i="286"/>
  <c r="S72" i="286"/>
  <c r="K72" i="286"/>
  <c r="C72" i="286"/>
  <c r="S71" i="286"/>
  <c r="K71" i="286"/>
  <c r="C71" i="286"/>
  <c r="S70" i="286"/>
  <c r="K70" i="286"/>
  <c r="C70" i="286"/>
  <c r="S69" i="286"/>
  <c r="K69" i="286"/>
  <c r="C69" i="286"/>
  <c r="S68" i="286"/>
  <c r="K68" i="286"/>
  <c r="C68" i="286"/>
  <c r="S67" i="286"/>
  <c r="K67" i="286"/>
  <c r="C67" i="286"/>
  <c r="S66" i="286"/>
  <c r="K66" i="286"/>
  <c r="C66" i="286"/>
  <c r="S65" i="286"/>
  <c r="K65" i="286"/>
  <c r="C65" i="286"/>
  <c r="S64" i="286"/>
  <c r="K64" i="286"/>
  <c r="C64" i="286"/>
  <c r="S63" i="286"/>
  <c r="K63" i="286"/>
  <c r="C63" i="286"/>
  <c r="S62" i="286"/>
  <c r="K62" i="286"/>
  <c r="C62" i="286"/>
  <c r="S61" i="286"/>
  <c r="K61" i="286"/>
  <c r="C61" i="286"/>
  <c r="S60" i="286"/>
  <c r="K60" i="286"/>
  <c r="C60" i="286"/>
  <c r="S59" i="286"/>
  <c r="K59" i="286"/>
  <c r="C59" i="286"/>
  <c r="S58" i="286"/>
  <c r="K58" i="286"/>
  <c r="C58" i="286"/>
  <c r="S57" i="286"/>
  <c r="K57" i="286"/>
  <c r="C57" i="286"/>
  <c r="S56" i="286"/>
  <c r="K56" i="286"/>
  <c r="C56" i="286"/>
  <c r="S55" i="286"/>
  <c r="K55" i="286"/>
  <c r="C55" i="286"/>
  <c r="V134" i="286"/>
  <c r="F134" i="286"/>
  <c r="N133" i="286"/>
  <c r="V132" i="286"/>
  <c r="F132" i="286"/>
  <c r="N131" i="286"/>
  <c r="V130" i="286"/>
  <c r="F130" i="286"/>
  <c r="N129" i="286"/>
  <c r="V128" i="286"/>
  <c r="F128" i="286"/>
  <c r="N127" i="286"/>
  <c r="V126" i="286"/>
  <c r="F126" i="286"/>
  <c r="N125" i="286"/>
  <c r="V124" i="286"/>
  <c r="F124" i="286"/>
  <c r="N123" i="286"/>
  <c r="V122" i="286"/>
  <c r="F122" i="286"/>
  <c r="N121" i="286"/>
  <c r="V120" i="286"/>
  <c r="F120" i="286"/>
  <c r="N119" i="286"/>
  <c r="V118" i="286"/>
  <c r="F118" i="286"/>
  <c r="N117" i="286"/>
  <c r="V116" i="286"/>
  <c r="F116" i="286"/>
  <c r="N115" i="286"/>
  <c r="V114" i="286"/>
  <c r="F114" i="286"/>
  <c r="N113" i="286"/>
  <c r="V112" i="286"/>
  <c r="F112" i="286"/>
  <c r="N111" i="286"/>
  <c r="V110" i="286"/>
  <c r="F110" i="286"/>
  <c r="N109" i="286"/>
  <c r="V108" i="286"/>
  <c r="F108" i="286"/>
  <c r="N107" i="286"/>
  <c r="V106" i="286"/>
  <c r="F106" i="286"/>
  <c r="N105" i="286"/>
  <c r="V104" i="286"/>
  <c r="F104" i="286"/>
  <c r="N103" i="286"/>
  <c r="V102" i="286"/>
  <c r="F102" i="286"/>
  <c r="N101" i="286"/>
  <c r="V100" i="286"/>
  <c r="F100" i="286"/>
  <c r="N99" i="286"/>
  <c r="V98" i="286"/>
  <c r="F98" i="286"/>
  <c r="N97" i="286"/>
  <c r="V96" i="286"/>
  <c r="F96" i="286"/>
  <c r="N95" i="286"/>
  <c r="V94" i="286"/>
  <c r="F94" i="286"/>
  <c r="N93" i="286"/>
  <c r="V92" i="286"/>
  <c r="F92" i="286"/>
  <c r="N91" i="286"/>
  <c r="V90" i="286"/>
  <c r="F90" i="286"/>
  <c r="N89" i="286"/>
  <c r="V88" i="286"/>
  <c r="F88" i="286"/>
  <c r="N87" i="286"/>
  <c r="V86" i="286"/>
  <c r="F86" i="286"/>
  <c r="N85" i="286"/>
  <c r="V84" i="286"/>
  <c r="F84" i="286"/>
  <c r="N83" i="286"/>
  <c r="V82" i="286"/>
  <c r="F82" i="286"/>
  <c r="N81" i="286"/>
  <c r="V80" i="286"/>
  <c r="F80" i="286"/>
  <c r="N79" i="286"/>
  <c r="V78" i="286"/>
  <c r="F78" i="286"/>
  <c r="N77" i="286"/>
  <c r="V76" i="286"/>
  <c r="F76" i="286"/>
  <c r="N75" i="286"/>
  <c r="V74" i="286"/>
  <c r="F74" i="286"/>
  <c r="N73" i="286"/>
  <c r="V72" i="286"/>
  <c r="F72" i="286"/>
  <c r="N71" i="286"/>
  <c r="V70" i="286"/>
  <c r="F70" i="286"/>
  <c r="N69" i="286"/>
  <c r="V68" i="286"/>
  <c r="F68" i="286"/>
  <c r="N67" i="286"/>
  <c r="V66" i="286"/>
  <c r="F66" i="286"/>
  <c r="N65" i="286"/>
  <c r="V64" i="286"/>
  <c r="F64" i="286"/>
  <c r="N63" i="286"/>
  <c r="V62" i="286"/>
  <c r="F62" i="286"/>
  <c r="N61" i="286"/>
  <c r="V60" i="286"/>
  <c r="F60" i="286"/>
  <c r="N59" i="286"/>
  <c r="V58" i="286"/>
  <c r="F58" i="286"/>
  <c r="N57" i="286"/>
  <c r="V56" i="286"/>
  <c r="F56" i="286"/>
  <c r="N55" i="286"/>
  <c r="X134" i="286"/>
  <c r="P133" i="286"/>
  <c r="H132" i="286"/>
  <c r="X130" i="286"/>
  <c r="P129" i="286"/>
  <c r="H128" i="286"/>
  <c r="X126" i="286"/>
  <c r="P125" i="286"/>
  <c r="H124" i="286"/>
  <c r="X122" i="286"/>
  <c r="P121" i="286"/>
  <c r="H120" i="286"/>
  <c r="X118" i="286"/>
  <c r="P117" i="286"/>
  <c r="H116" i="286"/>
  <c r="X114" i="286"/>
  <c r="P113" i="286"/>
  <c r="H112" i="286"/>
  <c r="X110" i="286"/>
  <c r="P109" i="286"/>
  <c r="H108" i="286"/>
  <c r="X106" i="286"/>
  <c r="P105" i="286"/>
  <c r="T134" i="286"/>
  <c r="L133" i="286"/>
  <c r="D132" i="286"/>
  <c r="T130" i="286"/>
  <c r="L129" i="286"/>
  <c r="D128" i="286"/>
  <c r="T126" i="286"/>
  <c r="L125" i="286"/>
  <c r="D124" i="286"/>
  <c r="T122" i="286"/>
  <c r="L121" i="286"/>
  <c r="D120" i="286"/>
  <c r="T118" i="286"/>
  <c r="L117" i="286"/>
  <c r="D116" i="286"/>
  <c r="T114" i="286"/>
  <c r="L113" i="286"/>
  <c r="D112" i="286"/>
  <c r="T110" i="286"/>
  <c r="L109" i="286"/>
  <c r="D108" i="286"/>
  <c r="T106" i="286"/>
  <c r="L105" i="286"/>
  <c r="D104" i="286"/>
  <c r="H103" i="286"/>
  <c r="X101" i="286"/>
  <c r="P100" i="286"/>
  <c r="H99" i="286"/>
  <c r="X97" i="286"/>
  <c r="P96" i="286"/>
  <c r="H95" i="286"/>
  <c r="X93" i="286"/>
  <c r="P92" i="286"/>
  <c r="H91" i="286"/>
  <c r="X89" i="286"/>
  <c r="P88" i="286"/>
  <c r="H87" i="286"/>
  <c r="S40" i="286"/>
  <c r="K40" i="286"/>
  <c r="C40" i="286"/>
  <c r="T40" i="286"/>
  <c r="L40" i="286"/>
  <c r="D40" i="286"/>
  <c r="S41" i="286"/>
  <c r="K41" i="286"/>
  <c r="C41" i="286"/>
  <c r="T41" i="286"/>
  <c r="L41" i="286"/>
  <c r="D41" i="286"/>
  <c r="S42" i="286"/>
  <c r="K42" i="286"/>
  <c r="C42" i="286"/>
  <c r="T42" i="286"/>
  <c r="L42" i="286"/>
  <c r="D42" i="286"/>
  <c r="S43" i="286"/>
  <c r="K43" i="286"/>
  <c r="C43" i="286"/>
  <c r="T43" i="286"/>
  <c r="L43" i="286"/>
  <c r="D43" i="286"/>
  <c r="S44" i="286"/>
  <c r="K44" i="286"/>
  <c r="C44" i="286"/>
  <c r="T44" i="286"/>
  <c r="L44" i="286"/>
  <c r="D44" i="286"/>
  <c r="S45" i="286"/>
  <c r="K45" i="286"/>
  <c r="C45" i="286"/>
  <c r="T45" i="286"/>
  <c r="L45" i="286"/>
  <c r="D45" i="286"/>
  <c r="S46" i="286"/>
  <c r="K46" i="286"/>
  <c r="C46" i="286"/>
  <c r="T46" i="286"/>
  <c r="L46" i="286"/>
  <c r="D46" i="286"/>
  <c r="T47" i="286"/>
  <c r="L47" i="286"/>
  <c r="D47" i="286"/>
  <c r="S47" i="286"/>
  <c r="K47" i="286"/>
  <c r="C47" i="286"/>
  <c r="S48" i="286"/>
  <c r="K48" i="286"/>
  <c r="C48" i="286"/>
  <c r="T48" i="286"/>
  <c r="L48" i="286"/>
  <c r="D48" i="286"/>
  <c r="S49" i="286"/>
  <c r="K49" i="286"/>
  <c r="C49" i="286"/>
  <c r="S50" i="286"/>
  <c r="K50" i="286"/>
  <c r="C50" i="286"/>
  <c r="S51" i="286"/>
  <c r="K51" i="286"/>
  <c r="C51" i="286"/>
  <c r="T52" i="286"/>
  <c r="L52" i="286"/>
  <c r="D52" i="286"/>
  <c r="T53" i="286"/>
  <c r="L53" i="286"/>
  <c r="D53" i="286"/>
  <c r="T54" i="286"/>
  <c r="L54" i="286"/>
  <c r="D54" i="286"/>
  <c r="N49" i="286"/>
  <c r="V50" i="286"/>
  <c r="F50" i="286"/>
  <c r="P51" i="286"/>
  <c r="W52" i="286"/>
  <c r="G52" i="286"/>
  <c r="O53" i="286"/>
  <c r="W54" i="286"/>
  <c r="G54" i="286"/>
  <c r="D49" i="286"/>
  <c r="V51" i="286"/>
  <c r="M52" i="286"/>
  <c r="E53" i="286"/>
  <c r="P49" i="286"/>
  <c r="Q52" i="286"/>
  <c r="Q54" i="286"/>
  <c r="J51" i="286"/>
  <c r="W134" i="286"/>
  <c r="O134" i="286"/>
  <c r="G134" i="286"/>
  <c r="W133" i="286"/>
  <c r="O133" i="286"/>
  <c r="G133" i="286"/>
  <c r="W132" i="286"/>
  <c r="O132" i="286"/>
  <c r="G132" i="286"/>
  <c r="W131" i="286"/>
  <c r="O131" i="286"/>
  <c r="G131" i="286"/>
  <c r="W130" i="286"/>
  <c r="O130" i="286"/>
  <c r="G130" i="286"/>
  <c r="W129" i="286"/>
  <c r="O129" i="286"/>
  <c r="G129" i="286"/>
  <c r="W128" i="286"/>
  <c r="O128" i="286"/>
  <c r="G128" i="286"/>
  <c r="W127" i="286"/>
  <c r="O127" i="286"/>
  <c r="G127" i="286"/>
  <c r="W126" i="286"/>
  <c r="O126" i="286"/>
  <c r="G126" i="286"/>
  <c r="W125" i="286"/>
  <c r="O125" i="286"/>
  <c r="G125" i="286"/>
  <c r="W124" i="286"/>
  <c r="O124" i="286"/>
  <c r="G124" i="286"/>
  <c r="W123" i="286"/>
  <c r="O123" i="286"/>
  <c r="G123" i="286"/>
  <c r="W122" i="286"/>
  <c r="O122" i="286"/>
  <c r="G122" i="286"/>
  <c r="W121" i="286"/>
  <c r="O121" i="286"/>
  <c r="G121" i="286"/>
  <c r="W120" i="286"/>
  <c r="O120" i="286"/>
  <c r="G120" i="286"/>
  <c r="W119" i="286"/>
  <c r="O119" i="286"/>
  <c r="G119" i="286"/>
  <c r="W118" i="286"/>
  <c r="O118" i="286"/>
  <c r="G118" i="286"/>
  <c r="W117" i="286"/>
  <c r="O117" i="286"/>
  <c r="G117" i="286"/>
  <c r="W116" i="286"/>
  <c r="O116" i="286"/>
  <c r="G116" i="286"/>
  <c r="W115" i="286"/>
  <c r="O115" i="286"/>
  <c r="G115" i="286"/>
  <c r="W114" i="286"/>
  <c r="O114" i="286"/>
  <c r="G114" i="286"/>
  <c r="W113" i="286"/>
  <c r="O113" i="286"/>
  <c r="G113" i="286"/>
  <c r="W112" i="286"/>
  <c r="O112" i="286"/>
  <c r="G112" i="286"/>
  <c r="W111" i="286"/>
  <c r="O111" i="286"/>
  <c r="G111" i="286"/>
  <c r="W110" i="286"/>
  <c r="O110" i="286"/>
  <c r="G110" i="286"/>
  <c r="W109" i="286"/>
  <c r="O109" i="286"/>
  <c r="G109" i="286"/>
  <c r="W108" i="286"/>
  <c r="O108" i="286"/>
  <c r="G108" i="286"/>
  <c r="W107" i="286"/>
  <c r="O107" i="286"/>
  <c r="G107" i="286"/>
  <c r="W106" i="286"/>
  <c r="O106" i="286"/>
  <c r="G106" i="286"/>
  <c r="W105" i="286"/>
  <c r="O105" i="286"/>
  <c r="G105" i="286"/>
  <c r="W104" i="286"/>
  <c r="O104" i="286"/>
  <c r="G104" i="286"/>
  <c r="W103" i="286"/>
  <c r="O103" i="286"/>
  <c r="G103" i="286"/>
  <c r="W102" i="286"/>
  <c r="O102" i="286"/>
  <c r="G102" i="286"/>
  <c r="W101" i="286"/>
  <c r="O101" i="286"/>
  <c r="G101" i="286"/>
  <c r="W100" i="286"/>
  <c r="O100" i="286"/>
  <c r="G100" i="286"/>
  <c r="W99" i="286"/>
  <c r="O99" i="286"/>
  <c r="G99" i="286"/>
  <c r="W98" i="286"/>
  <c r="O98" i="286"/>
  <c r="G98" i="286"/>
  <c r="W97" i="286"/>
  <c r="O97" i="286"/>
  <c r="G97" i="286"/>
  <c r="W96" i="286"/>
  <c r="O96" i="286"/>
  <c r="G96" i="286"/>
  <c r="W95" i="286"/>
  <c r="O95" i="286"/>
  <c r="G95" i="286"/>
  <c r="W94" i="286"/>
  <c r="O94" i="286"/>
  <c r="G94" i="286"/>
  <c r="W93" i="286"/>
  <c r="O93" i="286"/>
  <c r="G93" i="286"/>
  <c r="W92" i="286"/>
  <c r="O92" i="286"/>
  <c r="G92" i="286"/>
  <c r="W91" i="286"/>
  <c r="O91" i="286"/>
  <c r="G91" i="286"/>
  <c r="W90" i="286"/>
  <c r="O90" i="286"/>
  <c r="G90" i="286"/>
  <c r="W89" i="286"/>
  <c r="O89" i="286"/>
  <c r="G89" i="286"/>
  <c r="W88" i="286"/>
  <c r="O88" i="286"/>
  <c r="G88" i="286"/>
  <c r="W87" i="286"/>
  <c r="O87" i="286"/>
  <c r="G87" i="286"/>
  <c r="W86" i="286"/>
  <c r="O86" i="286"/>
  <c r="G86" i="286"/>
  <c r="W85" i="286"/>
  <c r="O85" i="286"/>
  <c r="G85" i="286"/>
  <c r="W84" i="286"/>
  <c r="O84" i="286"/>
  <c r="G84" i="286"/>
  <c r="W83" i="286"/>
  <c r="O83" i="286"/>
  <c r="G83" i="286"/>
  <c r="W82" i="286"/>
  <c r="O82" i="286"/>
  <c r="G82" i="286"/>
  <c r="W81" i="286"/>
  <c r="O81" i="286"/>
  <c r="G81" i="286"/>
  <c r="W80" i="286"/>
  <c r="O80" i="286"/>
  <c r="G80" i="286"/>
  <c r="W79" i="286"/>
  <c r="O79" i="286"/>
  <c r="G79" i="286"/>
  <c r="W78" i="286"/>
  <c r="O78" i="286"/>
  <c r="G78" i="286"/>
  <c r="W77" i="286"/>
  <c r="O77" i="286"/>
  <c r="G77" i="286"/>
  <c r="W76" i="286"/>
  <c r="O76" i="286"/>
  <c r="G76" i="286"/>
  <c r="W75" i="286"/>
  <c r="O75" i="286"/>
  <c r="G75" i="286"/>
  <c r="W74" i="286"/>
  <c r="O74" i="286"/>
  <c r="G74" i="286"/>
  <c r="W73" i="286"/>
  <c r="O73" i="286"/>
  <c r="G73" i="286"/>
  <c r="W72" i="286"/>
  <c r="O72" i="286"/>
  <c r="G72" i="286"/>
  <c r="W71" i="286"/>
  <c r="O71" i="286"/>
  <c r="G71" i="286"/>
  <c r="W70" i="286"/>
  <c r="O70" i="286"/>
  <c r="G70" i="286"/>
  <c r="W69" i="286"/>
  <c r="O69" i="286"/>
  <c r="G69" i="286"/>
  <c r="W68" i="286"/>
  <c r="O68" i="286"/>
  <c r="G68" i="286"/>
  <c r="W67" i="286"/>
  <c r="O67" i="286"/>
  <c r="G67" i="286"/>
  <c r="W66" i="286"/>
  <c r="O66" i="286"/>
  <c r="G66" i="286"/>
  <c r="W65" i="286"/>
  <c r="O65" i="286"/>
  <c r="G65" i="286"/>
  <c r="W64" i="286"/>
  <c r="O64" i="286"/>
  <c r="G64" i="286"/>
  <c r="W63" i="286"/>
  <c r="O63" i="286"/>
  <c r="G63" i="286"/>
  <c r="W62" i="286"/>
  <c r="O62" i="286"/>
  <c r="G62" i="286"/>
  <c r="W61" i="286"/>
  <c r="O61" i="286"/>
  <c r="G61" i="286"/>
  <c r="W60" i="286"/>
  <c r="O60" i="286"/>
  <c r="G60" i="286"/>
  <c r="W59" i="286"/>
  <c r="O59" i="286"/>
  <c r="G59" i="286"/>
  <c r="W58" i="286"/>
  <c r="O58" i="286"/>
  <c r="G58" i="286"/>
  <c r="W57" i="286"/>
  <c r="O57" i="286"/>
  <c r="G57" i="286"/>
  <c r="W56" i="286"/>
  <c r="O56" i="286"/>
  <c r="G56" i="286"/>
  <c r="W55" i="286"/>
  <c r="O55" i="286"/>
  <c r="G55" i="286"/>
  <c r="X49" i="286"/>
  <c r="N134" i="286"/>
  <c r="V133" i="286"/>
  <c r="F133" i="286"/>
  <c r="N132" i="286"/>
  <c r="V131" i="286"/>
  <c r="F131" i="286"/>
  <c r="N130" i="286"/>
  <c r="V129" i="286"/>
  <c r="F129" i="286"/>
  <c r="N128" i="286"/>
  <c r="V127" i="286"/>
  <c r="F127" i="286"/>
  <c r="N126" i="286"/>
  <c r="V125" i="286"/>
  <c r="F125" i="286"/>
  <c r="N124" i="286"/>
  <c r="V123" i="286"/>
  <c r="F123" i="286"/>
  <c r="N122" i="286"/>
  <c r="V121" i="286"/>
  <c r="F121" i="286"/>
  <c r="N120" i="286"/>
  <c r="V119" i="286"/>
  <c r="F119" i="286"/>
  <c r="N118" i="286"/>
  <c r="V117" i="286"/>
  <c r="F117" i="286"/>
  <c r="N116" i="286"/>
  <c r="V115" i="286"/>
  <c r="F115" i="286"/>
  <c r="N114" i="286"/>
  <c r="V113" i="286"/>
  <c r="F113" i="286"/>
  <c r="N112" i="286"/>
  <c r="V111" i="286"/>
  <c r="F111" i="286"/>
  <c r="N110" i="286"/>
  <c r="V109" i="286"/>
  <c r="F109" i="286"/>
  <c r="N108" i="286"/>
  <c r="V107" i="286"/>
  <c r="F107" i="286"/>
  <c r="N106" i="286"/>
  <c r="V105" i="286"/>
  <c r="F105" i="286"/>
  <c r="N104" i="286"/>
  <c r="V103" i="286"/>
  <c r="F103" i="286"/>
  <c r="N102" i="286"/>
  <c r="V101" i="286"/>
  <c r="F101" i="286"/>
  <c r="N100" i="286"/>
  <c r="V99" i="286"/>
  <c r="F99" i="286"/>
  <c r="N98" i="286"/>
  <c r="V97" i="286"/>
  <c r="F97" i="286"/>
  <c r="N96" i="286"/>
  <c r="V95" i="286"/>
  <c r="F95" i="286"/>
  <c r="N94" i="286"/>
  <c r="V93" i="286"/>
  <c r="F93" i="286"/>
  <c r="N92" i="286"/>
  <c r="V91" i="286"/>
  <c r="F91" i="286"/>
  <c r="N90" i="286"/>
  <c r="V89" i="286"/>
  <c r="F89" i="286"/>
  <c r="N88" i="286"/>
  <c r="V87" i="286"/>
  <c r="F87" i="286"/>
  <c r="N86" i="286"/>
  <c r="V85" i="286"/>
  <c r="F85" i="286"/>
  <c r="N84" i="286"/>
  <c r="V83" i="286"/>
  <c r="F83" i="286"/>
  <c r="N82" i="286"/>
  <c r="V81" i="286"/>
  <c r="F81" i="286"/>
  <c r="N80" i="286"/>
  <c r="V79" i="286"/>
  <c r="F79" i="286"/>
  <c r="N78" i="286"/>
  <c r="V77" i="286"/>
  <c r="F77" i="286"/>
  <c r="N76" i="286"/>
  <c r="V75" i="286"/>
  <c r="F75" i="286"/>
  <c r="N74" i="286"/>
  <c r="V73" i="286"/>
  <c r="F73" i="286"/>
  <c r="N72" i="286"/>
  <c r="V71" i="286"/>
  <c r="F71" i="286"/>
  <c r="N70" i="286"/>
  <c r="V69" i="286"/>
  <c r="F69" i="286"/>
  <c r="N68" i="286"/>
  <c r="V67" i="286"/>
  <c r="F67" i="286"/>
  <c r="N66" i="286"/>
  <c r="V65" i="286"/>
  <c r="F65" i="286"/>
  <c r="N64" i="286"/>
  <c r="V63" i="286"/>
  <c r="F63" i="286"/>
  <c r="N62" i="286"/>
  <c r="V61" i="286"/>
  <c r="F61" i="286"/>
  <c r="N60" i="286"/>
  <c r="V59" i="286"/>
  <c r="F59" i="286"/>
  <c r="N58" i="286"/>
  <c r="V57" i="286"/>
  <c r="F57" i="286"/>
  <c r="N56" i="286"/>
  <c r="V55" i="286"/>
  <c r="F55" i="286"/>
  <c r="H134" i="286"/>
  <c r="X132" i="286"/>
  <c r="P131" i="286"/>
  <c r="H130" i="286"/>
  <c r="X128" i="286"/>
  <c r="P127" i="286"/>
  <c r="H126" i="286"/>
  <c r="X124" i="286"/>
  <c r="P123" i="286"/>
  <c r="H122" i="286"/>
  <c r="X120" i="286"/>
  <c r="P119" i="286"/>
  <c r="H118" i="286"/>
  <c r="X116" i="286"/>
  <c r="P115" i="286"/>
  <c r="H114" i="286"/>
  <c r="X112" i="286"/>
  <c r="P111" i="286"/>
  <c r="H110" i="286"/>
  <c r="X108" i="286"/>
  <c r="P107" i="286"/>
  <c r="H106" i="286"/>
  <c r="X104" i="286"/>
  <c r="D134" i="286"/>
  <c r="T132" i="286"/>
  <c r="L131" i="286"/>
  <c r="D130" i="286"/>
  <c r="T128" i="286"/>
  <c r="L127" i="286"/>
  <c r="D126" i="286"/>
  <c r="T124" i="286"/>
  <c r="L123" i="286"/>
  <c r="D122" i="286"/>
  <c r="T120" i="286"/>
  <c r="L119" i="286"/>
  <c r="D118" i="286"/>
  <c r="T116" i="286"/>
  <c r="L115" i="286"/>
  <c r="D114" i="286"/>
  <c r="T112" i="286"/>
  <c r="L111" i="286"/>
  <c r="D110" i="286"/>
  <c r="T108" i="286"/>
  <c r="L107" i="286"/>
  <c r="D106" i="286"/>
  <c r="T104" i="286"/>
  <c r="H104" i="286"/>
  <c r="P102" i="286"/>
  <c r="H101" i="286"/>
  <c r="X99" i="286"/>
  <c r="P98" i="286"/>
  <c r="H97" i="286"/>
  <c r="X95" i="286"/>
  <c r="P94" i="286"/>
  <c r="H93" i="286"/>
  <c r="X91" i="286"/>
  <c r="P90" i="286"/>
  <c r="H89" i="286"/>
  <c r="X87" i="286"/>
  <c r="P86" i="286"/>
  <c r="Q40" i="286"/>
  <c r="I40" i="286"/>
  <c r="A40" i="286"/>
  <c r="R40" i="286"/>
  <c r="J40" i="286"/>
  <c r="B40" i="286"/>
  <c r="Q41" i="286"/>
  <c r="I41" i="286"/>
  <c r="A41" i="286"/>
  <c r="U40" i="286"/>
  <c r="E40" i="286"/>
  <c r="N40" i="286"/>
  <c r="U41" i="286"/>
  <c r="E41" i="286"/>
  <c r="R41" i="286"/>
  <c r="J41" i="286"/>
  <c r="B41" i="286"/>
  <c r="Q42" i="286"/>
  <c r="I42" i="286"/>
  <c r="A42" i="286"/>
  <c r="R42" i="286"/>
  <c r="J42" i="286"/>
  <c r="B42" i="286"/>
  <c r="Q43" i="286"/>
  <c r="I43" i="286"/>
  <c r="A43" i="286"/>
  <c r="R43" i="286"/>
  <c r="J43" i="286"/>
  <c r="B43" i="286"/>
  <c r="Q44" i="286"/>
  <c r="I44" i="286"/>
  <c r="A44" i="286"/>
  <c r="R44" i="286"/>
  <c r="J44" i="286"/>
  <c r="B44" i="286"/>
  <c r="Q45" i="286"/>
  <c r="I45" i="286"/>
  <c r="A45" i="286"/>
  <c r="R45" i="286"/>
  <c r="J45" i="286"/>
  <c r="B45" i="286"/>
  <c r="Q46" i="286"/>
  <c r="I46" i="286"/>
  <c r="A46" i="286"/>
  <c r="R46" i="286"/>
  <c r="J46" i="286"/>
  <c r="B46" i="286"/>
  <c r="R47" i="286"/>
  <c r="J47" i="286"/>
  <c r="B47" i="286"/>
  <c r="Q47" i="286"/>
  <c r="I47" i="286"/>
  <c r="A47" i="286"/>
  <c r="Q48" i="286"/>
  <c r="I48" i="286"/>
  <c r="A48" i="286"/>
  <c r="R48" i="286"/>
  <c r="J48" i="286"/>
  <c r="B48" i="286"/>
  <c r="Q49" i="286"/>
  <c r="I49" i="286"/>
  <c r="A49" i="286"/>
  <c r="Q50" i="286"/>
  <c r="I50" i="286"/>
  <c r="A50" i="286"/>
  <c r="Q51" i="286"/>
  <c r="I51" i="286"/>
  <c r="A51" i="286"/>
  <c r="R52" i="286"/>
  <c r="J52" i="286"/>
  <c r="B52" i="286"/>
  <c r="R53" i="286"/>
  <c r="J53" i="286"/>
  <c r="B53" i="286"/>
  <c r="R54" i="286"/>
  <c r="J54" i="286"/>
  <c r="B54" i="286"/>
  <c r="J49" i="286"/>
  <c r="R50" i="286"/>
  <c r="B50" i="286"/>
  <c r="L51" i="286"/>
  <c r="S52" i="286"/>
  <c r="C52" i="286"/>
  <c r="K53" i="286"/>
  <c r="S54" i="286"/>
  <c r="C54" i="286"/>
  <c r="T50" i="286"/>
  <c r="N51" i="286"/>
  <c r="E52" i="286"/>
  <c r="U54" i="286"/>
  <c r="P50" i="286"/>
  <c r="A52" i="286"/>
  <c r="A54" i="286"/>
  <c r="I52" i="286"/>
  <c r="U134" i="286"/>
  <c r="M134" i="286"/>
  <c r="E134" i="286"/>
  <c r="U133" i="286"/>
  <c r="M133" i="286"/>
  <c r="E133" i="286"/>
  <c r="U132" i="286"/>
  <c r="M132" i="286"/>
  <c r="E132" i="286"/>
  <c r="U131" i="286"/>
  <c r="M131" i="286"/>
  <c r="E131" i="286"/>
  <c r="U130" i="286"/>
  <c r="M130" i="286"/>
  <c r="E130" i="286"/>
  <c r="U129" i="286"/>
  <c r="M129" i="286"/>
  <c r="E129" i="286"/>
  <c r="U128" i="286"/>
  <c r="M128" i="286"/>
  <c r="E128" i="286"/>
  <c r="U127" i="286"/>
  <c r="M127" i="286"/>
  <c r="E127" i="286"/>
  <c r="U126" i="286"/>
  <c r="M126" i="286"/>
  <c r="E126" i="286"/>
  <c r="U125" i="286"/>
  <c r="M125" i="286"/>
  <c r="E125" i="286"/>
  <c r="U124" i="286"/>
  <c r="M124" i="286"/>
  <c r="E124" i="286"/>
  <c r="U123" i="286"/>
  <c r="M123" i="286"/>
  <c r="E123" i="286"/>
  <c r="U122" i="286"/>
  <c r="M122" i="286"/>
  <c r="E122" i="286"/>
  <c r="U121" i="286"/>
  <c r="M121" i="286"/>
  <c r="E121" i="286"/>
  <c r="U120" i="286"/>
  <c r="M120" i="286"/>
  <c r="E120" i="286"/>
  <c r="U119" i="286"/>
  <c r="M119" i="286"/>
  <c r="E119" i="286"/>
  <c r="U118" i="286"/>
  <c r="M118" i="286"/>
  <c r="E118" i="286"/>
  <c r="U117" i="286"/>
  <c r="M117" i="286"/>
  <c r="E117" i="286"/>
  <c r="U116" i="286"/>
  <c r="M116" i="286"/>
  <c r="E116" i="286"/>
  <c r="U115" i="286"/>
  <c r="M115" i="286"/>
  <c r="E115" i="286"/>
  <c r="U114" i="286"/>
  <c r="M114" i="286"/>
  <c r="E114" i="286"/>
  <c r="U113" i="286"/>
  <c r="M113" i="286"/>
  <c r="E113" i="286"/>
  <c r="U112" i="286"/>
  <c r="M112" i="286"/>
  <c r="E112" i="286"/>
  <c r="U111" i="286"/>
  <c r="M111" i="286"/>
  <c r="E111" i="286"/>
  <c r="U110" i="286"/>
  <c r="M110" i="286"/>
  <c r="E110" i="286"/>
  <c r="U109" i="286"/>
  <c r="M109" i="286"/>
  <c r="E109" i="286"/>
  <c r="U108" i="286"/>
  <c r="M108" i="286"/>
  <c r="E108" i="286"/>
  <c r="U107" i="286"/>
  <c r="M107" i="286"/>
  <c r="E107" i="286"/>
  <c r="U106" i="286"/>
  <c r="M106" i="286"/>
  <c r="E106" i="286"/>
  <c r="U105" i="286"/>
  <c r="M105" i="286"/>
  <c r="E105" i="286"/>
  <c r="U104" i="286"/>
  <c r="M104" i="286"/>
  <c r="E104" i="286"/>
  <c r="U103" i="286"/>
  <c r="M103" i="286"/>
  <c r="E103" i="286"/>
  <c r="U102" i="286"/>
  <c r="M102" i="286"/>
  <c r="E102" i="286"/>
  <c r="U101" i="286"/>
  <c r="M101" i="286"/>
  <c r="E101" i="286"/>
  <c r="U100" i="286"/>
  <c r="M100" i="286"/>
  <c r="E100" i="286"/>
  <c r="U99" i="286"/>
  <c r="M99" i="286"/>
  <c r="E99" i="286"/>
  <c r="U98" i="286"/>
  <c r="M98" i="286"/>
  <c r="E98" i="286"/>
  <c r="U97" i="286"/>
  <c r="M97" i="286"/>
  <c r="E97" i="286"/>
  <c r="U96" i="286"/>
  <c r="M96" i="286"/>
  <c r="E96" i="286"/>
  <c r="U95" i="286"/>
  <c r="M95" i="286"/>
  <c r="E95" i="286"/>
  <c r="U94" i="286"/>
  <c r="M94" i="286"/>
  <c r="E94" i="286"/>
  <c r="U93" i="286"/>
  <c r="M93" i="286"/>
  <c r="E93" i="286"/>
  <c r="U92" i="286"/>
  <c r="M92" i="286"/>
  <c r="E92" i="286"/>
  <c r="U91" i="286"/>
  <c r="M91" i="286"/>
  <c r="E91" i="286"/>
  <c r="U90" i="286"/>
  <c r="M90" i="286"/>
  <c r="E90" i="286"/>
  <c r="U89" i="286"/>
  <c r="M89" i="286"/>
  <c r="E89" i="286"/>
  <c r="U88" i="286"/>
  <c r="M88" i="286"/>
  <c r="E88" i="286"/>
  <c r="U87" i="286"/>
  <c r="M87" i="286"/>
  <c r="E87" i="286"/>
  <c r="U86" i="286"/>
  <c r="M86" i="286"/>
  <c r="E86" i="286"/>
  <c r="U85" i="286"/>
  <c r="M85" i="286"/>
  <c r="E85" i="286"/>
  <c r="U84" i="286"/>
  <c r="M84" i="286"/>
  <c r="E84" i="286"/>
  <c r="U83" i="286"/>
  <c r="M83" i="286"/>
  <c r="E83" i="286"/>
  <c r="U82" i="286"/>
  <c r="M82" i="286"/>
  <c r="E82" i="286"/>
  <c r="U81" i="286"/>
  <c r="M81" i="286"/>
  <c r="E81" i="286"/>
  <c r="U80" i="286"/>
  <c r="M80" i="286"/>
  <c r="E80" i="286"/>
  <c r="U79" i="286"/>
  <c r="M79" i="286"/>
  <c r="E79" i="286"/>
  <c r="U78" i="286"/>
  <c r="M78" i="286"/>
  <c r="E78" i="286"/>
  <c r="U77" i="286"/>
  <c r="M77" i="286"/>
  <c r="E77" i="286"/>
  <c r="U76" i="286"/>
  <c r="M76" i="286"/>
  <c r="E76" i="286"/>
  <c r="U75" i="286"/>
  <c r="M75" i="286"/>
  <c r="E75" i="286"/>
  <c r="U74" i="286"/>
  <c r="M74" i="286"/>
  <c r="E74" i="286"/>
  <c r="U73" i="286"/>
  <c r="M73" i="286"/>
  <c r="E73" i="286"/>
  <c r="U72" i="286"/>
  <c r="M72" i="286"/>
  <c r="E72" i="286"/>
  <c r="U71" i="286"/>
  <c r="M71" i="286"/>
  <c r="E71" i="286"/>
  <c r="U70" i="286"/>
  <c r="M70" i="286"/>
  <c r="E70" i="286"/>
  <c r="U69" i="286"/>
  <c r="M69" i="286"/>
  <c r="E69" i="286"/>
  <c r="U68" i="286"/>
  <c r="M68" i="286"/>
  <c r="E68" i="286"/>
  <c r="U67" i="286"/>
  <c r="M67" i="286"/>
  <c r="E67" i="286"/>
  <c r="U66" i="286"/>
  <c r="M66" i="286"/>
  <c r="E66" i="286"/>
  <c r="U65" i="286"/>
  <c r="M65" i="286"/>
  <c r="E65" i="286"/>
  <c r="U64" i="286"/>
  <c r="M64" i="286"/>
  <c r="E64" i="286"/>
  <c r="U63" i="286"/>
  <c r="M63" i="286"/>
  <c r="E63" i="286"/>
  <c r="U62" i="286"/>
  <c r="M62" i="286"/>
  <c r="E62" i="286"/>
  <c r="U61" i="286"/>
  <c r="M61" i="286"/>
  <c r="E61" i="286"/>
  <c r="U60" i="286"/>
  <c r="M60" i="286"/>
  <c r="E60" i="286"/>
  <c r="U59" i="286"/>
  <c r="M59" i="286"/>
  <c r="E59" i="286"/>
  <c r="U58" i="286"/>
  <c r="M58" i="286"/>
  <c r="E58" i="286"/>
  <c r="U57" i="286"/>
  <c r="M57" i="286"/>
  <c r="E57" i="286"/>
  <c r="U56" i="286"/>
  <c r="M56" i="286"/>
  <c r="E56" i="286"/>
  <c r="U55" i="286"/>
  <c r="M55" i="286"/>
  <c r="E55" i="286"/>
  <c r="H50" i="286"/>
  <c r="J134" i="286"/>
  <c r="R133" i="286"/>
  <c r="B133" i="286"/>
  <c r="J132" i="286"/>
  <c r="R131" i="286"/>
  <c r="B131" i="286"/>
  <c r="J130" i="286"/>
  <c r="R129" i="286"/>
  <c r="B129" i="286"/>
  <c r="J128" i="286"/>
  <c r="R127" i="286"/>
  <c r="B127" i="286"/>
  <c r="J126" i="286"/>
  <c r="R125" i="286"/>
  <c r="B125" i="286"/>
  <c r="J124" i="286"/>
  <c r="R123" i="286"/>
  <c r="B123" i="286"/>
  <c r="J122" i="286"/>
  <c r="R121" i="286"/>
  <c r="B121" i="286"/>
  <c r="J120" i="286"/>
  <c r="R119" i="286"/>
  <c r="B119" i="286"/>
  <c r="J118" i="286"/>
  <c r="R117" i="286"/>
  <c r="B117" i="286"/>
  <c r="J116" i="286"/>
  <c r="R115" i="286"/>
  <c r="B115" i="286"/>
  <c r="J114" i="286"/>
  <c r="R113" i="286"/>
  <c r="B113" i="286"/>
  <c r="J112" i="286"/>
  <c r="R111" i="286"/>
  <c r="B111" i="286"/>
  <c r="J110" i="286"/>
  <c r="R109" i="286"/>
  <c r="B109" i="286"/>
  <c r="J108" i="286"/>
  <c r="R107" i="286"/>
  <c r="B107" i="286"/>
  <c r="J106" i="286"/>
  <c r="R105" i="286"/>
  <c r="B105" i="286"/>
  <c r="J104" i="286"/>
  <c r="R103" i="286"/>
  <c r="B103" i="286"/>
  <c r="J102" i="286"/>
  <c r="R101" i="286"/>
  <c r="B101" i="286"/>
  <c r="J100" i="286"/>
  <c r="R99" i="286"/>
  <c r="B99" i="286"/>
  <c r="J98" i="286"/>
  <c r="R97" i="286"/>
  <c r="B97" i="286"/>
  <c r="J96" i="286"/>
  <c r="R95" i="286"/>
  <c r="B95" i="286"/>
  <c r="J94" i="286"/>
  <c r="R93" i="286"/>
  <c r="B93" i="286"/>
  <c r="J92" i="286"/>
  <c r="R91" i="286"/>
  <c r="B91" i="286"/>
  <c r="J90" i="286"/>
  <c r="R89" i="286"/>
  <c r="B89" i="286"/>
  <c r="J88" i="286"/>
  <c r="R87" i="286"/>
  <c r="B87" i="286"/>
  <c r="J86" i="286"/>
  <c r="R85" i="286"/>
  <c r="B85" i="286"/>
  <c r="J84" i="286"/>
  <c r="R83" i="286"/>
  <c r="B83" i="286"/>
  <c r="J82" i="286"/>
  <c r="R81" i="286"/>
  <c r="B81" i="286"/>
  <c r="J80" i="286"/>
  <c r="R79" i="286"/>
  <c r="B79" i="286"/>
  <c r="J78" i="286"/>
  <c r="R77" i="286"/>
  <c r="B77" i="286"/>
  <c r="J76" i="286"/>
  <c r="R75" i="286"/>
  <c r="B75" i="286"/>
  <c r="J74" i="286"/>
  <c r="R73" i="286"/>
  <c r="B73" i="286"/>
  <c r="J72" i="286"/>
  <c r="R71" i="286"/>
  <c r="B71" i="286"/>
  <c r="J70" i="286"/>
  <c r="R69" i="286"/>
  <c r="B69" i="286"/>
  <c r="J68" i="286"/>
  <c r="R67" i="286"/>
  <c r="B67" i="286"/>
  <c r="J66" i="286"/>
  <c r="R65" i="286"/>
  <c r="B65" i="286"/>
  <c r="J64" i="286"/>
  <c r="R63" i="286"/>
  <c r="B63" i="286"/>
  <c r="J62" i="286"/>
  <c r="R61" i="286"/>
  <c r="B61" i="286"/>
  <c r="J60" i="286"/>
  <c r="R59" i="286"/>
  <c r="B59" i="286"/>
  <c r="J58" i="286"/>
  <c r="R57" i="286"/>
  <c r="B57" i="286"/>
  <c r="J56" i="286"/>
  <c r="R55" i="286"/>
  <c r="B55" i="286"/>
  <c r="X133" i="286"/>
  <c r="P132" i="286"/>
  <c r="H131" i="286"/>
  <c r="X129" i="286"/>
  <c r="P128" i="286"/>
  <c r="H127" i="286"/>
  <c r="X125" i="286"/>
  <c r="P124" i="286"/>
  <c r="H123" i="286"/>
  <c r="X121" i="286"/>
  <c r="P120" i="286"/>
  <c r="H119" i="286"/>
  <c r="X117" i="286"/>
  <c r="P116" i="286"/>
  <c r="H115" i="286"/>
  <c r="X113" i="286"/>
  <c r="P112" i="286"/>
  <c r="H111" i="286"/>
  <c r="X109" i="286"/>
  <c r="P108" i="286"/>
  <c r="H107" i="286"/>
  <c r="X105" i="286"/>
  <c r="P104" i="286"/>
  <c r="T133" i="286"/>
  <c r="L132" i="286"/>
  <c r="D131" i="286"/>
  <c r="T129" i="286"/>
  <c r="L128" i="286"/>
  <c r="D127" i="286"/>
  <c r="T125" i="286"/>
  <c r="L124" i="286"/>
  <c r="D123" i="286"/>
  <c r="T121" i="286"/>
  <c r="L120" i="286"/>
  <c r="D119" i="286"/>
  <c r="T117" i="286"/>
  <c r="L116" i="286"/>
  <c r="D115" i="286"/>
  <c r="T113" i="286"/>
  <c r="L112" i="286"/>
  <c r="D111" i="286"/>
  <c r="T109" i="286"/>
  <c r="L108" i="286"/>
  <c r="D107" i="286"/>
  <c r="T105" i="286"/>
  <c r="L104" i="286"/>
  <c r="P103" i="286"/>
  <c r="H102" i="286"/>
  <c r="X100" i="286"/>
  <c r="P99" i="286"/>
  <c r="H98" i="286"/>
  <c r="X96" i="286"/>
  <c r="P95" i="286"/>
  <c r="H94" i="286"/>
  <c r="X92" i="286"/>
  <c r="H90" i="286"/>
  <c r="P87" i="286"/>
  <c r="P85" i="286"/>
  <c r="H84" i="286"/>
  <c r="X82" i="286"/>
  <c r="P81" i="286"/>
  <c r="H80" i="286"/>
  <c r="X78" i="286"/>
  <c r="P77" i="286"/>
  <c r="H76" i="286"/>
  <c r="X74" i="286"/>
  <c r="P73" i="286"/>
  <c r="H72" i="286"/>
  <c r="X70" i="286"/>
  <c r="P69" i="286"/>
  <c r="H68" i="286"/>
  <c r="X66" i="286"/>
  <c r="P65" i="286"/>
  <c r="H64" i="286"/>
  <c r="X62" i="286"/>
  <c r="P61" i="286"/>
  <c r="H60" i="286"/>
  <c r="X58" i="286"/>
  <c r="P57" i="286"/>
  <c r="H56" i="286"/>
  <c r="X103" i="286"/>
  <c r="L102" i="286"/>
  <c r="D101" i="286"/>
  <c r="T99" i="286"/>
  <c r="L98" i="286"/>
  <c r="D97" i="286"/>
  <c r="T95" i="286"/>
  <c r="L94" i="286"/>
  <c r="D93" i="286"/>
  <c r="T91" i="286"/>
  <c r="L90" i="286"/>
  <c r="D89" i="286"/>
  <c r="T87" i="286"/>
  <c r="L86" i="286"/>
  <c r="D85" i="286"/>
  <c r="T83" i="286"/>
  <c r="L82" i="286"/>
  <c r="D81" i="286"/>
  <c r="T79" i="286"/>
  <c r="L78" i="286"/>
  <c r="D77" i="286"/>
  <c r="T75" i="286"/>
  <c r="L74" i="286"/>
  <c r="D73" i="286"/>
  <c r="T71" i="286"/>
  <c r="L70" i="286"/>
  <c r="D69" i="286"/>
  <c r="T67" i="286"/>
  <c r="L66" i="286"/>
  <c r="D65" i="286"/>
  <c r="T63" i="286"/>
  <c r="L62" i="286"/>
  <c r="D61" i="286"/>
  <c r="T59" i="286"/>
  <c r="L58" i="286"/>
  <c r="D57" i="286"/>
  <c r="T55" i="286"/>
  <c r="H92" i="286"/>
  <c r="P89" i="286"/>
  <c r="X86" i="286"/>
  <c r="H85" i="286"/>
  <c r="X83" i="286"/>
  <c r="P82" i="286"/>
  <c r="H81" i="286"/>
  <c r="X79" i="286"/>
  <c r="P78" i="286"/>
  <c r="H77" i="286"/>
  <c r="X75" i="286"/>
  <c r="P74" i="286"/>
  <c r="H73" i="286"/>
  <c r="X71" i="286"/>
  <c r="P70" i="286"/>
  <c r="H69" i="286"/>
  <c r="X67" i="286"/>
  <c r="P66" i="286"/>
  <c r="H65" i="286"/>
  <c r="X63" i="286"/>
  <c r="P62" i="286"/>
  <c r="H61" i="286"/>
  <c r="X59" i="286"/>
  <c r="P58" i="286"/>
  <c r="H57" i="286"/>
  <c r="X55" i="286"/>
  <c r="L103" i="286"/>
  <c r="D102" i="286"/>
  <c r="T100" i="286"/>
  <c r="L99" i="286"/>
  <c r="D98" i="286"/>
  <c r="T96" i="286"/>
  <c r="L95" i="286"/>
  <c r="D94" i="286"/>
  <c r="T92" i="286"/>
  <c r="L91" i="286"/>
  <c r="D90" i="286"/>
  <c r="T88" i="286"/>
  <c r="L87" i="286"/>
  <c r="D86" i="286"/>
  <c r="T84" i="286"/>
  <c r="L83" i="286"/>
  <c r="D82" i="286"/>
  <c r="T80" i="286"/>
  <c r="L79" i="286"/>
  <c r="D78" i="286"/>
  <c r="T76" i="286"/>
  <c r="L75" i="286"/>
  <c r="D74" i="286"/>
  <c r="T72" i="286"/>
  <c r="L71" i="286"/>
  <c r="D70" i="286"/>
  <c r="T68" i="286"/>
  <c r="L67" i="286"/>
  <c r="D66" i="286"/>
  <c r="T64" i="286"/>
  <c r="L63" i="286"/>
  <c r="D62" i="286"/>
  <c r="T60" i="286"/>
  <c r="L59" i="286"/>
  <c r="D58" i="286"/>
  <c r="T56" i="286"/>
  <c r="L55" i="286"/>
  <c r="M40" i="286"/>
  <c r="V40" i="286"/>
  <c r="F40" i="286"/>
  <c r="M41" i="286"/>
  <c r="V41" i="286"/>
  <c r="N41" i="286"/>
  <c r="F41" i="286"/>
  <c r="U42" i="286"/>
  <c r="M42" i="286"/>
  <c r="E42" i="286"/>
  <c r="V42" i="286"/>
  <c r="N42" i="286"/>
  <c r="F42" i="286"/>
  <c r="U43" i="286"/>
  <c r="M43" i="286"/>
  <c r="E43" i="286"/>
  <c r="V43" i="286"/>
  <c r="N43" i="286"/>
  <c r="F43" i="286"/>
  <c r="U44" i="286"/>
  <c r="M44" i="286"/>
  <c r="E44" i="286"/>
  <c r="V44" i="286"/>
  <c r="N44" i="286"/>
  <c r="F44" i="286"/>
  <c r="U45" i="286"/>
  <c r="M45" i="286"/>
  <c r="E45" i="286"/>
  <c r="V45" i="286"/>
  <c r="N45" i="286"/>
  <c r="F45" i="286"/>
  <c r="U46" i="286"/>
  <c r="M46" i="286"/>
  <c r="E46" i="286"/>
  <c r="V46" i="286"/>
  <c r="N46" i="286"/>
  <c r="F46" i="286"/>
  <c r="V47" i="286"/>
  <c r="N47" i="286"/>
  <c r="F47" i="286"/>
  <c r="U47" i="286"/>
  <c r="M47" i="286"/>
  <c r="E47" i="286"/>
  <c r="U48" i="286"/>
  <c r="M48" i="286"/>
  <c r="E48" i="286"/>
  <c r="V48" i="286"/>
  <c r="N48" i="286"/>
  <c r="F48" i="286"/>
  <c r="U49" i="286"/>
  <c r="M49" i="286"/>
  <c r="E49" i="286"/>
  <c r="U50" i="286"/>
  <c r="M50" i="286"/>
  <c r="E50" i="286"/>
  <c r="U51" i="286"/>
  <c r="M51" i="286"/>
  <c r="E51" i="286"/>
  <c r="V52" i="286"/>
  <c r="N52" i="286"/>
  <c r="F52" i="286"/>
  <c r="V53" i="286"/>
  <c r="N53" i="286"/>
  <c r="F53" i="286"/>
  <c r="V54" i="286"/>
  <c r="N54" i="286"/>
  <c r="F54" i="286"/>
  <c r="R49" i="286"/>
  <c r="B49" i="286"/>
  <c r="J50" i="286"/>
  <c r="T51" i="286"/>
  <c r="D51" i="286"/>
  <c r="K52" i="286"/>
  <c r="S53" i="286"/>
  <c r="C53" i="286"/>
  <c r="K54" i="286"/>
  <c r="L49" i="286"/>
  <c r="D50" i="286"/>
  <c r="U52" i="286"/>
  <c r="M53" i="286"/>
  <c r="E54" i="286"/>
  <c r="B51" i="286"/>
  <c r="A53" i="286"/>
  <c r="X50" i="286"/>
  <c r="I53" i="286"/>
  <c r="Q134" i="286"/>
  <c r="I134" i="286"/>
  <c r="A134" i="286"/>
  <c r="Q133" i="286"/>
  <c r="I133" i="286"/>
  <c r="A133" i="286"/>
  <c r="Q132" i="286"/>
  <c r="I132" i="286"/>
  <c r="A132" i="286"/>
  <c r="Q131" i="286"/>
  <c r="I131" i="286"/>
  <c r="A131" i="286"/>
  <c r="Q130" i="286"/>
  <c r="I130" i="286"/>
  <c r="A130" i="286"/>
  <c r="Q129" i="286"/>
  <c r="I129" i="286"/>
  <c r="A129" i="286"/>
  <c r="Q128" i="286"/>
  <c r="I128" i="286"/>
  <c r="A128" i="286"/>
  <c r="Q127" i="286"/>
  <c r="I127" i="286"/>
  <c r="A127" i="286"/>
  <c r="Q126" i="286"/>
  <c r="I126" i="286"/>
  <c r="A126" i="286"/>
  <c r="Q125" i="286"/>
  <c r="I125" i="286"/>
  <c r="A125" i="286"/>
  <c r="Q124" i="286"/>
  <c r="I124" i="286"/>
  <c r="A124" i="286"/>
  <c r="Q123" i="286"/>
  <c r="I123" i="286"/>
  <c r="A123" i="286"/>
  <c r="Q122" i="286"/>
  <c r="I122" i="286"/>
  <c r="A122" i="286"/>
  <c r="Q121" i="286"/>
  <c r="I121" i="286"/>
  <c r="A121" i="286"/>
  <c r="Q120" i="286"/>
  <c r="I120" i="286"/>
  <c r="A120" i="286"/>
  <c r="Q119" i="286"/>
  <c r="I119" i="286"/>
  <c r="A119" i="286"/>
  <c r="Q118" i="286"/>
  <c r="I118" i="286"/>
  <c r="A118" i="286"/>
  <c r="Q117" i="286"/>
  <c r="I117" i="286"/>
  <c r="A117" i="286"/>
  <c r="Q116" i="286"/>
  <c r="I116" i="286"/>
  <c r="A116" i="286"/>
  <c r="Q115" i="286"/>
  <c r="I115" i="286"/>
  <c r="A115" i="286"/>
  <c r="Q114" i="286"/>
  <c r="I114" i="286"/>
  <c r="A114" i="286"/>
  <c r="Q113" i="286"/>
  <c r="I113" i="286"/>
  <c r="A113" i="286"/>
  <c r="Q112" i="286"/>
  <c r="I112" i="286"/>
  <c r="A112" i="286"/>
  <c r="Q111" i="286"/>
  <c r="I111" i="286"/>
  <c r="A111" i="286"/>
  <c r="Q110" i="286"/>
  <c r="I110" i="286"/>
  <c r="A110" i="286"/>
  <c r="Q109" i="286"/>
  <c r="I109" i="286"/>
  <c r="A109" i="286"/>
  <c r="Q108" i="286"/>
  <c r="I108" i="286"/>
  <c r="A108" i="286"/>
  <c r="Q107" i="286"/>
  <c r="I107" i="286"/>
  <c r="A107" i="286"/>
  <c r="Q106" i="286"/>
  <c r="I106" i="286"/>
  <c r="A106" i="286"/>
  <c r="Q105" i="286"/>
  <c r="I105" i="286"/>
  <c r="A105" i="286"/>
  <c r="Q104" i="286"/>
  <c r="I104" i="286"/>
  <c r="A104" i="286"/>
  <c r="Q103" i="286"/>
  <c r="I103" i="286"/>
  <c r="A103" i="286"/>
  <c r="Q102" i="286"/>
  <c r="I102" i="286"/>
  <c r="A102" i="286"/>
  <c r="Q101" i="286"/>
  <c r="I101" i="286"/>
  <c r="A101" i="286"/>
  <c r="Q100" i="286"/>
  <c r="I100" i="286"/>
  <c r="A100" i="286"/>
  <c r="Q99" i="286"/>
  <c r="I99" i="286"/>
  <c r="A99" i="286"/>
  <c r="Q98" i="286"/>
  <c r="I98" i="286"/>
  <c r="A98" i="286"/>
  <c r="Q97" i="286"/>
  <c r="I97" i="286"/>
  <c r="A97" i="286"/>
  <c r="Q96" i="286"/>
  <c r="I96" i="286"/>
  <c r="A96" i="286"/>
  <c r="Q95" i="286"/>
  <c r="I95" i="286"/>
  <c r="A95" i="286"/>
  <c r="Q94" i="286"/>
  <c r="I94" i="286"/>
  <c r="A94" i="286"/>
  <c r="Q93" i="286"/>
  <c r="I93" i="286"/>
  <c r="A93" i="286"/>
  <c r="Q92" i="286"/>
  <c r="I92" i="286"/>
  <c r="A92" i="286"/>
  <c r="Q91" i="286"/>
  <c r="I91" i="286"/>
  <c r="A91" i="286"/>
  <c r="Q90" i="286"/>
  <c r="I90" i="286"/>
  <c r="A90" i="286"/>
  <c r="Q89" i="286"/>
  <c r="I89" i="286"/>
  <c r="A89" i="286"/>
  <c r="Q88" i="286"/>
  <c r="I88" i="286"/>
  <c r="A88" i="286"/>
  <c r="Q87" i="286"/>
  <c r="I87" i="286"/>
  <c r="A87" i="286"/>
  <c r="Q86" i="286"/>
  <c r="I86" i="286"/>
  <c r="A86" i="286"/>
  <c r="Q85" i="286"/>
  <c r="I85" i="286"/>
  <c r="A85" i="286"/>
  <c r="Q84" i="286"/>
  <c r="I84" i="286"/>
  <c r="A84" i="286"/>
  <c r="Q83" i="286"/>
  <c r="I83" i="286"/>
  <c r="A83" i="286"/>
  <c r="Q82" i="286"/>
  <c r="I82" i="286"/>
  <c r="A82" i="286"/>
  <c r="Q81" i="286"/>
  <c r="I81" i="286"/>
  <c r="A81" i="286"/>
  <c r="Q80" i="286"/>
  <c r="I80" i="286"/>
  <c r="A80" i="286"/>
  <c r="Q79" i="286"/>
  <c r="I79" i="286"/>
  <c r="A79" i="286"/>
  <c r="Q78" i="286"/>
  <c r="I78" i="286"/>
  <c r="A78" i="286"/>
  <c r="Q77" i="286"/>
  <c r="I77" i="286"/>
  <c r="A77" i="286"/>
  <c r="Q76" i="286"/>
  <c r="I76" i="286"/>
  <c r="A76" i="286"/>
  <c r="Q75" i="286"/>
  <c r="I75" i="286"/>
  <c r="A75" i="286"/>
  <c r="Q74" i="286"/>
  <c r="I74" i="286"/>
  <c r="A74" i="286"/>
  <c r="Q73" i="286"/>
  <c r="I73" i="286"/>
  <c r="A73" i="286"/>
  <c r="Q72" i="286"/>
  <c r="I72" i="286"/>
  <c r="A72" i="286"/>
  <c r="Q71" i="286"/>
  <c r="I71" i="286"/>
  <c r="A71" i="286"/>
  <c r="Q70" i="286"/>
  <c r="I70" i="286"/>
  <c r="A70" i="286"/>
  <c r="Q69" i="286"/>
  <c r="I69" i="286"/>
  <c r="A69" i="286"/>
  <c r="Q68" i="286"/>
  <c r="I68" i="286"/>
  <c r="A68" i="286"/>
  <c r="Q67" i="286"/>
  <c r="I67" i="286"/>
  <c r="A67" i="286"/>
  <c r="Q66" i="286"/>
  <c r="I66" i="286"/>
  <c r="A66" i="286"/>
  <c r="Q65" i="286"/>
  <c r="I65" i="286"/>
  <c r="A65" i="286"/>
  <c r="Q64" i="286"/>
  <c r="I64" i="286"/>
  <c r="A64" i="286"/>
  <c r="Q63" i="286"/>
  <c r="I63" i="286"/>
  <c r="A63" i="286"/>
  <c r="Q62" i="286"/>
  <c r="I62" i="286"/>
  <c r="A62" i="286"/>
  <c r="Q61" i="286"/>
  <c r="I61" i="286"/>
  <c r="A61" i="286"/>
  <c r="Q60" i="286"/>
  <c r="I60" i="286"/>
  <c r="A60" i="286"/>
  <c r="Q59" i="286"/>
  <c r="I59" i="286"/>
  <c r="A59" i="286"/>
  <c r="Q58" i="286"/>
  <c r="I58" i="286"/>
  <c r="A58" i="286"/>
  <c r="Q57" i="286"/>
  <c r="I57" i="286"/>
  <c r="A57" i="286"/>
  <c r="Q56" i="286"/>
  <c r="I56" i="286"/>
  <c r="A56" i="286"/>
  <c r="Q55" i="286"/>
  <c r="I55" i="286"/>
  <c r="A55" i="286"/>
  <c r="R134" i="286"/>
  <c r="B134" i="286"/>
  <c r="J133" i="286"/>
  <c r="R132" i="286"/>
  <c r="B132" i="286"/>
  <c r="J131" i="286"/>
  <c r="R130" i="286"/>
  <c r="B130" i="286"/>
  <c r="J129" i="286"/>
  <c r="R128" i="286"/>
  <c r="B128" i="286"/>
  <c r="J127" i="286"/>
  <c r="R126" i="286"/>
  <c r="B126" i="286"/>
  <c r="J125" i="286"/>
  <c r="R124" i="286"/>
  <c r="B124" i="286"/>
  <c r="J123" i="286"/>
  <c r="R122" i="286"/>
  <c r="B122" i="286"/>
  <c r="J121" i="286"/>
  <c r="R120" i="286"/>
  <c r="B120" i="286"/>
  <c r="J119" i="286"/>
  <c r="R118" i="286"/>
  <c r="B118" i="286"/>
  <c r="J117" i="286"/>
  <c r="R116" i="286"/>
  <c r="B116" i="286"/>
  <c r="J115" i="286"/>
  <c r="R114" i="286"/>
  <c r="B114" i="286"/>
  <c r="J113" i="286"/>
  <c r="R112" i="286"/>
  <c r="B112" i="286"/>
  <c r="J111" i="286"/>
  <c r="R110" i="286"/>
  <c r="B110" i="286"/>
  <c r="J109" i="286"/>
  <c r="R108" i="286"/>
  <c r="B108" i="286"/>
  <c r="J107" i="286"/>
  <c r="R106" i="286"/>
  <c r="B106" i="286"/>
  <c r="J105" i="286"/>
  <c r="R104" i="286"/>
  <c r="B104" i="286"/>
  <c r="J103" i="286"/>
  <c r="R102" i="286"/>
  <c r="B102" i="286"/>
  <c r="J101" i="286"/>
  <c r="R100" i="286"/>
  <c r="B100" i="286"/>
  <c r="J99" i="286"/>
  <c r="R98" i="286"/>
  <c r="B98" i="286"/>
  <c r="J97" i="286"/>
  <c r="R96" i="286"/>
  <c r="B96" i="286"/>
  <c r="J95" i="286"/>
  <c r="R94" i="286"/>
  <c r="B94" i="286"/>
  <c r="J93" i="286"/>
  <c r="R92" i="286"/>
  <c r="B92" i="286"/>
  <c r="J91" i="286"/>
  <c r="R90" i="286"/>
  <c r="B90" i="286"/>
  <c r="J89" i="286"/>
  <c r="R88" i="286"/>
  <c r="B88" i="286"/>
  <c r="J87" i="286"/>
  <c r="R86" i="286"/>
  <c r="B86" i="286"/>
  <c r="J85" i="286"/>
  <c r="R84" i="286"/>
  <c r="B84" i="286"/>
  <c r="J83" i="286"/>
  <c r="R82" i="286"/>
  <c r="B82" i="286"/>
  <c r="J81" i="286"/>
  <c r="R80" i="286"/>
  <c r="B80" i="286"/>
  <c r="J79" i="286"/>
  <c r="R78" i="286"/>
  <c r="B78" i="286"/>
  <c r="J77" i="286"/>
  <c r="R76" i="286"/>
  <c r="B76" i="286"/>
  <c r="J75" i="286"/>
  <c r="R74" i="286"/>
  <c r="B74" i="286"/>
  <c r="J73" i="286"/>
  <c r="R72" i="286"/>
  <c r="B72" i="286"/>
  <c r="J71" i="286"/>
  <c r="R70" i="286"/>
  <c r="B70" i="286"/>
  <c r="J69" i="286"/>
  <c r="R68" i="286"/>
  <c r="B68" i="286"/>
  <c r="J67" i="286"/>
  <c r="R66" i="286"/>
  <c r="B66" i="286"/>
  <c r="J65" i="286"/>
  <c r="R64" i="286"/>
  <c r="B64" i="286"/>
  <c r="J63" i="286"/>
  <c r="R62" i="286"/>
  <c r="B62" i="286"/>
  <c r="J61" i="286"/>
  <c r="R60" i="286"/>
  <c r="B60" i="286"/>
  <c r="J59" i="286"/>
  <c r="R58" i="286"/>
  <c r="B58" i="286"/>
  <c r="J57" i="286"/>
  <c r="R56" i="286"/>
  <c r="B56" i="286"/>
  <c r="J55" i="286"/>
  <c r="P134" i="286"/>
  <c r="H133" i="286"/>
  <c r="X131" i="286"/>
  <c r="P130" i="286"/>
  <c r="H129" i="286"/>
  <c r="X127" i="286"/>
  <c r="P126" i="286"/>
  <c r="H125" i="286"/>
  <c r="X123" i="286"/>
  <c r="P122" i="286"/>
  <c r="H121" i="286"/>
  <c r="X119" i="286"/>
  <c r="P118" i="286"/>
  <c r="H117" i="286"/>
  <c r="X115" i="286"/>
  <c r="P114" i="286"/>
  <c r="H113" i="286"/>
  <c r="X111" i="286"/>
  <c r="P110" i="286"/>
  <c r="H109" i="286"/>
  <c r="X107" i="286"/>
  <c r="P106" i="286"/>
  <c r="H105" i="286"/>
  <c r="L134" i="286"/>
  <c r="D133" i="286"/>
  <c r="T131" i="286"/>
  <c r="L130" i="286"/>
  <c r="D129" i="286"/>
  <c r="T127" i="286"/>
  <c r="L126" i="286"/>
  <c r="D125" i="286"/>
  <c r="T123" i="286"/>
  <c r="L122" i="286"/>
  <c r="D121" i="286"/>
  <c r="T119" i="286"/>
  <c r="L118" i="286"/>
  <c r="D117" i="286"/>
  <c r="T115" i="286"/>
  <c r="L114" i="286"/>
  <c r="D113" i="286"/>
  <c r="T111" i="286"/>
  <c r="L110" i="286"/>
  <c r="D109" i="286"/>
  <c r="T107" i="286"/>
  <c r="L106" i="286"/>
  <c r="D105" i="286"/>
  <c r="T103" i="286"/>
  <c r="X102" i="286"/>
  <c r="P101" i="286"/>
  <c r="H100" i="286"/>
  <c r="X98" i="286"/>
  <c r="P97" i="286"/>
  <c r="H96" i="286"/>
  <c r="X94" i="286"/>
  <c r="P93" i="286"/>
  <c r="P91" i="286"/>
  <c r="X88" i="286"/>
  <c r="H86" i="286"/>
  <c r="X84" i="286"/>
  <c r="P83" i="286"/>
  <c r="H82" i="286"/>
  <c r="X80" i="286"/>
  <c r="P79" i="286"/>
  <c r="H78" i="286"/>
  <c r="X76" i="286"/>
  <c r="P75" i="286"/>
  <c r="H74" i="286"/>
  <c r="X72" i="286"/>
  <c r="P71" i="286"/>
  <c r="H70" i="286"/>
  <c r="X68" i="286"/>
  <c r="P67" i="286"/>
  <c r="H66" i="286"/>
  <c r="X64" i="286"/>
  <c r="P63" i="286"/>
  <c r="H62" i="286"/>
  <c r="X60" i="286"/>
  <c r="P59" i="286"/>
  <c r="H58" i="286"/>
  <c r="X56" i="286"/>
  <c r="P55" i="286"/>
  <c r="D103" i="286"/>
  <c r="T101" i="286"/>
  <c r="L100" i="286"/>
  <c r="D99" i="286"/>
  <c r="T97" i="286"/>
  <c r="L96" i="286"/>
  <c r="D95" i="286"/>
  <c r="T93" i="286"/>
  <c r="L92" i="286"/>
  <c r="D91" i="286"/>
  <c r="T89" i="286"/>
  <c r="L88" i="286"/>
  <c r="D87" i="286"/>
  <c r="T85" i="286"/>
  <c r="L84" i="286"/>
  <c r="D83" i="286"/>
  <c r="T81" i="286"/>
  <c r="L80" i="286"/>
  <c r="D79" i="286"/>
  <c r="T77" i="286"/>
  <c r="L76" i="286"/>
  <c r="D75" i="286"/>
  <c r="T73" i="286"/>
  <c r="L72" i="286"/>
  <c r="D71" i="286"/>
  <c r="T69" i="286"/>
  <c r="L68" i="286"/>
  <c r="D67" i="286"/>
  <c r="T65" i="286"/>
  <c r="L64" i="286"/>
  <c r="D63" i="286"/>
  <c r="T61" i="286"/>
  <c r="L60" i="286"/>
  <c r="D59" i="286"/>
  <c r="T57" i="286"/>
  <c r="L56" i="286"/>
  <c r="D55" i="286"/>
  <c r="X90" i="286"/>
  <c r="H88" i="286"/>
  <c r="X85" i="286"/>
  <c r="P84" i="286"/>
  <c r="H83" i="286"/>
  <c r="X81" i="286"/>
  <c r="P80" i="286"/>
  <c r="H79" i="286"/>
  <c r="X77" i="286"/>
  <c r="P76" i="286"/>
  <c r="H75" i="286"/>
  <c r="X73" i="286"/>
  <c r="P72" i="286"/>
  <c r="H71" i="286"/>
  <c r="X69" i="286"/>
  <c r="P68" i="286"/>
  <c r="H67" i="286"/>
  <c r="X65" i="286"/>
  <c r="P64" i="286"/>
  <c r="H63" i="286"/>
  <c r="X61" i="286"/>
  <c r="P60" i="286"/>
  <c r="H59" i="286"/>
  <c r="X57" i="286"/>
  <c r="P56" i="286"/>
  <c r="H55" i="286"/>
  <c r="T102" i="286"/>
  <c r="L101" i="286"/>
  <c r="D100" i="286"/>
  <c r="T98" i="286"/>
  <c r="L97" i="286"/>
  <c r="D96" i="286"/>
  <c r="T94" i="286"/>
  <c r="L93" i="286"/>
  <c r="D92" i="286"/>
  <c r="T90" i="286"/>
  <c r="L89" i="286"/>
  <c r="D88" i="286"/>
  <c r="T86" i="286"/>
  <c r="L85" i="286"/>
  <c r="D84" i="286"/>
  <c r="T82" i="286"/>
  <c r="L81" i="286"/>
  <c r="D80" i="286"/>
  <c r="T78" i="286"/>
  <c r="L77" i="286"/>
  <c r="D76" i="286"/>
  <c r="T74" i="286"/>
  <c r="L73" i="286"/>
  <c r="D72" i="286"/>
  <c r="T70" i="286"/>
  <c r="L69" i="286"/>
  <c r="D68" i="286"/>
  <c r="T66" i="286"/>
  <c r="L65" i="286"/>
  <c r="D64" i="286"/>
  <c r="T62" i="286"/>
  <c r="L61" i="286"/>
  <c r="D60" i="286"/>
  <c r="T58" i="286"/>
  <c r="L57" i="286"/>
  <c r="D56" i="286"/>
  <c r="U25" i="293" l="1"/>
  <c r="U31" i="293"/>
  <c r="U16" i="293"/>
  <c r="U21" i="293"/>
  <c r="U45" i="293"/>
  <c r="U49" i="293"/>
  <c r="U9" i="293"/>
  <c r="U6" i="293"/>
  <c r="U73" i="293"/>
  <c r="U23" i="293"/>
  <c r="U22" i="293"/>
  <c r="U46" i="293"/>
  <c r="U50" i="293"/>
  <c r="U10" i="293"/>
  <c r="U8" i="293"/>
  <c r="U7" i="293"/>
  <c r="U14" i="293"/>
  <c r="U74" i="293"/>
  <c r="U29" i="293"/>
  <c r="U36" i="293"/>
  <c r="U48" i="293"/>
  <c r="U13" i="293"/>
  <c r="U70" i="293"/>
  <c r="U62" i="293"/>
  <c r="U24" i="293"/>
  <c r="U28" i="293"/>
  <c r="U35" i="293"/>
  <c r="U47" i="293"/>
  <c r="U51" i="293"/>
  <c r="U20" i="293"/>
  <c r="U75" i="293"/>
  <c r="AT82" i="293"/>
  <c r="BF82" i="293"/>
  <c r="AP84" i="293"/>
  <c r="AP88" i="293"/>
  <c r="AZ83" i="293"/>
  <c r="AZ84" i="293"/>
  <c r="AZ85" i="293"/>
  <c r="AZ86" i="293"/>
  <c r="AZ87" i="293"/>
  <c r="AZ88" i="293"/>
  <c r="AZ89" i="293"/>
  <c r="AZ90" i="293"/>
  <c r="AZ91" i="293"/>
  <c r="J82" i="293"/>
  <c r="N83" i="293"/>
  <c r="R84" i="293"/>
  <c r="F85" i="293"/>
  <c r="V85" i="293"/>
  <c r="J86" i="293"/>
  <c r="Z86" i="293"/>
  <c r="N87" i="293"/>
  <c r="R88" i="293"/>
  <c r="U94" i="293"/>
  <c r="K94" i="293"/>
  <c r="A94" i="293"/>
  <c r="AP82" i="293"/>
  <c r="AW82" i="293"/>
  <c r="AP85" i="293"/>
  <c r="AP89" i="293"/>
  <c r="BC83" i="293"/>
  <c r="BC84" i="293"/>
  <c r="BC85" i="293"/>
  <c r="BC86" i="293"/>
  <c r="BC87" i="293"/>
  <c r="BC88" i="293"/>
  <c r="BC89" i="293"/>
  <c r="BC90" i="293"/>
  <c r="BC91" i="293"/>
  <c r="N82" i="293"/>
  <c r="R83" i="293"/>
  <c r="F84" i="293"/>
  <c r="V84" i="293"/>
  <c r="J85" i="293"/>
  <c r="Z85" i="293"/>
  <c r="N86" i="293"/>
  <c r="R87" i="293"/>
  <c r="F88" i="293"/>
  <c r="V88" i="293"/>
  <c r="P93" i="293"/>
  <c r="F93" i="293"/>
  <c r="AZ82" i="293"/>
  <c r="AP86" i="293"/>
  <c r="AP90" i="293"/>
  <c r="AT83" i="293"/>
  <c r="BF83" i="293"/>
  <c r="AT84" i="293"/>
  <c r="BF84" i="293"/>
  <c r="AT85" i="293"/>
  <c r="BF85" i="293"/>
  <c r="AT86" i="293"/>
  <c r="BF86" i="293"/>
  <c r="AT87" i="293"/>
  <c r="BF87" i="293"/>
  <c r="AT88" i="293"/>
  <c r="BF88" i="293"/>
  <c r="AT89" i="293"/>
  <c r="BF89" i="293"/>
  <c r="AT90" i="293"/>
  <c r="BF90" i="293"/>
  <c r="AT91" i="293"/>
  <c r="BF91" i="293"/>
  <c r="R82" i="293"/>
  <c r="F83" i="293"/>
  <c r="V83" i="293"/>
  <c r="J84" i="293"/>
  <c r="Z84" i="293"/>
  <c r="N85" i="293"/>
  <c r="R86" i="293"/>
  <c r="F87" i="293"/>
  <c r="V87" i="293"/>
  <c r="J88" i="293"/>
  <c r="Z88" i="293"/>
  <c r="Z94" i="293"/>
  <c r="P94" i="293"/>
  <c r="F94" i="293"/>
  <c r="BC82" i="293"/>
  <c r="AP83" i="293"/>
  <c r="AP87" i="293"/>
  <c r="AP91" i="293"/>
  <c r="AW83" i="293"/>
  <c r="BI83" i="293"/>
  <c r="AW84" i="293"/>
  <c r="BI84" i="293"/>
  <c r="AW85" i="293"/>
  <c r="BI85" i="293"/>
  <c r="AW86" i="293"/>
  <c r="BI86" i="293"/>
  <c r="AW87" i="293"/>
  <c r="BI87" i="293"/>
  <c r="AW88" i="293"/>
  <c r="BI88" i="293"/>
  <c r="AW89" i="293"/>
  <c r="BI89" i="293"/>
  <c r="AW90" i="293"/>
  <c r="BI90" i="293"/>
  <c r="AW91" i="293"/>
  <c r="BI91" i="293"/>
  <c r="F82" i="293"/>
  <c r="V82" i="293"/>
  <c r="J83" i="293"/>
  <c r="Z83" i="293"/>
  <c r="N84" i="293"/>
  <c r="R85" i="293"/>
  <c r="F86" i="293"/>
  <c r="V86" i="293"/>
  <c r="J87" i="293"/>
  <c r="Z87" i="293"/>
  <c r="N88" i="293"/>
  <c r="U93" i="293"/>
  <c r="K93" i="293"/>
  <c r="A93" i="293"/>
  <c r="U30" i="293" l="1"/>
  <c r="U61" i="293"/>
  <c r="U69" i="293"/>
  <c r="U65" i="293"/>
  <c r="U15" i="293"/>
  <c r="U54" i="293"/>
  <c r="U68" i="293"/>
  <c r="U17" i="293"/>
  <c r="U67" i="293"/>
  <c r="U66" i="293"/>
  <c r="U57" i="293" l="1"/>
  <c r="U58" i="293"/>
  <c r="BH10" i="293" l="1"/>
  <c r="BE9" i="293"/>
  <c r="BB8" i="293"/>
  <c r="AY7" i="293"/>
  <c r="AV6" i="293"/>
  <c r="AS10" i="293"/>
  <c r="BK8" i="293"/>
  <c r="BH7" i="293"/>
  <c r="BE6" i="293"/>
  <c r="BB10" i="293"/>
  <c r="AY9" i="293"/>
  <c r="AV8" i="293"/>
  <c r="AS7" i="293"/>
  <c r="BK10" i="293"/>
  <c r="BH9" i="293"/>
  <c r="BE8" i="293"/>
  <c r="BB7" i="293"/>
  <c r="AY6" i="293"/>
  <c r="AV10" i="293"/>
  <c r="AS9" i="293"/>
  <c r="BK7" i="293"/>
  <c r="BH6" i="293"/>
  <c r="BE10" i="293"/>
  <c r="BB9" i="293"/>
  <c r="AY8" i="293"/>
  <c r="AV7" i="293"/>
  <c r="AS6" i="293"/>
  <c r="BK9" i="293"/>
  <c r="BH8" i="293"/>
  <c r="BE7" i="293"/>
  <c r="BB6" i="293"/>
  <c r="AY10" i="293"/>
  <c r="AV9" i="293"/>
  <c r="AS8" i="293"/>
  <c r="BK6" i="293"/>
  <c r="AP10" i="293"/>
  <c r="AG9" i="293"/>
  <c r="AD8" i="293"/>
  <c r="AP6" i="293"/>
  <c r="AM10" i="293"/>
  <c r="AJ9" i="293"/>
  <c r="AA8" i="293"/>
  <c r="AM6" i="293"/>
  <c r="AJ10" i="293"/>
  <c r="AA9" i="293"/>
  <c r="AM7" i="293"/>
  <c r="AJ6" i="293"/>
  <c r="AG10" i="293"/>
  <c r="AD9" i="293"/>
  <c r="AP7" i="293"/>
  <c r="AG6" i="293"/>
  <c r="AD10" i="293"/>
  <c r="AP8" i="293"/>
  <c r="AG7" i="293"/>
  <c r="AD6" i="293"/>
  <c r="AA10" i="293"/>
  <c r="AM8" i="293"/>
  <c r="AJ7" i="293"/>
  <c r="AA6" i="293"/>
  <c r="AM9" i="293"/>
  <c r="AJ8" i="293"/>
  <c r="AA7" i="293"/>
  <c r="AP9" i="293"/>
  <c r="AG8" i="293"/>
  <c r="AD7" i="293"/>
  <c r="AA51" i="293" l="1"/>
  <c r="AM49" i="293"/>
  <c r="AJ48" i="293"/>
  <c r="AA47" i="293"/>
  <c r="AM45" i="293"/>
  <c r="AJ44" i="293"/>
  <c r="AD51" i="293"/>
  <c r="AP49" i="293"/>
  <c r="AG48" i="293"/>
  <c r="AD47" i="293"/>
  <c r="AP45" i="293"/>
  <c r="AG44" i="293"/>
  <c r="AP50" i="293"/>
  <c r="AG49" i="293"/>
  <c r="AD48" i="293"/>
  <c r="AP46" i="293"/>
  <c r="AG45" i="293"/>
  <c r="AD44" i="293"/>
  <c r="AM50" i="293"/>
  <c r="AJ49" i="293"/>
  <c r="AA48" i="293"/>
  <c r="AM46" i="293"/>
  <c r="AJ45" i="293"/>
  <c r="AA44" i="293"/>
  <c r="AM51" i="293"/>
  <c r="AJ50" i="293"/>
  <c r="AA49" i="293"/>
  <c r="AM47" i="293"/>
  <c r="AJ46" i="293"/>
  <c r="AA45" i="293"/>
  <c r="AP51" i="293"/>
  <c r="AG50" i="293"/>
  <c r="AD49" i="293"/>
  <c r="AP47" i="293"/>
  <c r="AG46" i="293"/>
  <c r="AD45" i="293"/>
  <c r="AG51" i="293"/>
  <c r="AD50" i="293"/>
  <c r="AP48" i="293"/>
  <c r="AG47" i="293"/>
  <c r="AD46" i="293"/>
  <c r="AP44" i="293"/>
  <c r="AJ51" i="293"/>
  <c r="AA50" i="293"/>
  <c r="AM48" i="293"/>
  <c r="AJ47" i="293"/>
  <c r="AA46" i="293"/>
  <c r="AM44" i="293"/>
  <c r="AP40" i="293"/>
  <c r="AJ40" i="293"/>
  <c r="AA39" i="293"/>
  <c r="AD40" i="293"/>
  <c r="AM39" i="293"/>
  <c r="AP39" i="293"/>
  <c r="AM40" i="293"/>
  <c r="AA40" i="293"/>
  <c r="AD39" i="293"/>
  <c r="AG39" i="293"/>
  <c r="AJ39" i="293"/>
  <c r="AG40" i="293"/>
  <c r="AP68" i="293"/>
  <c r="AM68" i="293"/>
  <c r="AD65" i="293"/>
  <c r="AJ65" i="293"/>
  <c r="AD68" i="293"/>
  <c r="AG66" i="293"/>
  <c r="AG67" i="293"/>
  <c r="AA70" i="293"/>
  <c r="AJ67" i="293"/>
  <c r="AP70" i="293"/>
  <c r="AP69" i="293"/>
  <c r="AG65" i="293"/>
  <c r="AM69" i="293"/>
  <c r="AA69" i="293"/>
  <c r="AA66" i="293"/>
  <c r="AA67" i="293"/>
  <c r="AJ70" i="293"/>
  <c r="AD67" i="293"/>
  <c r="AP65" i="293"/>
  <c r="AG68" i="293"/>
  <c r="AM65" i="293"/>
  <c r="AA68" i="293"/>
  <c r="AG69" i="293"/>
  <c r="AJ68" i="293"/>
  <c r="AD70" i="293"/>
  <c r="AP67" i="293"/>
  <c r="AG70" i="293"/>
  <c r="AP66" i="293"/>
  <c r="AJ69" i="293"/>
  <c r="AM66" i="293"/>
  <c r="AA65" i="293"/>
  <c r="AD69" i="293"/>
  <c r="AD66" i="293"/>
  <c r="AJ66" i="293"/>
  <c r="AM70" i="293"/>
  <c r="AM67" i="293"/>
  <c r="BE54" i="293"/>
  <c r="AV54" i="293"/>
  <c r="AS54" i="293"/>
  <c r="BB54" i="293"/>
  <c r="BK54" i="293"/>
  <c r="AY54" i="293"/>
  <c r="BH54" i="293"/>
  <c r="BK74" i="293"/>
  <c r="AY75" i="293"/>
  <c r="AV75" i="293"/>
  <c r="BK75" i="293"/>
  <c r="AY73" i="293"/>
  <c r="BE74" i="293"/>
  <c r="AS74" i="293"/>
  <c r="AY74" i="293"/>
  <c r="BB74" i="293"/>
  <c r="AV73" i="293"/>
  <c r="BH74" i="293"/>
  <c r="BB73" i="293"/>
  <c r="BH73" i="293"/>
  <c r="BB75" i="293"/>
  <c r="AS73" i="293"/>
  <c r="BH75" i="293"/>
  <c r="BE75" i="293"/>
  <c r="AS75" i="293"/>
  <c r="BE73" i="293"/>
  <c r="BK73" i="293"/>
  <c r="AV74" i="293"/>
  <c r="AA25" i="293"/>
  <c r="AM23" i="293"/>
  <c r="AJ22" i="293"/>
  <c r="AA21" i="293"/>
  <c r="AM24" i="293"/>
  <c r="AJ23" i="293"/>
  <c r="AA22" i="293"/>
  <c r="AP20" i="293"/>
  <c r="AP24" i="293"/>
  <c r="AG23" i="293"/>
  <c r="AD22" i="293"/>
  <c r="AP25" i="293"/>
  <c r="AG24" i="293"/>
  <c r="AD23" i="293"/>
  <c r="AP21" i="293"/>
  <c r="AJ20" i="293"/>
  <c r="AM20" i="293"/>
  <c r="AM25" i="293"/>
  <c r="AJ24" i="293"/>
  <c r="AA23" i="293"/>
  <c r="AM21" i="293"/>
  <c r="AJ25" i="293"/>
  <c r="AA24" i="293"/>
  <c r="AM22" i="293"/>
  <c r="AJ21" i="293"/>
  <c r="AD20" i="293"/>
  <c r="AG20" i="293"/>
  <c r="AG25" i="293"/>
  <c r="AD24" i="293"/>
  <c r="AP22" i="293"/>
  <c r="AG21" i="293"/>
  <c r="AD25" i="293"/>
  <c r="AP23" i="293"/>
  <c r="AG22" i="293"/>
  <c r="AD21" i="293"/>
  <c r="AA20" i="293"/>
  <c r="AY31" i="293"/>
  <c r="AV30" i="293"/>
  <c r="AS29" i="293"/>
  <c r="BH31" i="293"/>
  <c r="BE30" i="293"/>
  <c r="BB29" i="293"/>
  <c r="AY28" i="293"/>
  <c r="AS31" i="293"/>
  <c r="BK29" i="293"/>
  <c r="BH28" i="293"/>
  <c r="BB31" i="293"/>
  <c r="AY30" i="293"/>
  <c r="AV29" i="293"/>
  <c r="AS28" i="293"/>
  <c r="BK31" i="293"/>
  <c r="BH30" i="293"/>
  <c r="BE29" i="293"/>
  <c r="BB28" i="293"/>
  <c r="AV31" i="293"/>
  <c r="AS30" i="293"/>
  <c r="BK28" i="293"/>
  <c r="BE31" i="293"/>
  <c r="BB30" i="293"/>
  <c r="AY29" i="293"/>
  <c r="AV28" i="293"/>
  <c r="BK30" i="293"/>
  <c r="BH29" i="293"/>
  <c r="BE28" i="293"/>
  <c r="AS68" i="293"/>
  <c r="AY69" i="293"/>
  <c r="AV66" i="293"/>
  <c r="BH69" i="293"/>
  <c r="BK68" i="293"/>
  <c r="AY66" i="293"/>
  <c r="AV68" i="293"/>
  <c r="BE65" i="293"/>
  <c r="BE67" i="293"/>
  <c r="AV70" i="293"/>
  <c r="BE70" i="293"/>
  <c r="AS69" i="293"/>
  <c r="BK65" i="293"/>
  <c r="AV65" i="293"/>
  <c r="BK66" i="293"/>
  <c r="BK69" i="293"/>
  <c r="BE66" i="293"/>
  <c r="AY68" i="293"/>
  <c r="BH65" i="293"/>
  <c r="AS70" i="293"/>
  <c r="AV67" i="293"/>
  <c r="BH70" i="293"/>
  <c r="BH67" i="293"/>
  <c r="BB66" i="293"/>
  <c r="AY65" i="293"/>
  <c r="BH66" i="293"/>
  <c r="BK70" i="293"/>
  <c r="AS66" i="293"/>
  <c r="BB68" i="293"/>
  <c r="BK67" i="293"/>
  <c r="BB67" i="293"/>
  <c r="AY67" i="293"/>
  <c r="BB69" i="293"/>
  <c r="AS65" i="293"/>
  <c r="BH68" i="293"/>
  <c r="AV69" i="293"/>
  <c r="BE69" i="293"/>
  <c r="BB65" i="293"/>
  <c r="BE68" i="293"/>
  <c r="AY70" i="293"/>
  <c r="AS67" i="293"/>
  <c r="BB70" i="293"/>
  <c r="AM73" i="293"/>
  <c r="AJ75" i="293"/>
  <c r="AA74" i="293"/>
  <c r="AA73" i="293"/>
  <c r="AJ74" i="293"/>
  <c r="AP75" i="293"/>
  <c r="AA75" i="293"/>
  <c r="AG75" i="293"/>
  <c r="AD73" i="293"/>
  <c r="AP74" i="293"/>
  <c r="AG74" i="293"/>
  <c r="AP73" i="293"/>
  <c r="AM74" i="293"/>
  <c r="AG73" i="293"/>
  <c r="AJ73" i="293"/>
  <c r="AD75" i="293"/>
  <c r="AM75" i="293"/>
  <c r="AD74" i="293"/>
  <c r="AY25" i="293"/>
  <c r="AV24" i="293"/>
  <c r="AS23" i="293"/>
  <c r="BK21" i="293"/>
  <c r="BH20" i="293"/>
  <c r="BB25" i="293"/>
  <c r="AY24" i="293"/>
  <c r="AV23" i="293"/>
  <c r="AS22" i="293"/>
  <c r="BK20" i="293"/>
  <c r="AS20" i="293"/>
  <c r="AS25" i="293"/>
  <c r="BK23" i="293"/>
  <c r="BH22" i="293"/>
  <c r="BE21" i="293"/>
  <c r="BB20" i="293"/>
  <c r="AV25" i="293"/>
  <c r="AS24" i="293"/>
  <c r="BK22" i="293"/>
  <c r="BH21" i="293"/>
  <c r="BE20" i="293"/>
  <c r="BK25" i="293"/>
  <c r="BH24" i="293"/>
  <c r="BE23" i="293"/>
  <c r="BB22" i="293"/>
  <c r="AY21" i="293"/>
  <c r="AV20" i="293"/>
  <c r="BK24" i="293"/>
  <c r="BH23" i="293"/>
  <c r="BE22" i="293"/>
  <c r="BB21" i="293"/>
  <c r="AY20" i="293"/>
  <c r="BE25" i="293"/>
  <c r="BB24" i="293"/>
  <c r="AY23" i="293"/>
  <c r="AV22" i="293"/>
  <c r="AS21" i="293"/>
  <c r="BH25" i="293"/>
  <c r="BE24" i="293"/>
  <c r="BB23" i="293"/>
  <c r="AY22" i="293"/>
  <c r="AV21" i="293"/>
  <c r="AA58" i="293"/>
  <c r="AP58" i="293"/>
  <c r="AG57" i="293"/>
  <c r="AP57" i="293"/>
  <c r="AJ58" i="293"/>
  <c r="AA57" i="293"/>
  <c r="AM58" i="293"/>
  <c r="AJ57" i="293"/>
  <c r="AD58" i="293"/>
  <c r="AG58" i="293"/>
  <c r="AD57" i="293"/>
  <c r="AM57" i="293"/>
  <c r="AV40" i="293"/>
  <c r="AY40" i="293"/>
  <c r="BH40" i="293"/>
  <c r="BE40" i="293"/>
  <c r="BK39" i="293"/>
  <c r="AV39" i="293"/>
  <c r="BB39" i="293"/>
  <c r="BH39" i="293"/>
  <c r="AS40" i="293"/>
  <c r="AS39" i="293"/>
  <c r="AY39" i="293"/>
  <c r="BE39" i="293"/>
  <c r="BK40" i="293"/>
  <c r="BB40" i="293"/>
  <c r="AY62" i="293"/>
  <c r="AV61" i="293"/>
  <c r="BK61" i="293"/>
  <c r="AS62" i="293"/>
  <c r="BH62" i="293"/>
  <c r="BE61" i="293"/>
  <c r="BK62" i="293"/>
  <c r="BH61" i="293"/>
  <c r="BB62" i="293"/>
  <c r="AY61" i="293"/>
  <c r="BE62" i="293"/>
  <c r="BB61" i="293"/>
  <c r="AV62" i="293"/>
  <c r="AS61" i="293"/>
  <c r="BK17" i="293"/>
  <c r="BH16" i="293"/>
  <c r="BE15" i="293"/>
  <c r="BB14" i="293"/>
  <c r="AY13" i="293"/>
  <c r="BH17" i="293"/>
  <c r="BE16" i="293"/>
  <c r="BB15" i="293"/>
  <c r="AY14" i="293"/>
  <c r="AV13" i="293"/>
  <c r="BE17" i="293"/>
  <c r="BB16" i="293"/>
  <c r="AY15" i="293"/>
  <c r="AV14" i="293"/>
  <c r="AS13" i="293"/>
  <c r="BB17" i="293"/>
  <c r="AY16" i="293"/>
  <c r="AV15" i="293"/>
  <c r="AS14" i="293"/>
  <c r="AY17" i="293"/>
  <c r="AV16" i="293"/>
  <c r="AS15" i="293"/>
  <c r="BK13" i="293"/>
  <c r="AV17" i="293"/>
  <c r="AS16" i="293"/>
  <c r="BK14" i="293"/>
  <c r="BH13" i="293"/>
  <c r="AS17" i="293"/>
  <c r="BK15" i="293"/>
  <c r="BH14" i="293"/>
  <c r="BE13" i="293"/>
  <c r="BK16" i="293"/>
  <c r="BH15" i="293"/>
  <c r="BE14" i="293"/>
  <c r="BB13" i="293"/>
  <c r="AA31" i="293"/>
  <c r="AM29" i="293"/>
  <c r="AJ28" i="293"/>
  <c r="AD31" i="293"/>
  <c r="AP29" i="293"/>
  <c r="AG28" i="293"/>
  <c r="AP30" i="293"/>
  <c r="AG29" i="293"/>
  <c r="AD28" i="293"/>
  <c r="AM30" i="293"/>
  <c r="AJ29" i="293"/>
  <c r="AA28" i="293"/>
  <c r="AM31" i="293"/>
  <c r="AJ30" i="293"/>
  <c r="AA29" i="293"/>
  <c r="AP31" i="293"/>
  <c r="AG30" i="293"/>
  <c r="AD29" i="293"/>
  <c r="AG31" i="293"/>
  <c r="AD30" i="293"/>
  <c r="AP28" i="293"/>
  <c r="AJ31" i="293"/>
  <c r="AA30" i="293"/>
  <c r="AM28" i="293"/>
  <c r="AA54" i="293"/>
  <c r="AM54" i="293"/>
  <c r="AJ54" i="293"/>
  <c r="AP54" i="293"/>
  <c r="AG54" i="293"/>
  <c r="AD54" i="293"/>
  <c r="AA17" i="293"/>
  <c r="AM15" i="293"/>
  <c r="AJ14" i="293"/>
  <c r="AA13" i="293"/>
  <c r="AP17" i="293"/>
  <c r="AG16" i="293"/>
  <c r="AD15" i="293"/>
  <c r="AP13" i="293"/>
  <c r="AP16" i="293"/>
  <c r="AG15" i="293"/>
  <c r="AD14" i="293"/>
  <c r="AJ17" i="293"/>
  <c r="AA16" i="293"/>
  <c r="AM14" i="293"/>
  <c r="AJ13" i="293"/>
  <c r="AM17" i="293"/>
  <c r="AJ16" i="293"/>
  <c r="AA15" i="293"/>
  <c r="AM13" i="293"/>
  <c r="AD17" i="293"/>
  <c r="AP15" i="293"/>
  <c r="AG14" i="293"/>
  <c r="AD13" i="293"/>
  <c r="AG17" i="293"/>
  <c r="AD16" i="293"/>
  <c r="AP14" i="293"/>
  <c r="AG13" i="293"/>
  <c r="AM16" i="293"/>
  <c r="AJ15" i="293"/>
  <c r="AA14" i="293"/>
  <c r="AY58" i="293"/>
  <c r="AV57" i="293"/>
  <c r="BK57" i="293"/>
  <c r="AS58" i="293"/>
  <c r="BH58" i="293"/>
  <c r="BE57" i="293"/>
  <c r="BK58" i="293"/>
  <c r="BH57" i="293"/>
  <c r="BB58" i="293"/>
  <c r="AY57" i="293"/>
  <c r="BE58" i="293"/>
  <c r="BB57" i="293"/>
  <c r="AV58" i="293"/>
  <c r="AS57" i="293"/>
  <c r="AY51" i="293"/>
  <c r="AV50" i="293"/>
  <c r="AS49" i="293"/>
  <c r="BK47" i="293"/>
  <c r="BH46" i="293"/>
  <c r="BE45" i="293"/>
  <c r="BB44" i="293"/>
  <c r="AV51" i="293"/>
  <c r="AS50" i="293"/>
  <c r="BK48" i="293"/>
  <c r="BH47" i="293"/>
  <c r="BE46" i="293"/>
  <c r="BB45" i="293"/>
  <c r="AY44" i="293"/>
  <c r="AS51" i="293"/>
  <c r="BK49" i="293"/>
  <c r="BH48" i="293"/>
  <c r="BE47" i="293"/>
  <c r="BB46" i="293"/>
  <c r="AY45" i="293"/>
  <c r="AV44" i="293"/>
  <c r="BK50" i="293"/>
  <c r="BH49" i="293"/>
  <c r="BE48" i="293"/>
  <c r="BB47" i="293"/>
  <c r="AY46" i="293"/>
  <c r="AV45" i="293"/>
  <c r="AS44" i="293"/>
  <c r="BK51" i="293"/>
  <c r="BH50" i="293"/>
  <c r="BE49" i="293"/>
  <c r="BB48" i="293"/>
  <c r="AY47" i="293"/>
  <c r="AV46" i="293"/>
  <c r="AS45" i="293"/>
  <c r="BH51" i="293"/>
  <c r="BE50" i="293"/>
  <c r="BB49" i="293"/>
  <c r="AY48" i="293"/>
  <c r="AV47" i="293"/>
  <c r="AS46" i="293"/>
  <c r="BK44" i="293"/>
  <c r="BE51" i="293"/>
  <c r="BB50" i="293"/>
  <c r="AY49" i="293"/>
  <c r="AV48" i="293"/>
  <c r="AS47" i="293"/>
  <c r="BK45" i="293"/>
  <c r="BH44" i="293"/>
  <c r="BB51" i="293"/>
  <c r="AY50" i="293"/>
  <c r="AV49" i="293"/>
  <c r="AS48" i="293"/>
  <c r="BK46" i="293"/>
  <c r="BH45" i="293"/>
  <c r="BE44" i="293"/>
  <c r="U39" i="293" l="1"/>
  <c r="U40" i="293"/>
  <c r="BK43" i="293" l="1"/>
  <c r="BE43" i="293" l="1"/>
  <c r="AP43" i="293" l="1"/>
  <c r="AG43" i="293"/>
  <c r="AY43" i="293"/>
  <c r="AS43" i="293"/>
  <c r="BH43" i="293"/>
  <c r="BB43" i="293"/>
  <c r="AV43" i="293"/>
  <c r="AA43" i="293"/>
  <c r="AJ43" i="293"/>
  <c r="AD43" i="293"/>
  <c r="AM43" i="293"/>
  <c r="U44" i="293" l="1"/>
  <c r="U43" i="293" l="1"/>
  <c r="AA36" i="293" l="1"/>
  <c r="AM36" i="293"/>
  <c r="AG36" i="293"/>
  <c r="AM35" i="293"/>
  <c r="AA35" i="293"/>
  <c r="AV36" i="293"/>
  <c r="AY36" i="293"/>
  <c r="BB35" i="293"/>
  <c r="BH35" i="293"/>
  <c r="AS35" i="293"/>
  <c r="AD36" i="293"/>
  <c r="AP36" i="293"/>
  <c r="AJ36" i="293"/>
  <c r="AG35" i="293"/>
  <c r="AD35" i="293"/>
  <c r="AJ35" i="293"/>
  <c r="AP35" i="293"/>
  <c r="AS36" i="293"/>
  <c r="BB36" i="293"/>
  <c r="BK36" i="293"/>
  <c r="BH36" i="293"/>
  <c r="BE36" i="293"/>
  <c r="AY35" i="293"/>
  <c r="BE35" i="293"/>
  <c r="BK35" i="293"/>
  <c r="AV35" i="293"/>
  <c r="U34" i="293" l="1"/>
  <c r="J5" i="283" s="1"/>
  <c r="AS34" i="293" l="1"/>
  <c r="AY34" i="293"/>
  <c r="BK34" i="293"/>
  <c r="BB34" i="293"/>
  <c r="BH34" i="293"/>
  <c r="AG34" i="293" l="1"/>
  <c r="AA34" i="293"/>
  <c r="AP34" i="293"/>
  <c r="AJ34" i="293"/>
  <c r="AV34" i="293"/>
  <c r="AD34" i="293"/>
  <c r="AM34" i="293"/>
  <c r="BE34" i="293"/>
  <c r="BI82" i="293" l="1"/>
  <c r="Z82" i="293"/>
  <c r="Z93" i="293"/>
  <c r="M50" i="279" l="1"/>
  <c r="M49" i="279"/>
  <c r="M48" i="279"/>
  <c r="M47" i="279"/>
  <c r="M46" i="279"/>
  <c r="M45" i="279"/>
  <c r="M44" i="279"/>
  <c r="M43" i="279"/>
  <c r="M42" i="279"/>
  <c r="M41" i="279"/>
  <c r="M40" i="279"/>
  <c r="M39" i="279"/>
  <c r="M38" i="279"/>
  <c r="M37" i="279"/>
  <c r="M36" i="279"/>
  <c r="M35" i="279"/>
  <c r="M34" i="279"/>
  <c r="M33" i="279"/>
  <c r="M32" i="279"/>
  <c r="M30" i="279"/>
  <c r="M29" i="279"/>
  <c r="M28" i="279"/>
  <c r="M27" i="279"/>
  <c r="M26" i="279"/>
  <c r="M25" i="279"/>
  <c r="M24" i="279"/>
  <c r="M23" i="279"/>
  <c r="M22" i="279"/>
  <c r="M21" i="279"/>
  <c r="M20" i="279"/>
  <c r="M19" i="279"/>
  <c r="M18" i="279"/>
  <c r="M17" i="279"/>
  <c r="M16" i="279"/>
  <c r="M15" i="279"/>
  <c r="M14" i="279"/>
  <c r="M13" i="279"/>
  <c r="K14" i="290" l="1"/>
  <c r="J14" i="290"/>
  <c r="I14" i="290"/>
  <c r="H14" i="290"/>
  <c r="G14" i="290"/>
  <c r="F14" i="290"/>
  <c r="E14" i="290"/>
  <c r="D14" i="290"/>
  <c r="C14" i="290"/>
  <c r="B14" i="290"/>
  <c r="A14" i="290"/>
  <c r="M52" i="279" l="1"/>
  <c r="M51" i="279"/>
  <c r="R104" i="262" l="1"/>
  <c r="Q104" i="262"/>
  <c r="P104" i="262"/>
  <c r="O104" i="262"/>
  <c r="N104" i="262"/>
  <c r="M104" i="262"/>
  <c r="L104" i="262"/>
  <c r="K104" i="262"/>
  <c r="J104" i="262"/>
  <c r="I104" i="262"/>
  <c r="H104" i="262"/>
  <c r="G104" i="262"/>
  <c r="F104" i="262"/>
  <c r="E104" i="262"/>
  <c r="D104" i="262"/>
  <c r="C104" i="262"/>
  <c r="B104" i="262"/>
  <c r="A104" i="262"/>
  <c r="R103" i="262"/>
  <c r="Q103" i="262"/>
  <c r="P103" i="262"/>
  <c r="O103" i="262"/>
  <c r="N103" i="262"/>
  <c r="M103" i="262"/>
  <c r="L103" i="262"/>
  <c r="K103" i="262"/>
  <c r="J103" i="262"/>
  <c r="I103" i="262"/>
  <c r="H103" i="262"/>
  <c r="G103" i="262"/>
  <c r="F103" i="262"/>
  <c r="E103" i="262"/>
  <c r="D103" i="262"/>
  <c r="C103" i="262"/>
  <c r="B103" i="262"/>
  <c r="A103" i="262"/>
  <c r="R102" i="262"/>
  <c r="Q102" i="262"/>
  <c r="P102" i="262"/>
  <c r="O102" i="262"/>
  <c r="N102" i="262"/>
  <c r="M102" i="262"/>
  <c r="L102" i="262"/>
  <c r="K102" i="262"/>
  <c r="J102" i="262"/>
  <c r="I102" i="262"/>
  <c r="H102" i="262"/>
  <c r="G102" i="262"/>
  <c r="F102" i="262"/>
  <c r="E102" i="262"/>
  <c r="D102" i="262"/>
  <c r="C102" i="262"/>
  <c r="B102" i="262"/>
  <c r="A102" i="262"/>
  <c r="R101" i="262"/>
  <c r="Q101" i="262"/>
  <c r="P101" i="262"/>
  <c r="O101" i="262"/>
  <c r="N101" i="262"/>
  <c r="M101" i="262"/>
  <c r="L101" i="262"/>
  <c r="K101" i="262"/>
  <c r="J101" i="262"/>
  <c r="I101" i="262"/>
  <c r="H101" i="262"/>
  <c r="G101" i="262"/>
  <c r="F101" i="262"/>
  <c r="E101" i="262"/>
  <c r="D101" i="262"/>
  <c r="C101" i="262"/>
  <c r="B101" i="262"/>
  <c r="A101" i="262"/>
  <c r="R100" i="262"/>
  <c r="Q100" i="262"/>
  <c r="P100" i="262"/>
  <c r="O100" i="262"/>
  <c r="N100" i="262"/>
  <c r="M100" i="262"/>
  <c r="L100" i="262"/>
  <c r="K100" i="262"/>
  <c r="J100" i="262"/>
  <c r="I100" i="262"/>
  <c r="H100" i="262"/>
  <c r="G100" i="262"/>
  <c r="F100" i="262"/>
  <c r="E100" i="262"/>
  <c r="D100" i="262"/>
  <c r="C100" i="262"/>
  <c r="B100" i="262"/>
  <c r="A100" i="262"/>
  <c r="R99" i="262"/>
  <c r="Q99" i="262"/>
  <c r="P99" i="262"/>
  <c r="O99" i="262"/>
  <c r="N99" i="262"/>
  <c r="M99" i="262"/>
  <c r="L99" i="262"/>
  <c r="K99" i="262"/>
  <c r="J99" i="262"/>
  <c r="I99" i="262"/>
  <c r="H99" i="262"/>
  <c r="G99" i="262"/>
  <c r="F99" i="262"/>
  <c r="E99" i="262"/>
  <c r="D99" i="262"/>
  <c r="C99" i="262"/>
  <c r="B99" i="262"/>
  <c r="A99" i="262"/>
  <c r="R98" i="262"/>
  <c r="Q98" i="262"/>
  <c r="P98" i="262"/>
  <c r="O98" i="262"/>
  <c r="N98" i="262"/>
  <c r="M98" i="262"/>
  <c r="L98" i="262"/>
  <c r="K98" i="262"/>
  <c r="J98" i="262"/>
  <c r="I98" i="262"/>
  <c r="H98" i="262"/>
  <c r="G98" i="262"/>
  <c r="F98" i="262"/>
  <c r="E98" i="262"/>
  <c r="D98" i="262"/>
  <c r="C98" i="262"/>
  <c r="B98" i="262"/>
  <c r="A98" i="262"/>
  <c r="R97" i="262"/>
  <c r="Q97" i="262"/>
  <c r="P97" i="262"/>
  <c r="O97" i="262"/>
  <c r="N97" i="262"/>
  <c r="M97" i="262"/>
  <c r="L97" i="262"/>
  <c r="K97" i="262"/>
  <c r="J97" i="262"/>
  <c r="I97" i="262"/>
  <c r="H97" i="262"/>
  <c r="G97" i="262"/>
  <c r="F97" i="262"/>
  <c r="E97" i="262"/>
  <c r="D97" i="262"/>
  <c r="C97" i="262"/>
  <c r="B97" i="262"/>
  <c r="A97" i="262"/>
  <c r="R96" i="262"/>
  <c r="Q96" i="262"/>
  <c r="P96" i="262"/>
  <c r="O96" i="262"/>
  <c r="N96" i="262"/>
  <c r="M96" i="262"/>
  <c r="L96" i="262"/>
  <c r="K96" i="262"/>
  <c r="J96" i="262"/>
  <c r="I96" i="262"/>
  <c r="H96" i="262"/>
  <c r="G96" i="262"/>
  <c r="F96" i="262"/>
  <c r="E96" i="262"/>
  <c r="D96" i="262"/>
  <c r="C96" i="262"/>
  <c r="B96" i="262"/>
  <c r="A96" i="262"/>
  <c r="R95" i="262"/>
  <c r="Q95" i="262"/>
  <c r="P95" i="262"/>
  <c r="O95" i="262"/>
  <c r="N95" i="262"/>
  <c r="M95" i="262"/>
  <c r="L95" i="262"/>
  <c r="K95" i="262"/>
  <c r="J95" i="262"/>
  <c r="I95" i="262"/>
  <c r="H95" i="262"/>
  <c r="G95" i="262"/>
  <c r="F95" i="262"/>
  <c r="E95" i="262"/>
  <c r="D95" i="262"/>
  <c r="C95" i="262"/>
  <c r="B95" i="262"/>
  <c r="A95" i="262"/>
  <c r="R94" i="262"/>
  <c r="Q94" i="262"/>
  <c r="P94" i="262"/>
  <c r="O94" i="262"/>
  <c r="N94" i="262"/>
  <c r="M94" i="262"/>
  <c r="L94" i="262"/>
  <c r="K94" i="262"/>
  <c r="J94" i="262"/>
  <c r="I94" i="262"/>
  <c r="H94" i="262"/>
  <c r="G94" i="262"/>
  <c r="F94" i="262"/>
  <c r="E94" i="262"/>
  <c r="D94" i="262"/>
  <c r="C94" i="262"/>
  <c r="B94" i="262"/>
  <c r="A94" i="262"/>
  <c r="R93" i="262"/>
  <c r="Q93" i="262"/>
  <c r="P93" i="262"/>
  <c r="O93" i="262"/>
  <c r="N93" i="262"/>
  <c r="M93" i="262"/>
  <c r="L93" i="262"/>
  <c r="K93" i="262"/>
  <c r="J93" i="262"/>
  <c r="I93" i="262"/>
  <c r="H93" i="262"/>
  <c r="G93" i="262"/>
  <c r="F93" i="262"/>
  <c r="E93" i="262"/>
  <c r="D93" i="262"/>
  <c r="C93" i="262"/>
  <c r="B93" i="262"/>
  <c r="A93" i="262"/>
  <c r="R92" i="262"/>
  <c r="Q92" i="262"/>
  <c r="P92" i="262"/>
  <c r="O92" i="262"/>
  <c r="N92" i="262"/>
  <c r="M92" i="262"/>
  <c r="L92" i="262"/>
  <c r="K92" i="262"/>
  <c r="J92" i="262"/>
  <c r="I92" i="262"/>
  <c r="H92" i="262"/>
  <c r="G92" i="262"/>
  <c r="F92" i="262"/>
  <c r="E92" i="262"/>
  <c r="D92" i="262"/>
  <c r="C92" i="262"/>
  <c r="B92" i="262"/>
  <c r="A92" i="262"/>
  <c r="R91" i="262"/>
  <c r="Q91" i="262"/>
  <c r="P91" i="262"/>
  <c r="O91" i="262"/>
  <c r="N91" i="262"/>
  <c r="M91" i="262"/>
  <c r="L91" i="262"/>
  <c r="K91" i="262"/>
  <c r="J91" i="262"/>
  <c r="I91" i="262"/>
  <c r="H91" i="262"/>
  <c r="G91" i="262"/>
  <c r="F91" i="262"/>
  <c r="E91" i="262"/>
  <c r="D91" i="262"/>
  <c r="C91" i="262"/>
  <c r="B91" i="262"/>
  <c r="A91" i="262"/>
  <c r="R90" i="262"/>
  <c r="Q90" i="262"/>
  <c r="P90" i="262"/>
  <c r="O90" i="262"/>
  <c r="N90" i="262"/>
  <c r="M90" i="262"/>
  <c r="L90" i="262"/>
  <c r="K90" i="262"/>
  <c r="J90" i="262"/>
  <c r="I90" i="262"/>
  <c r="H90" i="262"/>
  <c r="G90" i="262"/>
  <c r="F90" i="262"/>
  <c r="E90" i="262"/>
  <c r="D90" i="262"/>
  <c r="C90" i="262"/>
  <c r="B90" i="262"/>
  <c r="A90" i="262"/>
  <c r="R89" i="262"/>
  <c r="Q89" i="262"/>
  <c r="P89" i="262"/>
  <c r="O89" i="262"/>
  <c r="N89" i="262"/>
  <c r="M89" i="262"/>
  <c r="L89" i="262"/>
  <c r="K89" i="262"/>
  <c r="J89" i="262"/>
  <c r="I89" i="262"/>
  <c r="H89" i="262"/>
  <c r="G89" i="262"/>
  <c r="F89" i="262"/>
  <c r="E89" i="262"/>
  <c r="D89" i="262"/>
  <c r="C89" i="262"/>
  <c r="B89" i="262"/>
  <c r="A89" i="262"/>
  <c r="R88" i="262"/>
  <c r="Q88" i="262"/>
  <c r="P88" i="262"/>
  <c r="O88" i="262"/>
  <c r="N88" i="262"/>
  <c r="M88" i="262"/>
  <c r="L88" i="262"/>
  <c r="K88" i="262"/>
  <c r="J88" i="262"/>
  <c r="I88" i="262"/>
  <c r="H88" i="262"/>
  <c r="G88" i="262"/>
  <c r="F88" i="262"/>
  <c r="E88" i="262"/>
  <c r="D88" i="262"/>
  <c r="C88" i="262"/>
  <c r="B88" i="262"/>
  <c r="A88" i="262"/>
  <c r="R87" i="262"/>
  <c r="Q87" i="262"/>
  <c r="P87" i="262"/>
  <c r="O87" i="262"/>
  <c r="N87" i="262"/>
  <c r="M87" i="262"/>
  <c r="L87" i="262"/>
  <c r="K87" i="262"/>
  <c r="J87" i="262"/>
  <c r="I87" i="262"/>
  <c r="H87" i="262"/>
  <c r="G87" i="262"/>
  <c r="F87" i="262"/>
  <c r="E87" i="262"/>
  <c r="D87" i="262"/>
  <c r="C87" i="262"/>
  <c r="B87" i="262"/>
  <c r="A87" i="262"/>
  <c r="R86" i="262"/>
  <c r="Q86" i="262"/>
  <c r="P86" i="262"/>
  <c r="O86" i="262"/>
  <c r="N86" i="262"/>
  <c r="M86" i="262"/>
  <c r="L86" i="262"/>
  <c r="K86" i="262"/>
  <c r="J86" i="262"/>
  <c r="I86" i="262"/>
  <c r="H86" i="262"/>
  <c r="G86" i="262"/>
  <c r="F86" i="262"/>
  <c r="E86" i="262"/>
  <c r="D86" i="262"/>
  <c r="C86" i="262"/>
  <c r="B86" i="262"/>
  <c r="A86" i="262"/>
  <c r="R85" i="262"/>
  <c r="Q85" i="262"/>
  <c r="P85" i="262"/>
  <c r="O85" i="262"/>
  <c r="N85" i="262"/>
  <c r="M85" i="262"/>
  <c r="L85" i="262"/>
  <c r="K85" i="262"/>
  <c r="J85" i="262"/>
  <c r="I85" i="262"/>
  <c r="H85" i="262"/>
  <c r="G85" i="262"/>
  <c r="F85" i="262"/>
  <c r="E85" i="262"/>
  <c r="D85" i="262"/>
  <c r="C85" i="262"/>
  <c r="B85" i="262"/>
  <c r="A85" i="262"/>
  <c r="R84" i="262"/>
  <c r="Q84" i="262"/>
  <c r="P84" i="262"/>
  <c r="O84" i="262"/>
  <c r="N84" i="262"/>
  <c r="M84" i="262"/>
  <c r="L84" i="262"/>
  <c r="K84" i="262"/>
  <c r="J84" i="262"/>
  <c r="I84" i="262"/>
  <c r="H84" i="262"/>
  <c r="G84" i="262"/>
  <c r="F84" i="262"/>
  <c r="E84" i="262"/>
  <c r="D84" i="262"/>
  <c r="C84" i="262"/>
  <c r="B84" i="262"/>
  <c r="A84" i="262"/>
  <c r="R83" i="262"/>
  <c r="Q83" i="262"/>
  <c r="P83" i="262"/>
  <c r="O83" i="262"/>
  <c r="N83" i="262"/>
  <c r="M83" i="262"/>
  <c r="L83" i="262"/>
  <c r="K83" i="262"/>
  <c r="J83" i="262"/>
  <c r="I83" i="262"/>
  <c r="H83" i="262"/>
  <c r="G83" i="262"/>
  <c r="F83" i="262"/>
  <c r="E83" i="262"/>
  <c r="D83" i="262"/>
  <c r="C83" i="262"/>
  <c r="B83" i="262"/>
  <c r="A83" i="262"/>
  <c r="R82" i="262"/>
  <c r="Q82" i="262"/>
  <c r="P82" i="262"/>
  <c r="O82" i="262"/>
  <c r="N82" i="262"/>
  <c r="M82" i="262"/>
  <c r="L82" i="262"/>
  <c r="K82" i="262"/>
  <c r="J82" i="262"/>
  <c r="I82" i="262"/>
  <c r="H82" i="262"/>
  <c r="G82" i="262"/>
  <c r="F82" i="262"/>
  <c r="E82" i="262"/>
  <c r="D82" i="262"/>
  <c r="C82" i="262"/>
  <c r="B82" i="262"/>
  <c r="A82" i="262"/>
  <c r="R81" i="262"/>
  <c r="Q81" i="262"/>
  <c r="P81" i="262"/>
  <c r="O81" i="262"/>
  <c r="N81" i="262"/>
  <c r="M81" i="262"/>
  <c r="L81" i="262"/>
  <c r="K81" i="262"/>
  <c r="J81" i="262"/>
  <c r="I81" i="262"/>
  <c r="H81" i="262"/>
  <c r="G81" i="262"/>
  <c r="F81" i="262"/>
  <c r="E81" i="262"/>
  <c r="D81" i="262"/>
  <c r="C81" i="262"/>
  <c r="B81" i="262"/>
  <c r="A81" i="262"/>
  <c r="R80" i="262"/>
  <c r="Q80" i="262"/>
  <c r="P80" i="262"/>
  <c r="O80" i="262"/>
  <c r="N80" i="262"/>
  <c r="M80" i="262"/>
  <c r="L80" i="262"/>
  <c r="K80" i="262"/>
  <c r="J80" i="262"/>
  <c r="I80" i="262"/>
  <c r="H80" i="262"/>
  <c r="G80" i="262"/>
  <c r="F80" i="262"/>
  <c r="E80" i="262"/>
  <c r="D80" i="262"/>
  <c r="C80" i="262"/>
  <c r="B80" i="262"/>
  <c r="A80" i="262"/>
  <c r="R78" i="262"/>
  <c r="Q78" i="262"/>
  <c r="P78" i="262"/>
  <c r="O78" i="262"/>
  <c r="N78" i="262"/>
  <c r="M78" i="262"/>
  <c r="L78" i="262"/>
  <c r="K78" i="262"/>
  <c r="J78" i="262"/>
  <c r="I78" i="262"/>
  <c r="H78" i="262"/>
  <c r="G78" i="262"/>
  <c r="F78" i="262"/>
  <c r="E78" i="262"/>
  <c r="D78" i="262"/>
  <c r="C78" i="262"/>
  <c r="B78" i="262"/>
  <c r="A78" i="262"/>
  <c r="R77" i="262"/>
  <c r="Q77" i="262"/>
  <c r="P77" i="262"/>
  <c r="O77" i="262"/>
  <c r="N77" i="262"/>
  <c r="M77" i="262"/>
  <c r="L77" i="262"/>
  <c r="K77" i="262"/>
  <c r="J77" i="262"/>
  <c r="I77" i="262"/>
  <c r="H77" i="262"/>
  <c r="G77" i="262"/>
  <c r="F77" i="262"/>
  <c r="E77" i="262"/>
  <c r="D77" i="262"/>
  <c r="C77" i="262"/>
  <c r="B77" i="262"/>
  <c r="A77" i="262"/>
  <c r="R76" i="262"/>
  <c r="Q76" i="262"/>
  <c r="P76" i="262"/>
  <c r="O76" i="262"/>
  <c r="N76" i="262"/>
  <c r="M76" i="262"/>
  <c r="L76" i="262"/>
  <c r="K76" i="262"/>
  <c r="J76" i="262"/>
  <c r="I76" i="262"/>
  <c r="H76" i="262"/>
  <c r="G76" i="262"/>
  <c r="F76" i="262"/>
  <c r="E76" i="262"/>
  <c r="D76" i="262"/>
  <c r="C76" i="262"/>
  <c r="B76" i="262"/>
  <c r="A76" i="262"/>
  <c r="R75" i="262"/>
  <c r="Q75" i="262"/>
  <c r="P75" i="262"/>
  <c r="O75" i="262"/>
  <c r="N75" i="262"/>
  <c r="M75" i="262"/>
  <c r="L75" i="262"/>
  <c r="K75" i="262"/>
  <c r="J75" i="262"/>
  <c r="I75" i="262"/>
  <c r="H75" i="262"/>
  <c r="G75" i="262"/>
  <c r="F75" i="262"/>
  <c r="E75" i="262"/>
  <c r="D75" i="262"/>
  <c r="C75" i="262"/>
  <c r="A75" i="262"/>
  <c r="R74" i="262"/>
  <c r="Q74" i="262"/>
  <c r="P74" i="262"/>
  <c r="O74" i="262"/>
  <c r="N74" i="262"/>
  <c r="M74" i="262"/>
  <c r="L74" i="262"/>
  <c r="K74" i="262"/>
  <c r="J74" i="262"/>
  <c r="I74" i="262"/>
  <c r="H74" i="262"/>
  <c r="G74" i="262"/>
  <c r="F74" i="262"/>
  <c r="E74" i="262"/>
  <c r="D74" i="262"/>
  <c r="C74" i="262"/>
  <c r="B74" i="262"/>
  <c r="A74" i="262"/>
  <c r="R73" i="262"/>
  <c r="Q73" i="262"/>
  <c r="P73" i="262"/>
  <c r="O73" i="262"/>
  <c r="N73" i="262"/>
  <c r="M73" i="262"/>
  <c r="L73" i="262"/>
  <c r="K73" i="262"/>
  <c r="J73" i="262"/>
  <c r="I73" i="262"/>
  <c r="H73" i="262"/>
  <c r="G73" i="262"/>
  <c r="F73" i="262"/>
  <c r="E73" i="262"/>
  <c r="D73" i="262"/>
  <c r="C73" i="262"/>
  <c r="B73" i="262"/>
  <c r="A73" i="262"/>
  <c r="R72" i="262"/>
  <c r="Q72" i="262"/>
  <c r="P72" i="262"/>
  <c r="O72" i="262"/>
  <c r="N72" i="262"/>
  <c r="M72" i="262"/>
  <c r="L72" i="262"/>
  <c r="K72" i="262"/>
  <c r="J72" i="262"/>
  <c r="I72" i="262"/>
  <c r="H72" i="262"/>
  <c r="G72" i="262"/>
  <c r="F72" i="262"/>
  <c r="E72" i="262"/>
  <c r="D72" i="262"/>
  <c r="C72" i="262"/>
  <c r="A72" i="262"/>
  <c r="R71" i="262"/>
  <c r="Q71" i="262"/>
  <c r="P71" i="262"/>
  <c r="O71" i="262"/>
  <c r="N71" i="262"/>
  <c r="M71" i="262"/>
  <c r="L71" i="262"/>
  <c r="K71" i="262"/>
  <c r="J71" i="262"/>
  <c r="I71" i="262"/>
  <c r="H71" i="262"/>
  <c r="G71" i="262"/>
  <c r="F71" i="262"/>
  <c r="E71" i="262"/>
  <c r="D71" i="262"/>
  <c r="C71" i="262"/>
  <c r="B71" i="262"/>
  <c r="A71" i="262"/>
  <c r="R70" i="262"/>
  <c r="Q70" i="262"/>
  <c r="P70" i="262"/>
  <c r="O70" i="262"/>
  <c r="N70" i="262"/>
  <c r="M70" i="262"/>
  <c r="L70" i="262"/>
  <c r="K70" i="262"/>
  <c r="J70" i="262"/>
  <c r="I70" i="262"/>
  <c r="H70" i="262"/>
  <c r="G70" i="262"/>
  <c r="F70" i="262"/>
  <c r="E70" i="262"/>
  <c r="D70" i="262"/>
  <c r="C70" i="262"/>
  <c r="B70" i="262"/>
  <c r="A70" i="262"/>
  <c r="R69" i="262"/>
  <c r="Q69" i="262"/>
  <c r="P69" i="262"/>
  <c r="O69" i="262"/>
  <c r="N69" i="262"/>
  <c r="M69" i="262"/>
  <c r="L69" i="262"/>
  <c r="K69" i="262"/>
  <c r="J69" i="262"/>
  <c r="I69" i="262"/>
  <c r="H69" i="262"/>
  <c r="G69" i="262"/>
  <c r="F69" i="262"/>
  <c r="E69" i="262"/>
  <c r="D69" i="262"/>
  <c r="C69" i="262"/>
  <c r="A69" i="262"/>
  <c r="R68" i="262"/>
  <c r="Q68" i="262"/>
  <c r="P68" i="262"/>
  <c r="O68" i="262"/>
  <c r="N68" i="262"/>
  <c r="M68" i="262"/>
  <c r="L68" i="262"/>
  <c r="K68" i="262"/>
  <c r="J68" i="262"/>
  <c r="I68" i="262"/>
  <c r="H68" i="262"/>
  <c r="G68" i="262"/>
  <c r="F68" i="262"/>
  <c r="E68" i="262"/>
  <c r="D68" i="262"/>
  <c r="C68" i="262"/>
  <c r="B68" i="262"/>
  <c r="A68" i="262"/>
  <c r="R67" i="262"/>
  <c r="Q67" i="262"/>
  <c r="P67" i="262"/>
  <c r="O67" i="262"/>
  <c r="N67" i="262"/>
  <c r="M67" i="262"/>
  <c r="L67" i="262"/>
  <c r="K67" i="262"/>
  <c r="J67" i="262"/>
  <c r="I67" i="262"/>
  <c r="H67" i="262"/>
  <c r="G67" i="262"/>
  <c r="F67" i="262"/>
  <c r="E67" i="262"/>
  <c r="D67" i="262"/>
  <c r="C67" i="262"/>
  <c r="B67" i="262"/>
  <c r="A67" i="262"/>
  <c r="R66" i="262"/>
  <c r="Q66" i="262"/>
  <c r="P66" i="262"/>
  <c r="O66" i="262"/>
  <c r="N66" i="262"/>
  <c r="M66" i="262"/>
  <c r="L66" i="262"/>
  <c r="K66" i="262"/>
  <c r="J66" i="262"/>
  <c r="I66" i="262"/>
  <c r="H66" i="262"/>
  <c r="G66" i="262"/>
  <c r="F66" i="262"/>
  <c r="E66" i="262"/>
  <c r="D66" i="262"/>
  <c r="C66" i="262"/>
  <c r="A66" i="262"/>
  <c r="R65" i="262"/>
  <c r="Q65" i="262"/>
  <c r="P65" i="262"/>
  <c r="O65" i="262"/>
  <c r="N65" i="262"/>
  <c r="M65" i="262"/>
  <c r="L65" i="262"/>
  <c r="K65" i="262"/>
  <c r="J65" i="262"/>
  <c r="I65" i="262"/>
  <c r="H65" i="262"/>
  <c r="G65" i="262"/>
  <c r="F65" i="262"/>
  <c r="E65" i="262"/>
  <c r="D65" i="262"/>
  <c r="C65" i="262"/>
  <c r="B65" i="262"/>
  <c r="A65" i="262"/>
  <c r="R64" i="262"/>
  <c r="Q64" i="262"/>
  <c r="P64" i="262"/>
  <c r="O64" i="262"/>
  <c r="N64" i="262"/>
  <c r="M64" i="262"/>
  <c r="L64" i="262"/>
  <c r="K64" i="262"/>
  <c r="J64" i="262"/>
  <c r="I64" i="262"/>
  <c r="H64" i="262"/>
  <c r="G64" i="262"/>
  <c r="F64" i="262"/>
  <c r="E64" i="262"/>
  <c r="D64" i="262"/>
  <c r="C64" i="262"/>
  <c r="B64" i="262"/>
  <c r="A64" i="262"/>
  <c r="R63" i="262"/>
  <c r="Q63" i="262"/>
  <c r="P63" i="262"/>
  <c r="O63" i="262"/>
  <c r="N63" i="262"/>
  <c r="M63" i="262"/>
  <c r="L63" i="262"/>
  <c r="K63" i="262"/>
  <c r="J63" i="262"/>
  <c r="I63" i="262"/>
  <c r="H63" i="262"/>
  <c r="G63" i="262"/>
  <c r="F63" i="262"/>
  <c r="E63" i="262"/>
  <c r="D63" i="262"/>
  <c r="C63" i="262"/>
  <c r="A63" i="262"/>
  <c r="R62" i="262"/>
  <c r="Q62" i="262"/>
  <c r="P62" i="262"/>
  <c r="O62" i="262"/>
  <c r="N62" i="262"/>
  <c r="M62" i="262"/>
  <c r="L62" i="262"/>
  <c r="K62" i="262"/>
  <c r="J62" i="262"/>
  <c r="I62" i="262"/>
  <c r="H62" i="262"/>
  <c r="G62" i="262"/>
  <c r="F62" i="262"/>
  <c r="E62" i="262"/>
  <c r="D62" i="262"/>
  <c r="C62" i="262"/>
  <c r="B62" i="262"/>
  <c r="A62" i="262"/>
  <c r="R61" i="262"/>
  <c r="Q61" i="262"/>
  <c r="P61" i="262"/>
  <c r="O61" i="262"/>
  <c r="N61" i="262"/>
  <c r="M61" i="262"/>
  <c r="L61" i="262"/>
  <c r="K61" i="262"/>
  <c r="J61" i="262"/>
  <c r="I61" i="262"/>
  <c r="H61" i="262"/>
  <c r="G61" i="262"/>
  <c r="F61" i="262"/>
  <c r="E61" i="262"/>
  <c r="D61" i="262"/>
  <c r="C61" i="262"/>
  <c r="B61" i="262"/>
  <c r="A61" i="262"/>
  <c r="R60" i="262"/>
  <c r="Q60" i="262"/>
  <c r="P60" i="262"/>
  <c r="O60" i="262"/>
  <c r="N60" i="262"/>
  <c r="M60" i="262"/>
  <c r="L60" i="262"/>
  <c r="K60" i="262"/>
  <c r="J60" i="262"/>
  <c r="I60" i="262"/>
  <c r="H60" i="262"/>
  <c r="G60" i="262"/>
  <c r="F60" i="262"/>
  <c r="E60" i="262"/>
  <c r="D60" i="262"/>
  <c r="C60" i="262"/>
  <c r="A60" i="262"/>
  <c r="R59" i="262"/>
  <c r="Q59" i="262"/>
  <c r="P59" i="262"/>
  <c r="O59" i="262"/>
  <c r="N59" i="262"/>
  <c r="M59" i="262"/>
  <c r="L59" i="262"/>
  <c r="K59" i="262"/>
  <c r="J59" i="262"/>
  <c r="I59" i="262"/>
  <c r="H59" i="262"/>
  <c r="G59" i="262"/>
  <c r="F59" i="262"/>
  <c r="E59" i="262"/>
  <c r="D59" i="262"/>
  <c r="C59" i="262"/>
  <c r="B59" i="262"/>
  <c r="A59" i="262"/>
  <c r="R58" i="262"/>
  <c r="Q58" i="262"/>
  <c r="P58" i="262"/>
  <c r="O58" i="262"/>
  <c r="N58" i="262"/>
  <c r="M58" i="262"/>
  <c r="L58" i="262"/>
  <c r="K58" i="262"/>
  <c r="J58" i="262"/>
  <c r="I58" i="262"/>
  <c r="H58" i="262"/>
  <c r="G58" i="262"/>
  <c r="F58" i="262"/>
  <c r="E58" i="262"/>
  <c r="D58" i="262"/>
  <c r="C58" i="262"/>
  <c r="B58" i="262"/>
  <c r="A58" i="262"/>
  <c r="R57" i="262"/>
  <c r="Q57" i="262"/>
  <c r="P57" i="262"/>
  <c r="O57" i="262"/>
  <c r="N57" i="262"/>
  <c r="M57" i="262"/>
  <c r="L57" i="262"/>
  <c r="K57" i="262"/>
  <c r="J57" i="262"/>
  <c r="I57" i="262"/>
  <c r="H57" i="262"/>
  <c r="G57" i="262"/>
  <c r="F57" i="262"/>
  <c r="E57" i="262"/>
  <c r="D57" i="262"/>
  <c r="C57" i="262"/>
  <c r="A57" i="262"/>
  <c r="R56" i="262"/>
  <c r="Q56" i="262"/>
  <c r="P56" i="262"/>
  <c r="O56" i="262"/>
  <c r="N56" i="262"/>
  <c r="M56" i="262"/>
  <c r="L56" i="262"/>
  <c r="K56" i="262"/>
  <c r="J56" i="262"/>
  <c r="I56" i="262"/>
  <c r="H56" i="262"/>
  <c r="G56" i="262"/>
  <c r="F56" i="262"/>
  <c r="E56" i="262"/>
  <c r="D56" i="262"/>
  <c r="C56" i="262"/>
  <c r="B56" i="262"/>
  <c r="A56" i="262"/>
  <c r="R55" i="262"/>
  <c r="Q55" i="262"/>
  <c r="P55" i="262"/>
  <c r="O55" i="262"/>
  <c r="N55" i="262"/>
  <c r="M55" i="262"/>
  <c r="L55" i="262"/>
  <c r="K55" i="262"/>
  <c r="J55" i="262"/>
  <c r="I55" i="262"/>
  <c r="H55" i="262"/>
  <c r="G55" i="262"/>
  <c r="F55" i="262"/>
  <c r="E55" i="262"/>
  <c r="D55" i="262"/>
  <c r="C55" i="262"/>
  <c r="B55" i="262"/>
  <c r="A55" i="262"/>
  <c r="R54" i="262"/>
  <c r="Q54" i="262"/>
  <c r="P54" i="262"/>
  <c r="O54" i="262"/>
  <c r="N54" i="262"/>
  <c r="M54" i="262"/>
  <c r="L54" i="262"/>
  <c r="K54" i="262"/>
  <c r="J54" i="262"/>
  <c r="I54" i="262"/>
  <c r="H54" i="262"/>
  <c r="G54" i="262"/>
  <c r="F54" i="262"/>
  <c r="E54" i="262"/>
  <c r="D54" i="262"/>
  <c r="C54" i="262"/>
  <c r="A54" i="262"/>
  <c r="P31" i="281" l="1"/>
  <c r="I30" i="281"/>
  <c r="B29" i="281"/>
  <c r="T27" i="281"/>
  <c r="M26" i="281"/>
  <c r="F25" i="281"/>
  <c r="X23" i="281"/>
  <c r="Q22" i="281"/>
  <c r="A31" i="281"/>
  <c r="S29" i="281"/>
  <c r="L28" i="281"/>
  <c r="E27" i="281"/>
  <c r="W25" i="281"/>
  <c r="P24" i="281"/>
  <c r="I23" i="281"/>
  <c r="C22" i="281"/>
  <c r="U20" i="281"/>
  <c r="N19" i="281"/>
  <c r="G18" i="281"/>
  <c r="Y16" i="281"/>
  <c r="R15" i="281"/>
  <c r="K14" i="281"/>
  <c r="M21" i="281"/>
  <c r="F20" i="281"/>
  <c r="X18" i="281"/>
  <c r="Q17" i="281"/>
  <c r="J16" i="281"/>
  <c r="C15" i="281"/>
  <c r="R31" i="281"/>
  <c r="K30" i="281"/>
  <c r="D29" i="281"/>
  <c r="V27" i="281"/>
  <c r="O26" i="281"/>
  <c r="H25" i="281"/>
  <c r="A24" i="281"/>
  <c r="S22" i="281"/>
  <c r="C31" i="281"/>
  <c r="U29" i="281"/>
  <c r="N28" i="281"/>
  <c r="G27" i="281"/>
  <c r="Y25" i="281"/>
  <c r="R24" i="281"/>
  <c r="K23" i="281"/>
  <c r="E22" i="281"/>
  <c r="W20" i="281"/>
  <c r="P19" i="281"/>
  <c r="I18" i="281"/>
  <c r="B17" i="281"/>
  <c r="T15" i="281"/>
  <c r="M14" i="281"/>
  <c r="O21" i="281"/>
  <c r="L31" i="281"/>
  <c r="E30" i="281"/>
  <c r="W28" i="281"/>
  <c r="P27" i="281"/>
  <c r="I26" i="281"/>
  <c r="B25" i="281"/>
  <c r="T23" i="281"/>
  <c r="M22" i="281"/>
  <c r="V30" i="281"/>
  <c r="O29" i="281"/>
  <c r="H28" i="281"/>
  <c r="A27" i="281"/>
  <c r="S25" i="281"/>
  <c r="L24" i="281"/>
  <c r="E23" i="281"/>
  <c r="X21" i="281"/>
  <c r="Q20" i="281"/>
  <c r="J19" i="281"/>
  <c r="C18" i="281"/>
  <c r="U16" i="281"/>
  <c r="N15" i="281"/>
  <c r="G14" i="281"/>
  <c r="I21" i="281"/>
  <c r="B20" i="281"/>
  <c r="T18" i="281"/>
  <c r="M17" i="281"/>
  <c r="F16" i="281"/>
  <c r="X14" i="281"/>
  <c r="H31" i="281"/>
  <c r="A30" i="281"/>
  <c r="S28" i="281"/>
  <c r="L27" i="281"/>
  <c r="E26" i="281"/>
  <c r="W24" i="281"/>
  <c r="P23" i="281"/>
  <c r="Y31" i="281"/>
  <c r="R30" i="281"/>
  <c r="K29" i="281"/>
  <c r="D28" i="281"/>
  <c r="V26" i="281"/>
  <c r="O25" i="281"/>
  <c r="H24" i="281"/>
  <c r="A23" i="281"/>
  <c r="T21" i="281"/>
  <c r="M20" i="281"/>
  <c r="F19" i="281"/>
  <c r="X17" i="281"/>
  <c r="Q16" i="281"/>
  <c r="J15" i="281"/>
  <c r="C14" i="281"/>
  <c r="E21" i="281"/>
  <c r="W19" i="281"/>
  <c r="P18" i="281"/>
  <c r="I17" i="281"/>
  <c r="B16" i="281"/>
  <c r="T14" i="281"/>
  <c r="J31" i="281"/>
  <c r="C30" i="281"/>
  <c r="U28" i="281"/>
  <c r="N27" i="281"/>
  <c r="G26" i="281"/>
  <c r="Y24" i="281"/>
  <c r="R23" i="281"/>
  <c r="K22" i="281"/>
  <c r="T30" i="281"/>
  <c r="M29" i="281"/>
  <c r="F28" i="281"/>
  <c r="X26" i="281"/>
  <c r="Q25" i="281"/>
  <c r="J24" i="281"/>
  <c r="C23" i="281"/>
  <c r="V21" i="281"/>
  <c r="O20" i="281"/>
  <c r="H19" i="281"/>
  <c r="A18" i="281"/>
  <c r="S16" i="281"/>
  <c r="L15" i="281"/>
  <c r="E14" i="281"/>
  <c r="G21" i="281"/>
  <c r="D31" i="281"/>
  <c r="V29" i="281"/>
  <c r="O28" i="281"/>
  <c r="H27" i="281"/>
  <c r="A26" i="281"/>
  <c r="S24" i="281"/>
  <c r="L23" i="281"/>
  <c r="U31" i="281"/>
  <c r="N30" i="281"/>
  <c r="G29" i="281"/>
  <c r="Y27" i="281"/>
  <c r="R26" i="281"/>
  <c r="K25" i="281"/>
  <c r="D24" i="281"/>
  <c r="V22" i="281"/>
  <c r="P21" i="281"/>
  <c r="I20" i="281"/>
  <c r="B19" i="281"/>
  <c r="T17" i="281"/>
  <c r="M16" i="281"/>
  <c r="F15" i="281"/>
  <c r="H22" i="281"/>
  <c r="A21" i="281"/>
  <c r="S19" i="281"/>
  <c r="L18" i="281"/>
  <c r="E17" i="281"/>
  <c r="W15" i="281"/>
  <c r="P14" i="281"/>
  <c r="F31" i="281"/>
  <c r="X29" i="281"/>
  <c r="Q28" i="281"/>
  <c r="J27" i="281"/>
  <c r="Y30" i="281"/>
  <c r="R29" i="281"/>
  <c r="K28" i="281"/>
  <c r="D27" i="281"/>
  <c r="V25" i="281"/>
  <c r="O24" i="281"/>
  <c r="H23" i="281"/>
  <c r="Q31" i="281"/>
  <c r="J30" i="281"/>
  <c r="C29" i="281"/>
  <c r="U27" i="281"/>
  <c r="N26" i="281"/>
  <c r="G25" i="281"/>
  <c r="Y23" i="281"/>
  <c r="R22" i="281"/>
  <c r="L21" i="281"/>
  <c r="E20" i="281"/>
  <c r="W18" i="281"/>
  <c r="P17" i="281"/>
  <c r="I16" i="281"/>
  <c r="B15" i="281"/>
  <c r="D22" i="281"/>
  <c r="V20" i="281"/>
  <c r="O19" i="281"/>
  <c r="H18" i="281"/>
  <c r="A17" i="281"/>
  <c r="S15" i="281"/>
  <c r="L14" i="281"/>
  <c r="B31" i="281"/>
  <c r="T29" i="281"/>
  <c r="M28" i="281"/>
  <c r="F27" i="281"/>
  <c r="X25" i="281"/>
  <c r="Q24" i="281"/>
  <c r="J23" i="281"/>
  <c r="S31" i="281"/>
  <c r="L30" i="281"/>
  <c r="E29" i="281"/>
  <c r="W27" i="281"/>
  <c r="P26" i="281"/>
  <c r="I25" i="281"/>
  <c r="B24" i="281"/>
  <c r="T22" i="281"/>
  <c r="N21" i="281"/>
  <c r="G20" i="281"/>
  <c r="Y18" i="281"/>
  <c r="R17" i="281"/>
  <c r="K16" i="281"/>
  <c r="D15" i="281"/>
  <c r="F22" i="281"/>
  <c r="X20" i="281"/>
  <c r="U30" i="281"/>
  <c r="N29" i="281"/>
  <c r="G28" i="281"/>
  <c r="Y26" i="281"/>
  <c r="R25" i="281"/>
  <c r="K24" i="281"/>
  <c r="D23" i="281"/>
  <c r="M31" i="281"/>
  <c r="F30" i="281"/>
  <c r="X28" i="281"/>
  <c r="Q27" i="281"/>
  <c r="J26" i="281"/>
  <c r="C25" i="281"/>
  <c r="U23" i="281"/>
  <c r="N22" i="281"/>
  <c r="H21" i="281"/>
  <c r="A20" i="281"/>
  <c r="S18" i="281"/>
  <c r="L17" i="281"/>
  <c r="E16" i="281"/>
  <c r="W14" i="281"/>
  <c r="Y21" i="281"/>
  <c r="R20" i="281"/>
  <c r="K19" i="281"/>
  <c r="D18" i="281"/>
  <c r="V16" i="281"/>
  <c r="O15" i="281"/>
  <c r="H14" i="281"/>
  <c r="W30" i="281"/>
  <c r="P29" i="281"/>
  <c r="I28" i="281"/>
  <c r="B27" i="281"/>
  <c r="X31" i="281"/>
  <c r="Q30" i="281"/>
  <c r="J29" i="281"/>
  <c r="C28" i="281"/>
  <c r="U26" i="281"/>
  <c r="N25" i="281"/>
  <c r="G24" i="281"/>
  <c r="Y22" i="281"/>
  <c r="I31" i="281"/>
  <c r="B30" i="281"/>
  <c r="T28" i="281"/>
  <c r="M27" i="281"/>
  <c r="F26" i="281"/>
  <c r="X24" i="281"/>
  <c r="Q23" i="281"/>
  <c r="J22" i="281"/>
  <c r="D21" i="281"/>
  <c r="V19" i="281"/>
  <c r="O18" i="281"/>
  <c r="H17" i="281"/>
  <c r="A16" i="281"/>
  <c r="S14" i="281"/>
  <c r="U21" i="281"/>
  <c r="N20" i="281"/>
  <c r="G19" i="281"/>
  <c r="Y17" i="281"/>
  <c r="R16" i="281"/>
  <c r="K15" i="281"/>
  <c r="D14" i="281"/>
  <c r="S30" i="281"/>
  <c r="L29" i="281"/>
  <c r="E28" i="281"/>
  <c r="W26" i="281"/>
  <c r="P25" i="281"/>
  <c r="I24" i="281"/>
  <c r="B23" i="281"/>
  <c r="K31" i="281"/>
  <c r="D30" i="281"/>
  <c r="V28" i="281"/>
  <c r="O27" i="281"/>
  <c r="H26" i="281"/>
  <c r="A25" i="281"/>
  <c r="S23" i="281"/>
  <c r="L22" i="281"/>
  <c r="F21" i="281"/>
  <c r="X19" i="281"/>
  <c r="Q18" i="281"/>
  <c r="J17" i="281"/>
  <c r="C16" i="281"/>
  <c r="U14" i="281"/>
  <c r="W21" i="281"/>
  <c r="T31" i="281"/>
  <c r="M30" i="281"/>
  <c r="F29" i="281"/>
  <c r="X27" i="281"/>
  <c r="Q26" i="281"/>
  <c r="J25" i="281"/>
  <c r="C24" i="281"/>
  <c r="U22" i="281"/>
  <c r="E31" i="281"/>
  <c r="W29" i="281"/>
  <c r="P28" i="281"/>
  <c r="I27" i="281"/>
  <c r="B26" i="281"/>
  <c r="T24" i="281"/>
  <c r="M23" i="281"/>
  <c r="G22" i="281"/>
  <c r="Y20" i="281"/>
  <c r="R19" i="281"/>
  <c r="K18" i="281"/>
  <c r="D17" i="281"/>
  <c r="V15" i="281"/>
  <c r="O14" i="281"/>
  <c r="Q21" i="281"/>
  <c r="J20" i="281"/>
  <c r="C19" i="281"/>
  <c r="U17" i="281"/>
  <c r="N16" i="281"/>
  <c r="G15" i="281"/>
  <c r="V31" i="281"/>
  <c r="H29" i="281"/>
  <c r="S26" i="281"/>
  <c r="L25" i="281"/>
  <c r="E24" i="281"/>
  <c r="W22" i="281"/>
  <c r="G31" i="281"/>
  <c r="Y29" i="281"/>
  <c r="R28" i="281"/>
  <c r="K27" i="281"/>
  <c r="D26" i="281"/>
  <c r="V24" i="281"/>
  <c r="O23" i="281"/>
  <c r="I22" i="281"/>
  <c r="B21" i="281"/>
  <c r="T19" i="281"/>
  <c r="M18" i="281"/>
  <c r="F17" i="281"/>
  <c r="X15" i="281"/>
  <c r="Q14" i="281"/>
  <c r="S21" i="281"/>
  <c r="L20" i="281"/>
  <c r="E19" i="281"/>
  <c r="R18" i="281"/>
  <c r="K17" i="281"/>
  <c r="D16" i="281"/>
  <c r="V14" i="281"/>
  <c r="Y19" i="281"/>
  <c r="F18" i="281"/>
  <c r="X16" i="281"/>
  <c r="Q15" i="281"/>
  <c r="J14" i="281"/>
  <c r="N31" i="281"/>
  <c r="Y28" i="281"/>
  <c r="K26" i="281"/>
  <c r="D25" i="281"/>
  <c r="V23" i="281"/>
  <c r="O22" i="281"/>
  <c r="X30" i="281"/>
  <c r="Q29" i="281"/>
  <c r="J28" i="281"/>
  <c r="C27" i="281"/>
  <c r="U25" i="281"/>
  <c r="N24" i="281"/>
  <c r="G23" i="281"/>
  <c r="A22" i="281"/>
  <c r="S20" i="281"/>
  <c r="L19" i="281"/>
  <c r="E18" i="281"/>
  <c r="W16" i="281"/>
  <c r="P15" i="281"/>
  <c r="I14" i="281"/>
  <c r="K21" i="281"/>
  <c r="D20" i="281"/>
  <c r="H20" i="281"/>
  <c r="J18" i="281"/>
  <c r="C17" i="281"/>
  <c r="U15" i="281"/>
  <c r="N14" i="281"/>
  <c r="I19" i="281"/>
  <c r="W17" i="281"/>
  <c r="P16" i="281"/>
  <c r="I15" i="281"/>
  <c r="B14" i="281"/>
  <c r="O30" i="281"/>
  <c r="A28" i="281"/>
  <c r="C26" i="281"/>
  <c r="U24" i="281"/>
  <c r="N23" i="281"/>
  <c r="W31" i="281"/>
  <c r="P30" i="281"/>
  <c r="I29" i="281"/>
  <c r="B28" i="281"/>
  <c r="T26" i="281"/>
  <c r="M25" i="281"/>
  <c r="F24" i="281"/>
  <c r="X22" i="281"/>
  <c r="R21" i="281"/>
  <c r="K20" i="281"/>
  <c r="D19" i="281"/>
  <c r="V17" i="281"/>
  <c r="O16" i="281"/>
  <c r="H15" i="281"/>
  <c r="A14" i="281"/>
  <c r="C21" i="281"/>
  <c r="U19" i="281"/>
  <c r="Q19" i="281"/>
  <c r="B18" i="281"/>
  <c r="T16" i="281"/>
  <c r="M15" i="281"/>
  <c r="F14" i="281"/>
  <c r="V18" i="281"/>
  <c r="O17" i="281"/>
  <c r="H16" i="281"/>
  <c r="A15" i="281"/>
  <c r="G30" i="281"/>
  <c r="R27" i="281"/>
  <c r="T25" i="281"/>
  <c r="M24" i="281"/>
  <c r="F23" i="281"/>
  <c r="O31" i="281"/>
  <c r="H30" i="281"/>
  <c r="A29" i="281"/>
  <c r="S27" i="281"/>
  <c r="L26" i="281"/>
  <c r="E25" i="281"/>
  <c r="W23" i="281"/>
  <c r="P22" i="281"/>
  <c r="J21" i="281"/>
  <c r="C20" i="281"/>
  <c r="U18" i="281"/>
  <c r="N17" i="281"/>
  <c r="G16" i="281"/>
  <c r="Y14" i="281"/>
  <c r="B22" i="281"/>
  <c r="T20" i="281"/>
  <c r="M19" i="281"/>
  <c r="A19" i="281"/>
  <c r="S17" i="281"/>
  <c r="L16" i="281"/>
  <c r="E15" i="281"/>
  <c r="P20" i="281"/>
  <c r="N18" i="281"/>
  <c r="G17" i="281"/>
  <c r="Y15" i="281"/>
  <c r="R14" i="281"/>
  <c r="L29" i="280"/>
  <c r="U24" i="280"/>
  <c r="T22" i="280"/>
  <c r="I21" i="280"/>
  <c r="S19" i="280"/>
  <c r="H18" i="280"/>
  <c r="R16" i="280"/>
  <c r="G15" i="280"/>
  <c r="F31" i="280"/>
  <c r="E28" i="280"/>
  <c r="D25" i="280"/>
  <c r="A23" i="280"/>
  <c r="K21" i="280"/>
  <c r="U19" i="280"/>
  <c r="J18" i="280"/>
  <c r="T16" i="280"/>
  <c r="I15" i="280"/>
  <c r="U31" i="280"/>
  <c r="J30" i="280"/>
  <c r="T28" i="280"/>
  <c r="I27" i="280"/>
  <c r="S25" i="280"/>
  <c r="H24" i="280"/>
  <c r="B15" i="280"/>
  <c r="M16" i="280"/>
  <c r="C18" i="280"/>
  <c r="N19" i="280"/>
  <c r="D21" i="280"/>
  <c r="O22" i="280"/>
  <c r="K24" i="280"/>
  <c r="J29" i="280"/>
  <c r="C31" i="280"/>
  <c r="M29" i="280"/>
  <c r="B28" i="280"/>
  <c r="L26" i="280"/>
  <c r="A25" i="280"/>
  <c r="I14" i="280"/>
  <c r="T15" i="280"/>
  <c r="J17" i="280"/>
  <c r="U18" i="280"/>
  <c r="K20" i="280"/>
  <c r="A22" i="280"/>
  <c r="L23" i="280"/>
  <c r="E26" i="280"/>
  <c r="F29" i="280"/>
  <c r="A26" i="280"/>
  <c r="R31" i="280"/>
  <c r="C26" i="280"/>
  <c r="K23" i="280"/>
  <c r="U21" i="280"/>
  <c r="J20" i="280"/>
  <c r="T18" i="280"/>
  <c r="I17" i="280"/>
  <c r="S15" i="280"/>
  <c r="H14" i="280"/>
  <c r="H29" i="280"/>
  <c r="G26" i="280"/>
  <c r="M23" i="280"/>
  <c r="B22" i="280"/>
  <c r="L20" i="280"/>
  <c r="A19" i="280"/>
  <c r="K17" i="280"/>
  <c r="U15" i="280"/>
  <c r="J14" i="280"/>
  <c r="A31" i="280"/>
  <c r="K29" i="280"/>
  <c r="U27" i="280"/>
  <c r="J26" i="280"/>
  <c r="T24" i="280"/>
  <c r="K14" i="280"/>
  <c r="A16" i="280"/>
  <c r="L17" i="280"/>
  <c r="B19" i="280"/>
  <c r="M20" i="280"/>
  <c r="C22" i="280"/>
  <c r="N23" i="280"/>
  <c r="D27" i="280"/>
  <c r="O31" i="280"/>
  <c r="D30" i="280"/>
  <c r="N28" i="280"/>
  <c r="C27" i="280"/>
  <c r="M25" i="280"/>
  <c r="B24" i="280"/>
  <c r="H15" i="280"/>
  <c r="S16" i="280"/>
  <c r="I18" i="280"/>
  <c r="T19" i="280"/>
  <c r="J21" i="280"/>
  <c r="U22" i="280"/>
  <c r="B25" i="280"/>
  <c r="C28" i="280"/>
  <c r="D31" i="280"/>
  <c r="R29" i="280"/>
  <c r="T29" i="280"/>
  <c r="A28" i="280"/>
  <c r="E24" i="280"/>
  <c r="L22" i="280"/>
  <c r="A21" i="280"/>
  <c r="K19" i="280"/>
  <c r="U17" i="280"/>
  <c r="J16" i="280"/>
  <c r="T14" i="280"/>
  <c r="K30" i="280"/>
  <c r="J27" i="280"/>
  <c r="I24" i="280"/>
  <c r="N22" i="280"/>
  <c r="C21" i="280"/>
  <c r="M19" i="280"/>
  <c r="B18" i="280"/>
  <c r="L16" i="280"/>
  <c r="A15" i="280"/>
  <c r="M31" i="280"/>
  <c r="B30" i="280"/>
  <c r="L28" i="280"/>
  <c r="A27" i="280"/>
  <c r="K25" i="280"/>
  <c r="U23" i="280"/>
  <c r="J15" i="280"/>
  <c r="U16" i="280"/>
  <c r="K18" i="280"/>
  <c r="A20" i="280"/>
  <c r="L21" i="280"/>
  <c r="B23" i="280"/>
  <c r="F25" i="280"/>
  <c r="U30" i="280"/>
  <c r="P30" i="280"/>
  <c r="E29" i="280"/>
  <c r="O27" i="280"/>
  <c r="D26" i="280"/>
  <c r="N24" i="280"/>
  <c r="Q14" i="280"/>
  <c r="G16" i="280"/>
  <c r="R17" i="280"/>
  <c r="H19" i="280"/>
  <c r="S20" i="280"/>
  <c r="I22" i="280"/>
  <c r="T23" i="280"/>
  <c r="U26" i="280"/>
  <c r="A30" i="280"/>
  <c r="L27" i="280"/>
  <c r="G30" i="280"/>
  <c r="H25" i="280"/>
  <c r="C23" i="280"/>
  <c r="M21" i="280"/>
  <c r="B20" i="280"/>
  <c r="L18" i="280"/>
  <c r="A17" i="280"/>
  <c r="K15" i="280"/>
  <c r="N31" i="280"/>
  <c r="M28" i="280"/>
  <c r="L25" i="280"/>
  <c r="E23" i="280"/>
  <c r="O21" i="280"/>
  <c r="D20" i="280"/>
  <c r="N18" i="280"/>
  <c r="C17" i="280"/>
  <c r="M15" i="280"/>
  <c r="B14" i="280"/>
  <c r="N30" i="280"/>
  <c r="C29" i="280"/>
  <c r="M27" i="280"/>
  <c r="B26" i="280"/>
  <c r="L24" i="280"/>
  <c r="S14" i="280"/>
  <c r="I16" i="280"/>
  <c r="T17" i="280"/>
  <c r="J19" i="280"/>
  <c r="U20" i="280"/>
  <c r="K22" i="280"/>
  <c r="C24" i="280"/>
  <c r="O28" i="280"/>
  <c r="G31" i="280"/>
  <c r="Q29" i="280"/>
  <c r="F28" i="280"/>
  <c r="P26" i="280"/>
  <c r="E25" i="280"/>
  <c r="E14" i="280"/>
  <c r="P15" i="280"/>
  <c r="F17" i="280"/>
  <c r="Q18" i="280"/>
  <c r="G20" i="280"/>
  <c r="R21" i="280"/>
  <c r="H23" i="280"/>
  <c r="R25" i="280"/>
  <c r="S28" i="280"/>
  <c r="T31" i="280"/>
  <c r="H31" i="280"/>
  <c r="N27" i="280"/>
  <c r="J31" i="280"/>
  <c r="K26" i="280"/>
  <c r="O23" i="280"/>
  <c r="D22" i="280"/>
  <c r="N20" i="280"/>
  <c r="C19" i="280"/>
  <c r="M17" i="280"/>
  <c r="B16" i="280"/>
  <c r="L14" i="280"/>
  <c r="P29" i="280"/>
  <c r="O26" i="280"/>
  <c r="Q23" i="280"/>
  <c r="F22" i="280"/>
  <c r="P20" i="280"/>
  <c r="E19" i="280"/>
  <c r="O17" i="280"/>
  <c r="D16" i="280"/>
  <c r="N14" i="280"/>
  <c r="E31" i="280"/>
  <c r="O29" i="280"/>
  <c r="D28" i="280"/>
  <c r="N26" i="280"/>
  <c r="C25" i="280"/>
  <c r="G14" i="280"/>
  <c r="R15" i="280"/>
  <c r="H17" i="280"/>
  <c r="S18" i="280"/>
  <c r="I20" i="280"/>
  <c r="T21" i="280"/>
  <c r="J23" i="280"/>
  <c r="I26" i="280"/>
  <c r="S31" i="280"/>
  <c r="H30" i="280"/>
  <c r="R28" i="280"/>
  <c r="G27" i="280"/>
  <c r="Q25" i="280"/>
  <c r="F24" i="280"/>
  <c r="D15" i="280"/>
  <c r="O16" i="280"/>
  <c r="E18" i="280"/>
  <c r="P19" i="280"/>
  <c r="F21" i="280"/>
  <c r="Q22" i="280"/>
  <c r="O24" i="280"/>
  <c r="P27" i="280"/>
  <c r="Q30" i="280"/>
  <c r="B29" i="280"/>
  <c r="Q28" i="280"/>
  <c r="M24" i="280"/>
  <c r="P22" i="280"/>
  <c r="E21" i="280"/>
  <c r="O19" i="280"/>
  <c r="D18" i="280"/>
  <c r="N16" i="280"/>
  <c r="C15" i="280"/>
  <c r="S30" i="280"/>
  <c r="R27" i="280"/>
  <c r="Q24" i="280"/>
  <c r="R22" i="280"/>
  <c r="G21" i="280"/>
  <c r="Q19" i="280"/>
  <c r="F18" i="280"/>
  <c r="P16" i="280"/>
  <c r="E15" i="280"/>
  <c r="Q31" i="280"/>
  <c r="F30" i="280"/>
  <c r="P28" i="280"/>
  <c r="E27" i="280"/>
  <c r="O25" i="280"/>
  <c r="D24" i="280"/>
  <c r="F15" i="280"/>
  <c r="Q16" i="280"/>
  <c r="G18" i="280"/>
  <c r="R19" i="280"/>
  <c r="H21" i="280"/>
  <c r="S22" i="280"/>
  <c r="S24" i="280"/>
  <c r="E30" i="280"/>
  <c r="T30" i="280"/>
  <c r="I29" i="280"/>
  <c r="S27" i="280"/>
  <c r="H26" i="280"/>
  <c r="R24" i="280"/>
  <c r="M14" i="280"/>
  <c r="C16" i="280"/>
  <c r="N17" i="280"/>
  <c r="D19" i="280"/>
  <c r="O20" i="280"/>
  <c r="E22" i="280"/>
  <c r="P23" i="280"/>
  <c r="M26" i="280"/>
  <c r="N29" i="280"/>
  <c r="Q26" i="280"/>
  <c r="S26" i="280"/>
  <c r="D29" i="280"/>
  <c r="B31" i="280"/>
  <c r="P25" i="280"/>
  <c r="G23" i="280"/>
  <c r="Q21" i="280"/>
  <c r="F20" i="280"/>
  <c r="P18" i="280"/>
  <c r="E17" i="280"/>
  <c r="O15" i="280"/>
  <c r="D14" i="280"/>
  <c r="U28" i="280"/>
  <c r="T25" i="280"/>
  <c r="I23" i="280"/>
  <c r="S21" i="280"/>
  <c r="H20" i="280"/>
  <c r="R18" i="280"/>
  <c r="G17" i="280"/>
  <c r="Q15" i="280"/>
  <c r="F14" i="280"/>
  <c r="R30" i="280"/>
  <c r="G29" i="280"/>
  <c r="Q27" i="280"/>
  <c r="F26" i="280"/>
  <c r="P24" i="280"/>
  <c r="O14" i="280"/>
  <c r="E16" i="280"/>
  <c r="P17" i="280"/>
  <c r="F19" i="280"/>
  <c r="Q20" i="280"/>
  <c r="G22" i="280"/>
  <c r="R23" i="280"/>
  <c r="T27" i="280"/>
  <c r="K31" i="280"/>
  <c r="U29" i="280"/>
  <c r="J28" i="280"/>
  <c r="T26" i="280"/>
  <c r="I25" i="280"/>
  <c r="A14" i="280"/>
  <c r="L15" i="280"/>
  <c r="B17" i="280"/>
  <c r="M18" i="280"/>
  <c r="C20" i="280"/>
  <c r="N21" i="280"/>
  <c r="D23" i="280"/>
  <c r="J25" i="280"/>
  <c r="K28" i="280"/>
  <c r="L31" i="280"/>
  <c r="M30" i="280"/>
  <c r="F27" i="280"/>
  <c r="S23" i="280"/>
  <c r="H22" i="280"/>
  <c r="R20" i="280"/>
  <c r="G19" i="280"/>
  <c r="Q17" i="280"/>
  <c r="F16" i="280"/>
  <c r="P14" i="280"/>
  <c r="C30" i="280"/>
  <c r="B27" i="280"/>
  <c r="A24" i="280"/>
  <c r="J22" i="280"/>
  <c r="T20" i="280"/>
  <c r="I19" i="280"/>
  <c r="S17" i="280"/>
  <c r="H16" i="280"/>
  <c r="R14" i="280"/>
  <c r="I31" i="280"/>
  <c r="S29" i="280"/>
  <c r="H28" i="280"/>
  <c r="R26" i="280"/>
  <c r="G25" i="280"/>
  <c r="C14" i="280"/>
  <c r="N15" i="280"/>
  <c r="D17" i="280"/>
  <c r="O18" i="280"/>
  <c r="E20" i="280"/>
  <c r="P21" i="280"/>
  <c r="F23" i="280"/>
  <c r="N25" i="280"/>
  <c r="P31" i="280"/>
  <c r="L30" i="280"/>
  <c r="A29" i="280"/>
  <c r="K27" i="280"/>
  <c r="U25" i="280"/>
  <c r="J24" i="280"/>
  <c r="U14" i="280"/>
  <c r="K16" i="280"/>
  <c r="A18" i="280"/>
  <c r="L19" i="280"/>
  <c r="B21" i="280"/>
  <c r="M22" i="280"/>
  <c r="G24" i="280"/>
  <c r="H27" i="280"/>
  <c r="I30" i="280"/>
  <c r="G28" i="280"/>
  <c r="I28" i="280"/>
  <c r="O30" i="280"/>
  <c r="I91" i="290"/>
  <c r="D90" i="290"/>
  <c r="J88" i="290"/>
  <c r="E87" i="290"/>
  <c r="K85" i="290"/>
  <c r="F84" i="290"/>
  <c r="A83" i="290"/>
  <c r="G81" i="290"/>
  <c r="B80" i="290"/>
  <c r="H78" i="290"/>
  <c r="C77" i="290"/>
  <c r="B91" i="290"/>
  <c r="H89" i="290"/>
  <c r="C88" i="290"/>
  <c r="I86" i="290"/>
  <c r="D85" i="290"/>
  <c r="J83" i="290"/>
  <c r="E82" i="290"/>
  <c r="K80" i="290"/>
  <c r="F79" i="290"/>
  <c r="A78" i="290"/>
  <c r="G76" i="290"/>
  <c r="B75" i="290"/>
  <c r="H73" i="290"/>
  <c r="C72" i="290"/>
  <c r="I70" i="290"/>
  <c r="D69" i="290"/>
  <c r="J67" i="290"/>
  <c r="E66" i="290"/>
  <c r="K64" i="290"/>
  <c r="F63" i="290"/>
  <c r="A62" i="290"/>
  <c r="D76" i="290"/>
  <c r="J74" i="290"/>
  <c r="E73" i="290"/>
  <c r="K71" i="290"/>
  <c r="F70" i="290"/>
  <c r="A69" i="290"/>
  <c r="G67" i="290"/>
  <c r="B66" i="290"/>
  <c r="H64" i="290"/>
  <c r="C63" i="290"/>
  <c r="I61" i="290"/>
  <c r="C60" i="290"/>
  <c r="I58" i="290"/>
  <c r="D57" i="290"/>
  <c r="J55" i="290"/>
  <c r="D60" i="290"/>
  <c r="J58" i="290"/>
  <c r="E57" i="290"/>
  <c r="K55" i="290"/>
  <c r="G91" i="290"/>
  <c r="B90" i="290"/>
  <c r="H88" i="290"/>
  <c r="C87" i="290"/>
  <c r="I85" i="290"/>
  <c r="D84" i="290"/>
  <c r="J82" i="290"/>
  <c r="E81" i="290"/>
  <c r="K79" i="290"/>
  <c r="F78" i="290"/>
  <c r="A77" i="290"/>
  <c r="K90" i="290"/>
  <c r="F89" i="290"/>
  <c r="A88" i="290"/>
  <c r="G86" i="290"/>
  <c r="B85" i="290"/>
  <c r="H83" i="290"/>
  <c r="C82" i="290"/>
  <c r="I80" i="290"/>
  <c r="D79" i="290"/>
  <c r="J77" i="290"/>
  <c r="E76" i="290"/>
  <c r="K74" i="290"/>
  <c r="F73" i="290"/>
  <c r="A72" i="290"/>
  <c r="G70" i="290"/>
  <c r="B69" i="290"/>
  <c r="H67" i="290"/>
  <c r="C66" i="290"/>
  <c r="I64" i="290"/>
  <c r="D63" i="290"/>
  <c r="J61" i="290"/>
  <c r="B76" i="290"/>
  <c r="H74" i="290"/>
  <c r="C73" i="290"/>
  <c r="I71" i="290"/>
  <c r="D70" i="290"/>
  <c r="J68" i="290"/>
  <c r="E67" i="290"/>
  <c r="K65" i="290"/>
  <c r="F64" i="290"/>
  <c r="A63" i="290"/>
  <c r="G61" i="290"/>
  <c r="A60" i="290"/>
  <c r="G58" i="290"/>
  <c r="E91" i="290"/>
  <c r="K89" i="290"/>
  <c r="F88" i="290"/>
  <c r="A87" i="290"/>
  <c r="G85" i="290"/>
  <c r="B84" i="290"/>
  <c r="H82" i="290"/>
  <c r="C81" i="290"/>
  <c r="I79" i="290"/>
  <c r="D78" i="290"/>
  <c r="J76" i="290"/>
  <c r="I90" i="290"/>
  <c r="D89" i="290"/>
  <c r="J87" i="290"/>
  <c r="E86" i="290"/>
  <c r="K84" i="290"/>
  <c r="F83" i="290"/>
  <c r="A82" i="290"/>
  <c r="G80" i="290"/>
  <c r="B79" i="290"/>
  <c r="H77" i="290"/>
  <c r="C76" i="290"/>
  <c r="I74" i="290"/>
  <c r="D73" i="290"/>
  <c r="J71" i="290"/>
  <c r="E70" i="290"/>
  <c r="K68" i="290"/>
  <c r="F67" i="290"/>
  <c r="A66" i="290"/>
  <c r="G64" i="290"/>
  <c r="B63" i="290"/>
  <c r="H61" i="290"/>
  <c r="K75" i="290"/>
  <c r="F74" i="290"/>
  <c r="A73" i="290"/>
  <c r="G71" i="290"/>
  <c r="B70" i="290"/>
  <c r="H68" i="290"/>
  <c r="C67" i="290"/>
  <c r="I65" i="290"/>
  <c r="D64" i="290"/>
  <c r="J62" i="290"/>
  <c r="E61" i="290"/>
  <c r="J59" i="290"/>
  <c r="E58" i="290"/>
  <c r="K56" i="290"/>
  <c r="F55" i="290"/>
  <c r="K59" i="290"/>
  <c r="F58" i="290"/>
  <c r="A57" i="290"/>
  <c r="G55" i="290"/>
  <c r="C91" i="290"/>
  <c r="I89" i="290"/>
  <c r="D88" i="290"/>
  <c r="J86" i="290"/>
  <c r="E85" i="290"/>
  <c r="K83" i="290"/>
  <c r="F82" i="290"/>
  <c r="A81" i="290"/>
  <c r="G79" i="290"/>
  <c r="B78" i="290"/>
  <c r="H76" i="290"/>
  <c r="G90" i="290"/>
  <c r="B89" i="290"/>
  <c r="H87" i="290"/>
  <c r="C86" i="290"/>
  <c r="I84" i="290"/>
  <c r="D83" i="290"/>
  <c r="J81" i="290"/>
  <c r="E80" i="290"/>
  <c r="K78" i="290"/>
  <c r="F77" i="290"/>
  <c r="A76" i="290"/>
  <c r="G74" i="290"/>
  <c r="B73" i="290"/>
  <c r="H71" i="290"/>
  <c r="C70" i="290"/>
  <c r="I68" i="290"/>
  <c r="D67" i="290"/>
  <c r="J65" i="290"/>
  <c r="A91" i="290"/>
  <c r="G89" i="290"/>
  <c r="B88" i="290"/>
  <c r="H86" i="290"/>
  <c r="C85" i="290"/>
  <c r="I83" i="290"/>
  <c r="D82" i="290"/>
  <c r="J80" i="290"/>
  <c r="E79" i="290"/>
  <c r="K77" i="290"/>
  <c r="J91" i="290"/>
  <c r="E90" i="290"/>
  <c r="K88" i="290"/>
  <c r="F87" i="290"/>
  <c r="A86" i="290"/>
  <c r="G84" i="290"/>
  <c r="B83" i="290"/>
  <c r="H81" i="290"/>
  <c r="C80" i="290"/>
  <c r="I78" i="290"/>
  <c r="D77" i="290"/>
  <c r="J75" i="290"/>
  <c r="E74" i="290"/>
  <c r="K72" i="290"/>
  <c r="F71" i="290"/>
  <c r="A70" i="290"/>
  <c r="G68" i="290"/>
  <c r="B67" i="290"/>
  <c r="H65" i="290"/>
  <c r="C64" i="290"/>
  <c r="I62" i="290"/>
  <c r="D61" i="290"/>
  <c r="G75" i="290"/>
  <c r="B74" i="290"/>
  <c r="H72" i="290"/>
  <c r="C71" i="290"/>
  <c r="I69" i="290"/>
  <c r="D68" i="290"/>
  <c r="J66" i="290"/>
  <c r="E65" i="290"/>
  <c r="K63" i="290"/>
  <c r="F62" i="290"/>
  <c r="A61" i="290"/>
  <c r="F59" i="290"/>
  <c r="A58" i="290"/>
  <c r="G56" i="290"/>
  <c r="B55" i="290"/>
  <c r="G59" i="290"/>
  <c r="B58" i="290"/>
  <c r="H56" i="290"/>
  <c r="C55" i="290"/>
  <c r="J90" i="290"/>
  <c r="E89" i="290"/>
  <c r="K87" i="290"/>
  <c r="F86" i="290"/>
  <c r="A85" i="290"/>
  <c r="G83" i="290"/>
  <c r="B82" i="290"/>
  <c r="H80" i="290"/>
  <c r="C79" i="290"/>
  <c r="I77" i="290"/>
  <c r="H91" i="290"/>
  <c r="C90" i="290"/>
  <c r="I88" i="290"/>
  <c r="D87" i="290"/>
  <c r="J85" i="290"/>
  <c r="E84" i="290"/>
  <c r="K82" i="290"/>
  <c r="F81" i="290"/>
  <c r="A80" i="290"/>
  <c r="G78" i="290"/>
  <c r="B77" i="290"/>
  <c r="H75" i="290"/>
  <c r="C74" i="290"/>
  <c r="I72" i="290"/>
  <c r="D71" i="290"/>
  <c r="H90" i="290"/>
  <c r="C89" i="290"/>
  <c r="I87" i="290"/>
  <c r="D86" i="290"/>
  <c r="J84" i="290"/>
  <c r="E83" i="290"/>
  <c r="K81" i="290"/>
  <c r="F80" i="290"/>
  <c r="A79" i="290"/>
  <c r="G77" i="290"/>
  <c r="F91" i="290"/>
  <c r="A90" i="290"/>
  <c r="G88" i="290"/>
  <c r="B87" i="290"/>
  <c r="H85" i="290"/>
  <c r="C84" i="290"/>
  <c r="I82" i="290"/>
  <c r="D81" i="290"/>
  <c r="J79" i="290"/>
  <c r="E78" i="290"/>
  <c r="K76" i="290"/>
  <c r="F75" i="290"/>
  <c r="A74" i="290"/>
  <c r="G72" i="290"/>
  <c r="B71" i="290"/>
  <c r="H69" i="290"/>
  <c r="C68" i="290"/>
  <c r="I66" i="290"/>
  <c r="D65" i="290"/>
  <c r="J63" i="290"/>
  <c r="E62" i="290"/>
  <c r="K60" i="290"/>
  <c r="C75" i="290"/>
  <c r="I73" i="290"/>
  <c r="D72" i="290"/>
  <c r="J70" i="290"/>
  <c r="E69" i="290"/>
  <c r="K67" i="290"/>
  <c r="F66" i="290"/>
  <c r="A65" i="290"/>
  <c r="G63" i="290"/>
  <c r="B62" i="290"/>
  <c r="G60" i="290"/>
  <c r="B59" i="290"/>
  <c r="H57" i="290"/>
  <c r="C56" i="290"/>
  <c r="H60" i="290"/>
  <c r="C59" i="290"/>
  <c r="I57" i="290"/>
  <c r="D56" i="290"/>
  <c r="K91" i="290"/>
  <c r="F90" i="290"/>
  <c r="A89" i="290"/>
  <c r="G87" i="290"/>
  <c r="B86" i="290"/>
  <c r="H84" i="290"/>
  <c r="C83" i="290"/>
  <c r="I81" i="290"/>
  <c r="D80" i="290"/>
  <c r="J78" i="290"/>
  <c r="E77" i="290"/>
  <c r="D91" i="290"/>
  <c r="J89" i="290"/>
  <c r="E88" i="290"/>
  <c r="K86" i="290"/>
  <c r="F85" i="290"/>
  <c r="A84" i="290"/>
  <c r="G82" i="290"/>
  <c r="B81" i="290"/>
  <c r="H79" i="290"/>
  <c r="C78" i="290"/>
  <c r="I76" i="290"/>
  <c r="D75" i="290"/>
  <c r="J73" i="290"/>
  <c r="E72" i="290"/>
  <c r="K70" i="290"/>
  <c r="F69" i="290"/>
  <c r="A68" i="290"/>
  <c r="G66" i="290"/>
  <c r="B65" i="290"/>
  <c r="H63" i="290"/>
  <c r="C62" i="290"/>
  <c r="F76" i="290"/>
  <c r="A75" i="290"/>
  <c r="G73" i="290"/>
  <c r="J69" i="290"/>
  <c r="E64" i="290"/>
  <c r="F61" i="290"/>
  <c r="D74" i="290"/>
  <c r="B72" i="290"/>
  <c r="K69" i="290"/>
  <c r="B68" i="290"/>
  <c r="D66" i="290"/>
  <c r="B64" i="290"/>
  <c r="D62" i="290"/>
  <c r="E60" i="290"/>
  <c r="C58" i="290"/>
  <c r="I56" i="290"/>
  <c r="D55" i="290"/>
  <c r="I59" i="290"/>
  <c r="D58" i="290"/>
  <c r="J56" i="290"/>
  <c r="E55" i="290"/>
  <c r="E68" i="290"/>
  <c r="A64" i="290"/>
  <c r="B61" i="290"/>
  <c r="K73" i="290"/>
  <c r="E71" i="290"/>
  <c r="G69" i="290"/>
  <c r="I67" i="290"/>
  <c r="G65" i="290"/>
  <c r="I63" i="290"/>
  <c r="K61" i="290"/>
  <c r="H59" i="290"/>
  <c r="J57" i="290"/>
  <c r="E56" i="290"/>
  <c r="J60" i="290"/>
  <c r="E59" i="290"/>
  <c r="K57" i="290"/>
  <c r="F56" i="290"/>
  <c r="A55" i="290"/>
  <c r="K66" i="290"/>
  <c r="K62" i="290"/>
  <c r="I75" i="290"/>
  <c r="J72" i="290"/>
  <c r="A71" i="290"/>
  <c r="C69" i="290"/>
  <c r="A67" i="290"/>
  <c r="C65" i="290"/>
  <c r="E63" i="290"/>
  <c r="C61" i="290"/>
  <c r="D59" i="290"/>
  <c r="F57" i="290"/>
  <c r="A56" i="290"/>
  <c r="F60" i="290"/>
  <c r="A59" i="290"/>
  <c r="G57" i="290"/>
  <c r="B56" i="290"/>
  <c r="F65" i="290"/>
  <c r="G62" i="290"/>
  <c r="E75" i="290"/>
  <c r="F72" i="290"/>
  <c r="H70" i="290"/>
  <c r="F68" i="290"/>
  <c r="H66" i="290"/>
  <c r="J64" i="290"/>
  <c r="H62" i="290"/>
  <c r="I60" i="290"/>
  <c r="K58" i="290"/>
  <c r="B57" i="290"/>
  <c r="H55" i="290"/>
  <c r="B60" i="290"/>
  <c r="H58" i="290"/>
  <c r="C57" i="290"/>
  <c r="I55" i="290"/>
  <c r="O77" i="263"/>
  <c r="L89" i="263"/>
  <c r="N63" i="263"/>
  <c r="M69" i="263"/>
  <c r="O80" i="263"/>
  <c r="O60" i="263"/>
  <c r="L72" i="263"/>
  <c r="N83" i="263"/>
  <c r="M89" i="263"/>
  <c r="O63" i="263"/>
  <c r="M58" i="263"/>
  <c r="O56" i="263"/>
  <c r="N66" i="263"/>
  <c r="K78" i="263"/>
  <c r="O83" i="263"/>
  <c r="L58" i="263"/>
  <c r="N69" i="263"/>
  <c r="N86" i="263"/>
  <c r="K61" i="263"/>
  <c r="M72" i="263"/>
  <c r="L78" i="263"/>
  <c r="N81" i="263"/>
  <c r="K80" i="263"/>
  <c r="K81" i="263"/>
  <c r="M55" i="263"/>
  <c r="O66" i="263"/>
  <c r="N72" i="263"/>
  <c r="K84" i="263"/>
  <c r="L57" i="263"/>
  <c r="M75" i="263"/>
  <c r="O86" i="263"/>
  <c r="L61" i="263"/>
  <c r="K67" i="263"/>
  <c r="K58" i="263"/>
  <c r="M56" i="263"/>
  <c r="O69" i="263"/>
  <c r="L81" i="263"/>
  <c r="K87" i="263"/>
  <c r="M61" i="263"/>
  <c r="O72" i="263"/>
  <c r="O89" i="263"/>
  <c r="L64" i="263"/>
  <c r="N75" i="263"/>
  <c r="M81" i="263"/>
  <c r="K88" i="263"/>
  <c r="M86" i="263"/>
  <c r="M71" i="263"/>
  <c r="O82" i="263"/>
  <c r="N88" i="263"/>
  <c r="K63" i="263"/>
  <c r="M74" i="263"/>
  <c r="M91" i="263"/>
  <c r="O65" i="263"/>
  <c r="L77" i="263"/>
  <c r="K83" i="263"/>
  <c r="L91" i="263"/>
  <c r="N89" i="263"/>
  <c r="O85" i="263"/>
  <c r="L60" i="263"/>
  <c r="N71" i="263"/>
  <c r="M77" i="263"/>
  <c r="O88" i="263"/>
  <c r="L63" i="263"/>
  <c r="L80" i="263"/>
  <c r="N91" i="263"/>
  <c r="K66" i="263"/>
  <c r="O71" i="263"/>
  <c r="O68" i="263"/>
  <c r="L67" i="263"/>
  <c r="N74" i="263"/>
  <c r="K86" i="263"/>
  <c r="O91" i="263"/>
  <c r="L66" i="263"/>
  <c r="N77" i="263"/>
  <c r="N57" i="263"/>
  <c r="K69" i="263"/>
  <c r="M80" i="263"/>
  <c r="L86" i="263"/>
  <c r="N60" i="263"/>
  <c r="K59" i="263"/>
  <c r="K89" i="263"/>
  <c r="M63" i="263"/>
  <c r="O74" i="263"/>
  <c r="N80" i="263"/>
  <c r="K55" i="263"/>
  <c r="M66" i="263"/>
  <c r="M83" i="263"/>
  <c r="O57" i="263"/>
  <c r="L69" i="263"/>
  <c r="K75" i="263"/>
  <c r="L75" i="263"/>
  <c r="N73" i="263"/>
  <c r="N90" i="263"/>
  <c r="K65" i="263"/>
  <c r="M76" i="263"/>
  <c r="L82" i="263"/>
  <c r="N56" i="263"/>
  <c r="K68" i="263"/>
  <c r="K85" i="263"/>
  <c r="M59" i="263"/>
  <c r="O70" i="263"/>
  <c r="N76" i="263"/>
  <c r="M78" i="263"/>
  <c r="O76" i="263"/>
  <c r="M79" i="263"/>
  <c r="O90" i="263"/>
  <c r="L65" i="263"/>
  <c r="K71" i="263"/>
  <c r="M82" i="263"/>
  <c r="N55" i="263"/>
  <c r="O73" i="263"/>
  <c r="L85" i="263"/>
  <c r="K91" i="263"/>
  <c r="M65" i="263"/>
  <c r="M62" i="263"/>
  <c r="K60" i="263"/>
  <c r="L68" i="263"/>
  <c r="N79" i="263"/>
  <c r="M85" i="263"/>
  <c r="O59" i="263"/>
  <c r="L71" i="263"/>
  <c r="L88" i="263"/>
  <c r="N62" i="263"/>
  <c r="K74" i="263"/>
  <c r="O79" i="263"/>
  <c r="O84" i="263"/>
  <c r="L83" i="263"/>
  <c r="N82" i="263"/>
  <c r="K57" i="263"/>
  <c r="M68" i="263"/>
  <c r="L74" i="263"/>
  <c r="N85" i="263"/>
  <c r="O58" i="263"/>
  <c r="K77" i="263"/>
  <c r="M88" i="263"/>
  <c r="O62" i="263"/>
  <c r="N68" i="263"/>
  <c r="N61" i="263"/>
  <c r="N59" i="263"/>
  <c r="L84" i="263"/>
  <c r="N58" i="263"/>
  <c r="K70" i="263"/>
  <c r="O75" i="263"/>
  <c r="L87" i="263"/>
  <c r="M60" i="263"/>
  <c r="N78" i="263"/>
  <c r="K90" i="263"/>
  <c r="M64" i="263"/>
  <c r="L70" i="263"/>
  <c r="N65" i="263"/>
  <c r="K64" i="263"/>
  <c r="K73" i="263"/>
  <c r="M84" i="263"/>
  <c r="L90" i="263"/>
  <c r="N64" i="263"/>
  <c r="K76" i="263"/>
  <c r="K56" i="263"/>
  <c r="M67" i="263"/>
  <c r="O78" i="263"/>
  <c r="N84" i="263"/>
  <c r="M57" i="263"/>
  <c r="O55" i="263"/>
  <c r="M87" i="263"/>
  <c r="O61" i="263"/>
  <c r="L73" i="263"/>
  <c r="K79" i="263"/>
  <c r="M90" i="263"/>
  <c r="O64" i="263"/>
  <c r="O81" i="263"/>
  <c r="L56" i="263"/>
  <c r="N67" i="263"/>
  <c r="M73" i="263"/>
  <c r="K72" i="263"/>
  <c r="M70" i="263"/>
  <c r="L76" i="263"/>
  <c r="N87" i="263"/>
  <c r="K62" i="263"/>
  <c r="O67" i="263"/>
  <c r="L79" i="263"/>
  <c r="L59" i="263"/>
  <c r="N70" i="263"/>
  <c r="K82" i="263"/>
  <c r="O87" i="263"/>
  <c r="L62" i="263"/>
  <c r="L55" i="263"/>
  <c r="C87" i="263"/>
  <c r="E74" i="263"/>
  <c r="G61" i="263"/>
  <c r="E79" i="263"/>
  <c r="G66" i="263"/>
  <c r="J90" i="263"/>
  <c r="B78" i="263"/>
  <c r="D65" i="263"/>
  <c r="I58" i="263"/>
  <c r="B83" i="263"/>
  <c r="D70" i="263"/>
  <c r="F57" i="263"/>
  <c r="G71" i="263"/>
  <c r="G76" i="263"/>
  <c r="B88" i="263"/>
  <c r="F62" i="263"/>
  <c r="D80" i="263"/>
  <c r="G91" i="263"/>
  <c r="A71" i="263"/>
  <c r="J56" i="263"/>
  <c r="I86" i="263"/>
  <c r="C66" i="263"/>
  <c r="E58" i="263"/>
  <c r="G89" i="263"/>
  <c r="I76" i="263"/>
  <c r="A64" i="263"/>
  <c r="I81" i="263"/>
  <c r="A69" i="263"/>
  <c r="C56" i="263"/>
  <c r="F80" i="263"/>
  <c r="H67" i="263"/>
  <c r="C61" i="263"/>
  <c r="F85" i="263"/>
  <c r="H72" i="263"/>
  <c r="J59" i="263"/>
  <c r="E76" i="263"/>
  <c r="E81" i="263"/>
  <c r="I55" i="263"/>
  <c r="D67" i="263"/>
  <c r="B85" i="263"/>
  <c r="F59" i="263"/>
  <c r="G80" i="263"/>
  <c r="F66" i="263"/>
  <c r="H58" i="263"/>
  <c r="I75" i="263"/>
  <c r="H61" i="263"/>
  <c r="I88" i="263"/>
  <c r="A76" i="263"/>
  <c r="C63" i="263"/>
  <c r="A81" i="263"/>
  <c r="C68" i="263"/>
  <c r="E55" i="263"/>
  <c r="H79" i="263"/>
  <c r="J66" i="263"/>
  <c r="E60" i="263"/>
  <c r="H84" i="263"/>
  <c r="J71" i="263"/>
  <c r="B59" i="263"/>
  <c r="I74" i="263"/>
  <c r="I79" i="263"/>
  <c r="D91" i="263"/>
  <c r="H65" i="263"/>
  <c r="F83" i="263"/>
  <c r="J57" i="263"/>
  <c r="E77" i="263"/>
  <c r="D63" i="263"/>
  <c r="F55" i="263"/>
  <c r="G72" i="263"/>
  <c r="F58" i="263"/>
  <c r="C91" i="263"/>
  <c r="E78" i="263"/>
  <c r="G65" i="263"/>
  <c r="E83" i="263"/>
  <c r="G70" i="263"/>
  <c r="I57" i="263"/>
  <c r="B82" i="263"/>
  <c r="D69" i="263"/>
  <c r="F56" i="263"/>
  <c r="A84" i="263"/>
  <c r="C71" i="263"/>
  <c r="A89" i="263"/>
  <c r="C76" i="263"/>
  <c r="E63" i="263"/>
  <c r="H87" i="263"/>
  <c r="J74" i="263"/>
  <c r="B62" i="263"/>
  <c r="G55" i="263"/>
  <c r="J79" i="263"/>
  <c r="B67" i="263"/>
  <c r="I90" i="263"/>
  <c r="C65" i="263"/>
  <c r="C70" i="263"/>
  <c r="H81" i="263"/>
  <c r="B56" i="263"/>
  <c r="J73" i="263"/>
  <c r="I78" i="263"/>
  <c r="C58" i="263"/>
  <c r="F87" i="263"/>
  <c r="A74" i="263"/>
  <c r="F90" i="263"/>
  <c r="H82" i="263"/>
  <c r="E86" i="263"/>
  <c r="G73" i="263"/>
  <c r="E91" i="263"/>
  <c r="G78" i="263"/>
  <c r="I65" i="263"/>
  <c r="B90" i="263"/>
  <c r="D77" i="263"/>
  <c r="F64" i="263"/>
  <c r="A58" i="263"/>
  <c r="D82" i="263"/>
  <c r="F69" i="263"/>
  <c r="H56" i="263"/>
  <c r="A70" i="263"/>
  <c r="A75" i="263"/>
  <c r="F86" i="263"/>
  <c r="J60" i="263"/>
  <c r="H78" i="263"/>
  <c r="E88" i="263"/>
  <c r="I67" i="263"/>
  <c r="A60" i="263"/>
  <c r="G83" i="263"/>
  <c r="A63" i="263"/>
  <c r="C55" i="263"/>
  <c r="G85" i="263"/>
  <c r="I72" i="263"/>
  <c r="G90" i="263"/>
  <c r="I77" i="263"/>
  <c r="A65" i="263"/>
  <c r="D89" i="263"/>
  <c r="F76" i="263"/>
  <c r="H63" i="263"/>
  <c r="C57" i="263"/>
  <c r="F81" i="263"/>
  <c r="H68" i="263"/>
  <c r="J55" i="263"/>
  <c r="E68" i="263"/>
  <c r="E73" i="263"/>
  <c r="J84" i="263"/>
  <c r="D59" i="263"/>
  <c r="B77" i="263"/>
  <c r="C85" i="263"/>
  <c r="G64" i="263"/>
  <c r="I56" i="263"/>
  <c r="E80" i="263"/>
  <c r="I59" i="263"/>
  <c r="B89" i="263"/>
  <c r="A88" i="263"/>
  <c r="C75" i="263"/>
  <c r="E62" i="263"/>
  <c r="C80" i="263"/>
  <c r="E67" i="263"/>
  <c r="H91" i="263"/>
  <c r="E90" i="263"/>
  <c r="G77" i="263"/>
  <c r="I64" i="263"/>
  <c r="G82" i="263"/>
  <c r="I69" i="263"/>
  <c r="A57" i="263"/>
  <c r="D81" i="263"/>
  <c r="F68" i="263"/>
  <c r="H55" i="263"/>
  <c r="D86" i="263"/>
  <c r="F73" i="263"/>
  <c r="H60" i="263"/>
  <c r="A78" i="263"/>
  <c r="A83" i="263"/>
  <c r="E57" i="263"/>
  <c r="J68" i="263"/>
  <c r="H86" i="263"/>
  <c r="B61" i="263"/>
  <c r="I83" i="263"/>
  <c r="H69" i="263"/>
  <c r="J61" i="263"/>
  <c r="A79" i="263"/>
  <c r="J64" i="263"/>
  <c r="B57" i="263"/>
  <c r="A80" i="263"/>
  <c r="C67" i="263"/>
  <c r="A85" i="263"/>
  <c r="C72" i="263"/>
  <c r="E59" i="263"/>
  <c r="H83" i="263"/>
  <c r="J70" i="263"/>
  <c r="B58" i="263"/>
  <c r="H88" i="263"/>
  <c r="J75" i="263"/>
  <c r="B63" i="263"/>
  <c r="I82" i="263"/>
  <c r="I87" i="263"/>
  <c r="C62" i="263"/>
  <c r="H73" i="263"/>
  <c r="F91" i="263"/>
  <c r="J65" i="263"/>
  <c r="I62" i="263"/>
  <c r="D79" i="263"/>
  <c r="F71" i="263"/>
  <c r="G88" i="263"/>
  <c r="F74" i="263"/>
  <c r="H66" i="263"/>
  <c r="C79" i="263"/>
  <c r="E66" i="263"/>
  <c r="C84" i="263"/>
  <c r="E71" i="263"/>
  <c r="G58" i="263"/>
  <c r="J82" i="263"/>
  <c r="B70" i="263"/>
  <c r="D57" i="263"/>
  <c r="J87" i="263"/>
  <c r="B75" i="263"/>
  <c r="D62" i="263"/>
  <c r="C81" i="263"/>
  <c r="C86" i="263"/>
  <c r="G60" i="263"/>
  <c r="B72" i="263"/>
  <c r="J89" i="263"/>
  <c r="D64" i="263"/>
  <c r="C90" i="263"/>
  <c r="B76" i="263"/>
  <c r="D68" i="263"/>
  <c r="E85" i="263"/>
  <c r="D71" i="263"/>
  <c r="F63" i="263"/>
  <c r="G81" i="263"/>
  <c r="I68" i="263"/>
  <c r="G86" i="263"/>
  <c r="I73" i="263"/>
  <c r="A61" i="263"/>
  <c r="A73" i="263"/>
  <c r="J58" i="263"/>
  <c r="E84" i="263"/>
  <c r="A56" i="263"/>
  <c r="H74" i="263"/>
  <c r="C83" i="263"/>
  <c r="G62" i="263"/>
  <c r="J91" i="263"/>
  <c r="G63" i="263"/>
  <c r="D72" i="263"/>
  <c r="I70" i="263"/>
  <c r="G69" i="263"/>
  <c r="B86" i="263"/>
  <c r="D78" i="263"/>
  <c r="A67" i="263"/>
  <c r="E72" i="263"/>
  <c r="B84" i="263"/>
  <c r="I89" i="263"/>
  <c r="D85" i="263"/>
  <c r="B66" i="263"/>
  <c r="E56" i="263"/>
  <c r="H80" i="263"/>
  <c r="J67" i="263"/>
  <c r="B55" i="263"/>
  <c r="I66" i="263"/>
  <c r="I71" i="263"/>
  <c r="D83" i="263"/>
  <c r="H57" i="263"/>
  <c r="F75" i="263"/>
  <c r="A82" i="263"/>
  <c r="E61" i="263"/>
  <c r="H90" i="263"/>
  <c r="C77" i="263"/>
  <c r="G56" i="263"/>
  <c r="J85" i="263"/>
  <c r="I80" i="263"/>
  <c r="C60" i="263"/>
  <c r="F89" i="263"/>
  <c r="E89" i="263"/>
  <c r="F67" i="263"/>
  <c r="I91" i="263"/>
  <c r="E70" i="263"/>
  <c r="J86" i="263"/>
  <c r="B79" i="263"/>
  <c r="G68" i="263"/>
  <c r="G75" i="263"/>
  <c r="D87" i="263"/>
  <c r="E87" i="263"/>
  <c r="D73" i="263"/>
  <c r="F65" i="263"/>
  <c r="F78" i="263"/>
  <c r="J88" i="263"/>
  <c r="D76" i="263"/>
  <c r="A77" i="263"/>
  <c r="J78" i="263"/>
  <c r="J62" i="263"/>
  <c r="D90" i="263"/>
  <c r="F77" i="263"/>
  <c r="H64" i="263"/>
  <c r="A86" i="263"/>
  <c r="A91" i="263"/>
  <c r="E65" i="263"/>
  <c r="J76" i="263"/>
  <c r="G57" i="263"/>
  <c r="B69" i="263"/>
  <c r="C69" i="263"/>
  <c r="H85" i="263"/>
  <c r="J77" i="263"/>
  <c r="E64" i="263"/>
  <c r="J80" i="263"/>
  <c r="B73" i="263"/>
  <c r="A68" i="263"/>
  <c r="F84" i="263"/>
  <c r="H76" i="263"/>
  <c r="I63" i="263"/>
  <c r="A66" i="263"/>
  <c r="H77" i="263"/>
  <c r="C88" i="263"/>
  <c r="B74" i="263"/>
  <c r="D66" i="263"/>
  <c r="B80" i="263"/>
  <c r="A55" i="263"/>
  <c r="F79" i="263"/>
  <c r="G74" i="263"/>
  <c r="F60" i="263"/>
  <c r="G87" i="263"/>
  <c r="C59" i="263"/>
  <c r="B81" i="263"/>
  <c r="I84" i="263"/>
  <c r="C64" i="263"/>
  <c r="H75" i="263"/>
  <c r="H59" i="263"/>
  <c r="B87" i="263"/>
  <c r="D74" i="263"/>
  <c r="F61" i="263"/>
  <c r="G79" i="263"/>
  <c r="G84" i="263"/>
  <c r="A59" i="263"/>
  <c r="F70" i="263"/>
  <c r="D88" i="263"/>
  <c r="H62" i="263"/>
  <c r="A87" i="263"/>
  <c r="J72" i="263"/>
  <c r="B65" i="263"/>
  <c r="C82" i="263"/>
  <c r="B68" i="263"/>
  <c r="D60" i="263"/>
  <c r="I85" i="263"/>
  <c r="H71" i="263"/>
  <c r="J63" i="263"/>
  <c r="D75" i="263"/>
  <c r="F82" i="263"/>
  <c r="J69" i="263"/>
  <c r="E75" i="263"/>
  <c r="D61" i="263"/>
  <c r="C89" i="263"/>
  <c r="I60" i="263"/>
  <c r="D84" i="263"/>
  <c r="E82" i="263"/>
  <c r="I61" i="263"/>
  <c r="B91" i="263"/>
  <c r="A62" i="263"/>
  <c r="H70" i="263"/>
  <c r="G67" i="263"/>
  <c r="A72" i="263"/>
  <c r="F88" i="263"/>
  <c r="F72" i="263"/>
  <c r="G59" i="263"/>
  <c r="J83" i="263"/>
  <c r="B71" i="263"/>
  <c r="D58" i="263"/>
  <c r="C73" i="263"/>
  <c r="C78" i="263"/>
  <c r="H89" i="263"/>
  <c r="B64" i="263"/>
  <c r="J81" i="263"/>
  <c r="D56" i="263"/>
  <c r="C74" i="263"/>
  <c r="B60" i="263"/>
  <c r="A90" i="263"/>
  <c r="E69" i="263"/>
  <c r="D55" i="263"/>
  <c r="F31" i="290"/>
  <c r="A30" i="290"/>
  <c r="G28" i="290"/>
  <c r="A31" i="290"/>
  <c r="G29" i="290"/>
  <c r="B28" i="290"/>
  <c r="I26" i="290"/>
  <c r="D25" i="290"/>
  <c r="J23" i="290"/>
  <c r="E22" i="290"/>
  <c r="K20" i="290"/>
  <c r="F19" i="290"/>
  <c r="A18" i="290"/>
  <c r="G16" i="290"/>
  <c r="B15" i="290"/>
  <c r="H26" i="290"/>
  <c r="C25" i="290"/>
  <c r="I23" i="290"/>
  <c r="D22" i="290"/>
  <c r="J20" i="290"/>
  <c r="E19" i="290"/>
  <c r="K17" i="290"/>
  <c r="F16" i="290"/>
  <c r="A15" i="290"/>
  <c r="G30" i="290"/>
  <c r="B29" i="290"/>
  <c r="G31" i="290"/>
  <c r="B30" i="290"/>
  <c r="H28" i="290"/>
  <c r="D27" i="290"/>
  <c r="J25" i="290"/>
  <c r="E24" i="290"/>
  <c r="K22" i="290"/>
  <c r="F21" i="290"/>
  <c r="A20" i="290"/>
  <c r="G18" i="290"/>
  <c r="B17" i="290"/>
  <c r="H15" i="290"/>
  <c r="C27" i="290"/>
  <c r="I25" i="290"/>
  <c r="D24" i="290"/>
  <c r="J22" i="290"/>
  <c r="E21" i="290"/>
  <c r="K19" i="290"/>
  <c r="F18" i="290"/>
  <c r="A17" i="290"/>
  <c r="G15" i="290"/>
  <c r="B31" i="290"/>
  <c r="H29" i="290"/>
  <c r="C28" i="290"/>
  <c r="H30" i="290"/>
  <c r="C29" i="290"/>
  <c r="J27" i="290"/>
  <c r="E26" i="290"/>
  <c r="K24" i="290"/>
  <c r="F23" i="290"/>
  <c r="A22" i="290"/>
  <c r="G20" i="290"/>
  <c r="B19" i="290"/>
  <c r="H17" i="290"/>
  <c r="C16" i="290"/>
  <c r="I27" i="290"/>
  <c r="D26" i="290"/>
  <c r="J24" i="290"/>
  <c r="E23" i="290"/>
  <c r="K21" i="290"/>
  <c r="F20" i="290"/>
  <c r="A19" i="290"/>
  <c r="G17" i="290"/>
  <c r="B16" i="290"/>
  <c r="H31" i="290"/>
  <c r="C30" i="290"/>
  <c r="I28" i="290"/>
  <c r="C31" i="290"/>
  <c r="I29" i="290"/>
  <c r="D28" i="290"/>
  <c r="K26" i="290"/>
  <c r="F25" i="290"/>
  <c r="A24" i="290"/>
  <c r="G22" i="290"/>
  <c r="B21" i="290"/>
  <c r="H19" i="290"/>
  <c r="C18" i="290"/>
  <c r="I16" i="290"/>
  <c r="D15" i="290"/>
  <c r="J26" i="290"/>
  <c r="E25" i="290"/>
  <c r="K23" i="290"/>
  <c r="F22" i="290"/>
  <c r="A21" i="290"/>
  <c r="G19" i="290"/>
  <c r="B18" i="290"/>
  <c r="H16" i="290"/>
  <c r="C15" i="290"/>
  <c r="I30" i="290"/>
  <c r="D29" i="290"/>
  <c r="I31" i="290"/>
  <c r="D30" i="290"/>
  <c r="J28" i="290"/>
  <c r="F27" i="290"/>
  <c r="A26" i="290"/>
  <c r="G24" i="290"/>
  <c r="B23" i="290"/>
  <c r="H21" i="290"/>
  <c r="C20" i="290"/>
  <c r="I18" i="290"/>
  <c r="D17" i="290"/>
  <c r="J15" i="290"/>
  <c r="E27" i="290"/>
  <c r="K25" i="290"/>
  <c r="F24" i="290"/>
  <c r="A23" i="290"/>
  <c r="G21" i="290"/>
  <c r="B20" i="290"/>
  <c r="H18" i="290"/>
  <c r="C17" i="290"/>
  <c r="I15" i="290"/>
  <c r="D31" i="290"/>
  <c r="J29" i="290"/>
  <c r="E28" i="290"/>
  <c r="J30" i="290"/>
  <c r="E29" i="290"/>
  <c r="A28" i="290"/>
  <c r="G26" i="290"/>
  <c r="B25" i="290"/>
  <c r="H23" i="290"/>
  <c r="C22" i="290"/>
  <c r="I20" i="290"/>
  <c r="D19" i="290"/>
  <c r="J17" i="290"/>
  <c r="E16" i="290"/>
  <c r="K27" i="290"/>
  <c r="F26" i="290"/>
  <c r="A25" i="290"/>
  <c r="G23" i="290"/>
  <c r="B22" i="290"/>
  <c r="H20" i="290"/>
  <c r="C19" i="290"/>
  <c r="I17" i="290"/>
  <c r="D16" i="290"/>
  <c r="J31" i="290"/>
  <c r="E30" i="290"/>
  <c r="K28" i="290"/>
  <c r="E31" i="290"/>
  <c r="K29" i="290"/>
  <c r="F28" i="290"/>
  <c r="B27" i="290"/>
  <c r="H25" i="290"/>
  <c r="C24" i="290"/>
  <c r="I22" i="290"/>
  <c r="D21" i="290"/>
  <c r="J19" i="290"/>
  <c r="E18" i="290"/>
  <c r="K16" i="290"/>
  <c r="F15" i="290"/>
  <c r="A27" i="290"/>
  <c r="G25" i="290"/>
  <c r="B24" i="290"/>
  <c r="H22" i="290"/>
  <c r="C21" i="290"/>
  <c r="I19" i="290"/>
  <c r="D18" i="290"/>
  <c r="J16" i="290"/>
  <c r="E15" i="290"/>
  <c r="K30" i="290"/>
  <c r="F29" i="290"/>
  <c r="K31" i="290"/>
  <c r="F30" i="290"/>
  <c r="A29" i="290"/>
  <c r="H27" i="290"/>
  <c r="C26" i="290"/>
  <c r="I24" i="290"/>
  <c r="D23" i="290"/>
  <c r="J21" i="290"/>
  <c r="E20" i="290"/>
  <c r="K18" i="290"/>
  <c r="F17" i="290"/>
  <c r="A16" i="290"/>
  <c r="G27" i="290"/>
  <c r="B26" i="290"/>
  <c r="H24" i="290"/>
  <c r="C23" i="290"/>
  <c r="I21" i="290"/>
  <c r="D20" i="290"/>
  <c r="J18" i="290"/>
  <c r="E17" i="290"/>
  <c r="K15" i="290"/>
  <c r="M91" i="280"/>
  <c r="R90" i="280"/>
  <c r="B90" i="280"/>
  <c r="G89" i="280"/>
  <c r="L88" i="280"/>
  <c r="Q87" i="280"/>
  <c r="A87" i="280"/>
  <c r="F86" i="280"/>
  <c r="K85" i="280"/>
  <c r="P84" i="280"/>
  <c r="U83" i="280"/>
  <c r="E83" i="280"/>
  <c r="P91" i="280"/>
  <c r="U90" i="280"/>
  <c r="E90" i="280"/>
  <c r="J89" i="280"/>
  <c r="O88" i="280"/>
  <c r="T87" i="280"/>
  <c r="D87" i="280"/>
  <c r="I86" i="280"/>
  <c r="N85" i="280"/>
  <c r="S84" i="280"/>
  <c r="C84" i="280"/>
  <c r="H83" i="280"/>
  <c r="N82" i="280"/>
  <c r="S81" i="280"/>
  <c r="C81" i="280"/>
  <c r="H80" i="280"/>
  <c r="M79" i="280"/>
  <c r="R78" i="280"/>
  <c r="B78" i="280"/>
  <c r="G77" i="280"/>
  <c r="L76" i="280"/>
  <c r="Q75" i="280"/>
  <c r="A75" i="280"/>
  <c r="F74" i="280"/>
  <c r="K73" i="280"/>
  <c r="P72" i="280"/>
  <c r="U71" i="280"/>
  <c r="E71" i="280"/>
  <c r="J70" i="280"/>
  <c r="O69" i="280"/>
  <c r="T68" i="280"/>
  <c r="D68" i="280"/>
  <c r="I67" i="280"/>
  <c r="N66" i="280"/>
  <c r="S65" i="280"/>
  <c r="C65" i="280"/>
  <c r="H64" i="280"/>
  <c r="M63" i="280"/>
  <c r="R62" i="280"/>
  <c r="B62" i="280"/>
  <c r="G61" i="280"/>
  <c r="L60" i="280"/>
  <c r="Q59" i="280"/>
  <c r="A59" i="280"/>
  <c r="F58" i="280"/>
  <c r="K57" i="280"/>
  <c r="P56" i="280"/>
  <c r="U55" i="280"/>
  <c r="E55" i="280"/>
  <c r="C82" i="280"/>
  <c r="H81" i="280"/>
  <c r="M80" i="280"/>
  <c r="R79" i="280"/>
  <c r="B79" i="280"/>
  <c r="G78" i="280"/>
  <c r="L77" i="280"/>
  <c r="Q76" i="280"/>
  <c r="A76" i="280"/>
  <c r="F75" i="280"/>
  <c r="K74" i="280"/>
  <c r="P73" i="280"/>
  <c r="U72" i="280"/>
  <c r="E72" i="280"/>
  <c r="J71" i="280"/>
  <c r="O70" i="280"/>
  <c r="T69" i="280"/>
  <c r="D69" i="280"/>
  <c r="I68" i="280"/>
  <c r="N67" i="280"/>
  <c r="S66" i="280"/>
  <c r="C66" i="280"/>
  <c r="H65" i="280"/>
  <c r="M64" i="280"/>
  <c r="R63" i="280"/>
  <c r="B63" i="280"/>
  <c r="G62" i="280"/>
  <c r="L61" i="280"/>
  <c r="Q60" i="280"/>
  <c r="A60" i="280"/>
  <c r="F59" i="280"/>
  <c r="K58" i="280"/>
  <c r="P57" i="280"/>
  <c r="U56" i="280"/>
  <c r="E56" i="280"/>
  <c r="J55" i="280"/>
  <c r="O91" i="280"/>
  <c r="T90" i="280"/>
  <c r="D90" i="280"/>
  <c r="I89" i="280"/>
  <c r="N88" i="280"/>
  <c r="S87" i="280"/>
  <c r="C87" i="280"/>
  <c r="H86" i="280"/>
  <c r="M85" i="280"/>
  <c r="R84" i="280"/>
  <c r="B84" i="280"/>
  <c r="G83" i="280"/>
  <c r="R91" i="280"/>
  <c r="B91" i="280"/>
  <c r="G90" i="280"/>
  <c r="L89" i="280"/>
  <c r="Q88" i="280"/>
  <c r="A88" i="280"/>
  <c r="F87" i="280"/>
  <c r="K86" i="280"/>
  <c r="P85" i="280"/>
  <c r="U84" i="280"/>
  <c r="E84" i="280"/>
  <c r="J83" i="280"/>
  <c r="O82" i="280"/>
  <c r="U81" i="280"/>
  <c r="E81" i="280"/>
  <c r="J80" i="280"/>
  <c r="O79" i="280"/>
  <c r="T78" i="280"/>
  <c r="D78" i="280"/>
  <c r="I77" i="280"/>
  <c r="N76" i="280"/>
  <c r="S75" i="280"/>
  <c r="C75" i="280"/>
  <c r="H74" i="280"/>
  <c r="M73" i="280"/>
  <c r="R72" i="280"/>
  <c r="B72" i="280"/>
  <c r="G71" i="280"/>
  <c r="L70" i="280"/>
  <c r="Q69" i="280"/>
  <c r="I91" i="280"/>
  <c r="N90" i="280"/>
  <c r="S89" i="280"/>
  <c r="C89" i="280"/>
  <c r="H88" i="280"/>
  <c r="M87" i="280"/>
  <c r="R86" i="280"/>
  <c r="B86" i="280"/>
  <c r="G85" i="280"/>
  <c r="L84" i="280"/>
  <c r="Q83" i="280"/>
  <c r="A83" i="280"/>
  <c r="L91" i="280"/>
  <c r="Q90" i="280"/>
  <c r="A90" i="280"/>
  <c r="F89" i="280"/>
  <c r="K88" i="280"/>
  <c r="P87" i="280"/>
  <c r="U86" i="280"/>
  <c r="E86" i="280"/>
  <c r="J85" i="280"/>
  <c r="O84" i="280"/>
  <c r="T83" i="280"/>
  <c r="D83" i="280"/>
  <c r="J82" i="280"/>
  <c r="O81" i="280"/>
  <c r="T80" i="280"/>
  <c r="D80" i="280"/>
  <c r="I79" i="280"/>
  <c r="N78" i="280"/>
  <c r="S77" i="280"/>
  <c r="C77" i="280"/>
  <c r="H76" i="280"/>
  <c r="M75" i="280"/>
  <c r="R74" i="280"/>
  <c r="B74" i="280"/>
  <c r="G73" i="280"/>
  <c r="L72" i="280"/>
  <c r="Q71" i="280"/>
  <c r="A71" i="280"/>
  <c r="F70" i="280"/>
  <c r="K69" i="280"/>
  <c r="P68" i="280"/>
  <c r="U67" i="280"/>
  <c r="E67" i="280"/>
  <c r="J66" i="280"/>
  <c r="O65" i="280"/>
  <c r="T64" i="280"/>
  <c r="D64" i="280"/>
  <c r="I63" i="280"/>
  <c r="N62" i="280"/>
  <c r="S61" i="280"/>
  <c r="C61" i="280"/>
  <c r="H60" i="280"/>
  <c r="M59" i="280"/>
  <c r="R58" i="280"/>
  <c r="B58" i="280"/>
  <c r="G57" i="280"/>
  <c r="L56" i="280"/>
  <c r="Q55" i="280"/>
  <c r="A55" i="280"/>
  <c r="T81" i="280"/>
  <c r="D81" i="280"/>
  <c r="I80" i="280"/>
  <c r="N79" i="280"/>
  <c r="S78" i="280"/>
  <c r="C78" i="280"/>
  <c r="H77" i="280"/>
  <c r="M76" i="280"/>
  <c r="R75" i="280"/>
  <c r="B75" i="280"/>
  <c r="G74" i="280"/>
  <c r="L73" i="280"/>
  <c r="Q72" i="280"/>
  <c r="A72" i="280"/>
  <c r="F71" i="280"/>
  <c r="K70" i="280"/>
  <c r="P69" i="280"/>
  <c r="U68" i="280"/>
  <c r="E68" i="280"/>
  <c r="J67" i="280"/>
  <c r="O66" i="280"/>
  <c r="T65" i="280"/>
  <c r="D65" i="280"/>
  <c r="I64" i="280"/>
  <c r="N63" i="280"/>
  <c r="S62" i="280"/>
  <c r="C62" i="280"/>
  <c r="H61" i="280"/>
  <c r="M60" i="280"/>
  <c r="R59" i="280"/>
  <c r="B59" i="280"/>
  <c r="G58" i="280"/>
  <c r="L57" i="280"/>
  <c r="Q56" i="280"/>
  <c r="A56" i="280"/>
  <c r="F55" i="280"/>
  <c r="K91" i="280"/>
  <c r="P90" i="280"/>
  <c r="U89" i="280"/>
  <c r="E89" i="280"/>
  <c r="J88" i="280"/>
  <c r="O87" i="280"/>
  <c r="T86" i="280"/>
  <c r="D86" i="280"/>
  <c r="I85" i="280"/>
  <c r="N84" i="280"/>
  <c r="S83" i="280"/>
  <c r="C83" i="280"/>
  <c r="N91" i="280"/>
  <c r="S90" i="280"/>
  <c r="C90" i="280"/>
  <c r="H89" i="280"/>
  <c r="M88" i="280"/>
  <c r="R87" i="280"/>
  <c r="B87" i="280"/>
  <c r="G86" i="280"/>
  <c r="L85" i="280"/>
  <c r="Q84" i="280"/>
  <c r="A84" i="280"/>
  <c r="F83" i="280"/>
  <c r="L82" i="280"/>
  <c r="Q81" i="280"/>
  <c r="A81" i="280"/>
  <c r="F80" i="280"/>
  <c r="K79" i="280"/>
  <c r="P78" i="280"/>
  <c r="U77" i="280"/>
  <c r="E77" i="280"/>
  <c r="J76" i="280"/>
  <c r="O75" i="280"/>
  <c r="T74" i="280"/>
  <c r="D74" i="280"/>
  <c r="I73" i="280"/>
  <c r="N72" i="280"/>
  <c r="U91" i="280"/>
  <c r="E91" i="280"/>
  <c r="J90" i="280"/>
  <c r="O89" i="280"/>
  <c r="T88" i="280"/>
  <c r="D88" i="280"/>
  <c r="I87" i="280"/>
  <c r="N86" i="280"/>
  <c r="S85" i="280"/>
  <c r="C85" i="280"/>
  <c r="H84" i="280"/>
  <c r="M83" i="280"/>
  <c r="R82" i="280"/>
  <c r="H91" i="280"/>
  <c r="M90" i="280"/>
  <c r="R89" i="280"/>
  <c r="B89" i="280"/>
  <c r="G88" i="280"/>
  <c r="L87" i="280"/>
  <c r="Q86" i="280"/>
  <c r="A86" i="280"/>
  <c r="F85" i="280"/>
  <c r="K84" i="280"/>
  <c r="P83" i="280"/>
  <c r="U82" i="280"/>
  <c r="F82" i="280"/>
  <c r="K81" i="280"/>
  <c r="P80" i="280"/>
  <c r="U79" i="280"/>
  <c r="E79" i="280"/>
  <c r="J78" i="280"/>
  <c r="O77" i="280"/>
  <c r="T76" i="280"/>
  <c r="D76" i="280"/>
  <c r="I75" i="280"/>
  <c r="N74" i="280"/>
  <c r="S73" i="280"/>
  <c r="C73" i="280"/>
  <c r="H72" i="280"/>
  <c r="M71" i="280"/>
  <c r="R70" i="280"/>
  <c r="B70" i="280"/>
  <c r="G69" i="280"/>
  <c r="L68" i="280"/>
  <c r="Q67" i="280"/>
  <c r="A67" i="280"/>
  <c r="F66" i="280"/>
  <c r="K65" i="280"/>
  <c r="P64" i="280"/>
  <c r="U63" i="280"/>
  <c r="E63" i="280"/>
  <c r="J62" i="280"/>
  <c r="O61" i="280"/>
  <c r="T60" i="280"/>
  <c r="D60" i="280"/>
  <c r="I59" i="280"/>
  <c r="N58" i="280"/>
  <c r="S57" i="280"/>
  <c r="C57" i="280"/>
  <c r="H56" i="280"/>
  <c r="M55" i="280"/>
  <c r="K82" i="280"/>
  <c r="P81" i="280"/>
  <c r="U80" i="280"/>
  <c r="E80" i="280"/>
  <c r="J79" i="280"/>
  <c r="O78" i="280"/>
  <c r="T77" i="280"/>
  <c r="D77" i="280"/>
  <c r="I76" i="280"/>
  <c r="N75" i="280"/>
  <c r="S74" i="280"/>
  <c r="C74" i="280"/>
  <c r="H73" i="280"/>
  <c r="M72" i="280"/>
  <c r="R71" i="280"/>
  <c r="B71" i="280"/>
  <c r="G70" i="280"/>
  <c r="L69" i="280"/>
  <c r="Q68" i="280"/>
  <c r="A68" i="280"/>
  <c r="F67" i="280"/>
  <c r="K66" i="280"/>
  <c r="P65" i="280"/>
  <c r="U64" i="280"/>
  <c r="E64" i="280"/>
  <c r="J63" i="280"/>
  <c r="O62" i="280"/>
  <c r="T61" i="280"/>
  <c r="D61" i="280"/>
  <c r="I60" i="280"/>
  <c r="N59" i="280"/>
  <c r="S58" i="280"/>
  <c r="C58" i="280"/>
  <c r="H57" i="280"/>
  <c r="M56" i="280"/>
  <c r="R55" i="280"/>
  <c r="B55" i="280"/>
  <c r="G91" i="280"/>
  <c r="L90" i="280"/>
  <c r="Q89" i="280"/>
  <c r="A89" i="280"/>
  <c r="F88" i="280"/>
  <c r="K87" i="280"/>
  <c r="P86" i="280"/>
  <c r="U85" i="280"/>
  <c r="E85" i="280"/>
  <c r="J84" i="280"/>
  <c r="O83" i="280"/>
  <c r="T82" i="280"/>
  <c r="J91" i="280"/>
  <c r="O90" i="280"/>
  <c r="T89" i="280"/>
  <c r="D89" i="280"/>
  <c r="I88" i="280"/>
  <c r="N87" i="280"/>
  <c r="S86" i="280"/>
  <c r="C86" i="280"/>
  <c r="H85" i="280"/>
  <c r="M84" i="280"/>
  <c r="R83" i="280"/>
  <c r="B83" i="280"/>
  <c r="H82" i="280"/>
  <c r="M81" i="280"/>
  <c r="R80" i="280"/>
  <c r="B80" i="280"/>
  <c r="G79" i="280"/>
  <c r="L78" i="280"/>
  <c r="Q77" i="280"/>
  <c r="A77" i="280"/>
  <c r="F76" i="280"/>
  <c r="K75" i="280"/>
  <c r="Q91" i="280"/>
  <c r="A91" i="280"/>
  <c r="F90" i="280"/>
  <c r="K89" i="280"/>
  <c r="P88" i="280"/>
  <c r="U87" i="280"/>
  <c r="E87" i="280"/>
  <c r="J86" i="280"/>
  <c r="O85" i="280"/>
  <c r="T84" i="280"/>
  <c r="D84" i="280"/>
  <c r="I83" i="280"/>
  <c r="T91" i="280"/>
  <c r="D91" i="280"/>
  <c r="I90" i="280"/>
  <c r="N89" i="280"/>
  <c r="S88" i="280"/>
  <c r="C88" i="280"/>
  <c r="H87" i="280"/>
  <c r="M86" i="280"/>
  <c r="R85" i="280"/>
  <c r="B85" i="280"/>
  <c r="G84" i="280"/>
  <c r="L83" i="280"/>
  <c r="Q82" i="280"/>
  <c r="B82" i="280"/>
  <c r="G81" i="280"/>
  <c r="L80" i="280"/>
  <c r="Q79" i="280"/>
  <c r="A79" i="280"/>
  <c r="F78" i="280"/>
  <c r="K77" i="280"/>
  <c r="P76" i="280"/>
  <c r="U75" i="280"/>
  <c r="E75" i="280"/>
  <c r="J74" i="280"/>
  <c r="O73" i="280"/>
  <c r="T72" i="280"/>
  <c r="D72" i="280"/>
  <c r="I71" i="280"/>
  <c r="N70" i="280"/>
  <c r="S69" i="280"/>
  <c r="C69" i="280"/>
  <c r="H68" i="280"/>
  <c r="M67" i="280"/>
  <c r="R66" i="280"/>
  <c r="B66" i="280"/>
  <c r="G65" i="280"/>
  <c r="L64" i="280"/>
  <c r="Q63" i="280"/>
  <c r="A63" i="280"/>
  <c r="F62" i="280"/>
  <c r="K61" i="280"/>
  <c r="P60" i="280"/>
  <c r="U59" i="280"/>
  <c r="E59" i="280"/>
  <c r="J58" i="280"/>
  <c r="O57" i="280"/>
  <c r="T56" i="280"/>
  <c r="D56" i="280"/>
  <c r="I55" i="280"/>
  <c r="G82" i="280"/>
  <c r="L81" i="280"/>
  <c r="Q80" i="280"/>
  <c r="A80" i="280"/>
  <c r="F79" i="280"/>
  <c r="K78" i="280"/>
  <c r="P77" i="280"/>
  <c r="U76" i="280"/>
  <c r="E76" i="280"/>
  <c r="J75" i="280"/>
  <c r="O74" i="280"/>
  <c r="T73" i="280"/>
  <c r="D73" i="280"/>
  <c r="I72" i="280"/>
  <c r="N71" i="280"/>
  <c r="S70" i="280"/>
  <c r="C70" i="280"/>
  <c r="H69" i="280"/>
  <c r="M68" i="280"/>
  <c r="R67" i="280"/>
  <c r="B67" i="280"/>
  <c r="G66" i="280"/>
  <c r="L65" i="280"/>
  <c r="Q64" i="280"/>
  <c r="A64" i="280"/>
  <c r="F63" i="280"/>
  <c r="K62" i="280"/>
  <c r="P61" i="280"/>
  <c r="U60" i="280"/>
  <c r="E60" i="280"/>
  <c r="J59" i="280"/>
  <c r="O58" i="280"/>
  <c r="T57" i="280"/>
  <c r="D57" i="280"/>
  <c r="I56" i="280"/>
  <c r="N55" i="280"/>
  <c r="S91" i="280"/>
  <c r="C91" i="280"/>
  <c r="H90" i="280"/>
  <c r="M89" i="280"/>
  <c r="R88" i="280"/>
  <c r="B88" i="280"/>
  <c r="G87" i="280"/>
  <c r="L86" i="280"/>
  <c r="Q85" i="280"/>
  <c r="A85" i="280"/>
  <c r="F84" i="280"/>
  <c r="K83" i="280"/>
  <c r="P82" i="280"/>
  <c r="F91" i="280"/>
  <c r="K90" i="280"/>
  <c r="P89" i="280"/>
  <c r="U88" i="280"/>
  <c r="E88" i="280"/>
  <c r="J87" i="280"/>
  <c r="O86" i="280"/>
  <c r="T85" i="280"/>
  <c r="D85" i="280"/>
  <c r="I84" i="280"/>
  <c r="N83" i="280"/>
  <c r="S82" i="280"/>
  <c r="D82" i="280"/>
  <c r="I81" i="280"/>
  <c r="N80" i="280"/>
  <c r="S79" i="280"/>
  <c r="C79" i="280"/>
  <c r="H78" i="280"/>
  <c r="M77" i="280"/>
  <c r="R76" i="280"/>
  <c r="B76" i="280"/>
  <c r="G75" i="280"/>
  <c r="L74" i="280"/>
  <c r="Q73" i="280"/>
  <c r="A73" i="280"/>
  <c r="F72" i="280"/>
  <c r="K71" i="280"/>
  <c r="P70" i="280"/>
  <c r="U69" i="280"/>
  <c r="E69" i="280"/>
  <c r="P74" i="280"/>
  <c r="S71" i="280"/>
  <c r="H70" i="280"/>
  <c r="A69" i="280"/>
  <c r="F68" i="280"/>
  <c r="K67" i="280"/>
  <c r="P66" i="280"/>
  <c r="U65" i="280"/>
  <c r="E65" i="280"/>
  <c r="J64" i="280"/>
  <c r="O63" i="280"/>
  <c r="T62" i="280"/>
  <c r="D62" i="280"/>
  <c r="I61" i="280"/>
  <c r="N60" i="280"/>
  <c r="S59" i="280"/>
  <c r="C59" i="280"/>
  <c r="H58" i="280"/>
  <c r="M57" i="280"/>
  <c r="R56" i="280"/>
  <c r="B56" i="280"/>
  <c r="G55" i="280"/>
  <c r="E82" i="280"/>
  <c r="J81" i="280"/>
  <c r="O80" i="280"/>
  <c r="T79" i="280"/>
  <c r="D79" i="280"/>
  <c r="I78" i="280"/>
  <c r="N77" i="280"/>
  <c r="S76" i="280"/>
  <c r="C76" i="280"/>
  <c r="H75" i="280"/>
  <c r="M74" i="280"/>
  <c r="R73" i="280"/>
  <c r="B73" i="280"/>
  <c r="G72" i="280"/>
  <c r="L71" i="280"/>
  <c r="Q70" i="280"/>
  <c r="A70" i="280"/>
  <c r="F69" i="280"/>
  <c r="K68" i="280"/>
  <c r="P67" i="280"/>
  <c r="U66" i="280"/>
  <c r="E66" i="280"/>
  <c r="J65" i="280"/>
  <c r="O64" i="280"/>
  <c r="T63" i="280"/>
  <c r="D63" i="280"/>
  <c r="I62" i="280"/>
  <c r="N61" i="280"/>
  <c r="S60" i="280"/>
  <c r="C60" i="280"/>
  <c r="H59" i="280"/>
  <c r="M58" i="280"/>
  <c r="R57" i="280"/>
  <c r="B57" i="280"/>
  <c r="G56" i="280"/>
  <c r="L55" i="280"/>
  <c r="U73" i="280"/>
  <c r="O71" i="280"/>
  <c r="D70" i="280"/>
  <c r="R68" i="280"/>
  <c r="B68" i="280"/>
  <c r="G67" i="280"/>
  <c r="L66" i="280"/>
  <c r="Q65" i="280"/>
  <c r="A65" i="280"/>
  <c r="F64" i="280"/>
  <c r="K63" i="280"/>
  <c r="P62" i="280"/>
  <c r="U61" i="280"/>
  <c r="E61" i="280"/>
  <c r="J60" i="280"/>
  <c r="O59" i="280"/>
  <c r="T58" i="280"/>
  <c r="D58" i="280"/>
  <c r="I57" i="280"/>
  <c r="N56" i="280"/>
  <c r="S55" i="280"/>
  <c r="C55" i="280"/>
  <c r="A82" i="280"/>
  <c r="F81" i="280"/>
  <c r="K80" i="280"/>
  <c r="P79" i="280"/>
  <c r="U78" i="280"/>
  <c r="E78" i="280"/>
  <c r="J77" i="280"/>
  <c r="O76" i="280"/>
  <c r="T75" i="280"/>
  <c r="D75" i="280"/>
  <c r="I74" i="280"/>
  <c r="N73" i="280"/>
  <c r="S72" i="280"/>
  <c r="C72" i="280"/>
  <c r="H71" i="280"/>
  <c r="M70" i="280"/>
  <c r="R69" i="280"/>
  <c r="B69" i="280"/>
  <c r="G68" i="280"/>
  <c r="L67" i="280"/>
  <c r="Q66" i="280"/>
  <c r="A66" i="280"/>
  <c r="F65" i="280"/>
  <c r="K64" i="280"/>
  <c r="P63" i="280"/>
  <c r="U62" i="280"/>
  <c r="E62" i="280"/>
  <c r="J61" i="280"/>
  <c r="O60" i="280"/>
  <c r="T59" i="280"/>
  <c r="D59" i="280"/>
  <c r="I58" i="280"/>
  <c r="N57" i="280"/>
  <c r="S56" i="280"/>
  <c r="C56" i="280"/>
  <c r="H55" i="280"/>
  <c r="E73" i="280"/>
  <c r="C71" i="280"/>
  <c r="M69" i="280"/>
  <c r="N68" i="280"/>
  <c r="S67" i="280"/>
  <c r="C67" i="280"/>
  <c r="H66" i="280"/>
  <c r="M65" i="280"/>
  <c r="R64" i="280"/>
  <c r="B64" i="280"/>
  <c r="G63" i="280"/>
  <c r="L62" i="280"/>
  <c r="Q61" i="280"/>
  <c r="A61" i="280"/>
  <c r="F60" i="280"/>
  <c r="K59" i="280"/>
  <c r="P58" i="280"/>
  <c r="U57" i="280"/>
  <c r="E57" i="280"/>
  <c r="J56" i="280"/>
  <c r="O55" i="280"/>
  <c r="M82" i="280"/>
  <c r="R81" i="280"/>
  <c r="B81" i="280"/>
  <c r="G80" i="280"/>
  <c r="L79" i="280"/>
  <c r="Q78" i="280"/>
  <c r="A78" i="280"/>
  <c r="F77" i="280"/>
  <c r="K76" i="280"/>
  <c r="P75" i="280"/>
  <c r="U74" i="280"/>
  <c r="E74" i="280"/>
  <c r="J73" i="280"/>
  <c r="O72" i="280"/>
  <c r="T71" i="280"/>
  <c r="D71" i="280"/>
  <c r="I70" i="280"/>
  <c r="N69" i="280"/>
  <c r="S68" i="280"/>
  <c r="C68" i="280"/>
  <c r="H67" i="280"/>
  <c r="M66" i="280"/>
  <c r="R65" i="280"/>
  <c r="B65" i="280"/>
  <c r="G64" i="280"/>
  <c r="L63" i="280"/>
  <c r="Q62" i="280"/>
  <c r="A62" i="280"/>
  <c r="F61" i="280"/>
  <c r="K60" i="280"/>
  <c r="P59" i="280"/>
  <c r="U58" i="280"/>
  <c r="E58" i="280"/>
  <c r="J57" i="280"/>
  <c r="O56" i="280"/>
  <c r="T55" i="280"/>
  <c r="D55" i="280"/>
  <c r="J72" i="280"/>
  <c r="T70" i="280"/>
  <c r="I69" i="280"/>
  <c r="J68" i="280"/>
  <c r="O67" i="280"/>
  <c r="T66" i="280"/>
  <c r="D66" i="280"/>
  <c r="I65" i="280"/>
  <c r="N64" i="280"/>
  <c r="S63" i="280"/>
  <c r="C63" i="280"/>
  <c r="H62" i="280"/>
  <c r="M61" i="280"/>
  <c r="R60" i="280"/>
  <c r="B60" i="280"/>
  <c r="G59" i="280"/>
  <c r="L58" i="280"/>
  <c r="Q57" i="280"/>
  <c r="A57" i="280"/>
  <c r="F56" i="280"/>
  <c r="K55" i="280"/>
  <c r="I82" i="280"/>
  <c r="N81" i="280"/>
  <c r="S80" i="280"/>
  <c r="C80" i="280"/>
  <c r="H79" i="280"/>
  <c r="M78" i="280"/>
  <c r="R77" i="280"/>
  <c r="B77" i="280"/>
  <c r="G76" i="280"/>
  <c r="L75" i="280"/>
  <c r="Q74" i="280"/>
  <c r="A74" i="280"/>
  <c r="F73" i="280"/>
  <c r="K72" i="280"/>
  <c r="P71" i="280"/>
  <c r="U70" i="280"/>
  <c r="E70" i="280"/>
  <c r="J69" i="280"/>
  <c r="O68" i="280"/>
  <c r="T67" i="280"/>
  <c r="D67" i="280"/>
  <c r="I66" i="280"/>
  <c r="N65" i="280"/>
  <c r="S64" i="280"/>
  <c r="C64" i="280"/>
  <c r="H63" i="280"/>
  <c r="M62" i="280"/>
  <c r="R61" i="280"/>
  <c r="B61" i="280"/>
  <c r="G60" i="280"/>
  <c r="L59" i="280"/>
  <c r="Q58" i="280"/>
  <c r="A58" i="280"/>
  <c r="F57" i="280"/>
  <c r="K56" i="280"/>
  <c r="P55" i="280"/>
  <c r="B25" i="225"/>
  <c r="E17" i="225"/>
  <c r="D28" i="225"/>
  <c r="D19" i="225"/>
  <c r="C30" i="225"/>
  <c r="A23" i="225"/>
  <c r="A14" i="225"/>
  <c r="E24" i="225"/>
  <c r="C17" i="225"/>
  <c r="D26" i="225"/>
  <c r="B19" i="225"/>
  <c r="A22" i="225"/>
  <c r="C15" i="225"/>
  <c r="C25" i="225"/>
  <c r="C16" i="225"/>
  <c r="B27" i="225"/>
  <c r="E19" i="225"/>
  <c r="A29" i="225"/>
  <c r="D21" i="225"/>
  <c r="E30" i="225"/>
  <c r="C23" i="225"/>
  <c r="A16" i="225"/>
  <c r="E18" i="225"/>
  <c r="D29" i="225"/>
  <c r="B22" i="225"/>
  <c r="C31" i="225"/>
  <c r="A24" i="225"/>
  <c r="D16" i="225"/>
  <c r="E25" i="225"/>
  <c r="C18" i="225"/>
  <c r="D27" i="225"/>
  <c r="B20" i="225"/>
  <c r="A31" i="225"/>
  <c r="D15" i="225"/>
  <c r="C26" i="225"/>
  <c r="A19" i="225"/>
  <c r="B28" i="225"/>
  <c r="E20" i="225"/>
  <c r="A30" i="225"/>
  <c r="D22" i="225"/>
  <c r="B15" i="225"/>
  <c r="C24" i="225"/>
  <c r="A17" i="225"/>
  <c r="E27" i="225"/>
  <c r="C28" i="225"/>
  <c r="D30" i="225"/>
  <c r="B23" i="225"/>
  <c r="E15" i="225"/>
  <c r="A25" i="225"/>
  <c r="D17" i="225"/>
  <c r="E26" i="225"/>
  <c r="C19" i="225"/>
  <c r="B30" i="225"/>
  <c r="B21" i="225"/>
  <c r="D14" i="225"/>
  <c r="D24" i="225"/>
  <c r="C27" i="225"/>
  <c r="A20" i="225"/>
  <c r="B29" i="225"/>
  <c r="E21" i="225"/>
  <c r="C14" i="225"/>
  <c r="D23" i="225"/>
  <c r="B16" i="225"/>
  <c r="A27" i="225"/>
  <c r="A18" i="225"/>
  <c r="E28" i="225"/>
  <c r="C21" i="225"/>
  <c r="D31" i="225"/>
  <c r="B24" i="225"/>
  <c r="E16" i="225"/>
  <c r="A26" i="225"/>
  <c r="D18" i="225"/>
  <c r="C29" i="225"/>
  <c r="C20" i="225"/>
  <c r="B31" i="225"/>
  <c r="E23" i="225"/>
  <c r="E14" i="225"/>
  <c r="D25" i="225"/>
  <c r="B18" i="225"/>
  <c r="A21" i="225"/>
  <c r="E31" i="225"/>
  <c r="E22" i="225"/>
  <c r="A15" i="225"/>
  <c r="B26" i="225"/>
  <c r="B17" i="225"/>
  <c r="A28" i="225"/>
  <c r="D20" i="225"/>
  <c r="E29" i="225"/>
  <c r="C22" i="225"/>
  <c r="B14" i="225"/>
  <c r="J25" i="263"/>
  <c r="G14" i="263"/>
  <c r="M26" i="263"/>
  <c r="K20" i="263"/>
  <c r="F14" i="263"/>
  <c r="K17" i="263"/>
  <c r="B30" i="263"/>
  <c r="B20" i="263"/>
  <c r="K27" i="263"/>
  <c r="I17" i="263"/>
  <c r="F23" i="263"/>
  <c r="A22" i="263"/>
  <c r="I16" i="263"/>
  <c r="A20" i="263"/>
  <c r="I26" i="263"/>
  <c r="J30" i="263"/>
  <c r="I27" i="263"/>
  <c r="K28" i="263"/>
  <c r="D14" i="263"/>
  <c r="N27" i="263"/>
  <c r="L20" i="263"/>
  <c r="C28" i="263"/>
  <c r="O19" i="263"/>
  <c r="F16" i="263"/>
  <c r="E31" i="263"/>
  <c r="D23" i="263"/>
  <c r="M25" i="263"/>
  <c r="A28" i="263"/>
  <c r="K29" i="263"/>
  <c r="E20" i="263"/>
  <c r="H15" i="263"/>
  <c r="E30" i="263"/>
  <c r="N16" i="263"/>
  <c r="F26" i="263"/>
  <c r="B25" i="263"/>
  <c r="H25" i="263"/>
  <c r="B17" i="263"/>
  <c r="M16" i="263"/>
  <c r="C18" i="263"/>
  <c r="F21" i="263"/>
  <c r="C14" i="263"/>
  <c r="I20" i="263"/>
  <c r="I15" i="263"/>
  <c r="C31" i="263"/>
  <c r="O17" i="263"/>
  <c r="M29" i="263"/>
  <c r="H31" i="263"/>
  <c r="N21" i="263"/>
  <c r="K16" i="263"/>
  <c r="H29" i="263"/>
  <c r="G29" i="263"/>
  <c r="J23" i="263"/>
  <c r="E22" i="263"/>
  <c r="A31" i="263"/>
  <c r="C19" i="263"/>
  <c r="D16" i="263"/>
  <c r="L14" i="263"/>
  <c r="B14" i="263"/>
  <c r="D25" i="263"/>
  <c r="F18" i="263"/>
  <c r="F15" i="263"/>
  <c r="N18" i="263"/>
  <c r="H19" i="263"/>
  <c r="F17" i="263"/>
  <c r="G31" i="263"/>
  <c r="H24" i="263"/>
  <c r="G30" i="263"/>
  <c r="C16" i="263"/>
  <c r="I24" i="263"/>
  <c r="M18" i="263"/>
  <c r="G24" i="263"/>
  <c r="J31" i="263"/>
  <c r="M21" i="263"/>
  <c r="O14" i="263"/>
  <c r="N14" i="263"/>
  <c r="J19" i="263"/>
  <c r="N15" i="263"/>
  <c r="K31" i="263"/>
  <c r="F30" i="263"/>
  <c r="L24" i="263"/>
  <c r="H26" i="263"/>
  <c r="L19" i="263"/>
  <c r="F31" i="263"/>
  <c r="I19" i="263"/>
  <c r="O21" i="263"/>
  <c r="E23" i="263"/>
  <c r="D27" i="263"/>
  <c r="E27" i="263"/>
  <c r="A30" i="263"/>
  <c r="C24" i="263"/>
  <c r="L15" i="263"/>
  <c r="J17" i="263"/>
  <c r="A14" i="263"/>
  <c r="A26" i="263"/>
  <c r="E16" i="263"/>
  <c r="M15" i="263"/>
  <c r="O31" i="263"/>
  <c r="D24" i="263"/>
  <c r="F24" i="263"/>
  <c r="J18" i="263"/>
  <c r="J27" i="263"/>
  <c r="O26" i="263"/>
  <c r="F28" i="263"/>
  <c r="E17" i="263"/>
  <c r="L16" i="263"/>
  <c r="A27" i="263"/>
  <c r="G15" i="263"/>
  <c r="G22" i="263"/>
  <c r="L17" i="263"/>
  <c r="O18" i="263"/>
  <c r="D19" i="263"/>
  <c r="N29" i="263"/>
  <c r="K14" i="263"/>
  <c r="M30" i="263"/>
  <c r="D15" i="263"/>
  <c r="G18" i="263"/>
  <c r="A29" i="263"/>
  <c r="J26" i="263"/>
  <c r="A17" i="263"/>
  <c r="O20" i="263"/>
  <c r="I18" i="263"/>
  <c r="A19" i="263"/>
  <c r="A25" i="263"/>
  <c r="L22" i="263"/>
  <c r="F29" i="263"/>
  <c r="D26" i="263"/>
  <c r="D20" i="263"/>
  <c r="E19" i="263"/>
  <c r="K22" i="263"/>
  <c r="K21" i="263"/>
  <c r="B24" i="263"/>
  <c r="N23" i="263"/>
  <c r="B21" i="263"/>
  <c r="K30" i="263"/>
  <c r="G23" i="263"/>
  <c r="C21" i="263"/>
  <c r="J22" i="263"/>
  <c r="I23" i="263"/>
  <c r="C26" i="263"/>
  <c r="M28" i="263"/>
  <c r="D21" i="263"/>
  <c r="C15" i="263"/>
  <c r="H14" i="263"/>
  <c r="N28" i="263"/>
  <c r="O30" i="263"/>
  <c r="L25" i="263"/>
  <c r="E14" i="263"/>
  <c r="G16" i="263"/>
  <c r="I22" i="263"/>
  <c r="I14" i="263"/>
  <c r="D28" i="263"/>
  <c r="A21" i="263"/>
  <c r="F20" i="263"/>
  <c r="G27" i="263"/>
  <c r="M24" i="263"/>
  <c r="L26" i="263"/>
  <c r="K19" i="263"/>
  <c r="N24" i="263"/>
  <c r="N31" i="263"/>
  <c r="J14" i="263"/>
  <c r="E26" i="263"/>
  <c r="N17" i="263"/>
  <c r="K18" i="263"/>
  <c r="H21" i="263"/>
  <c r="O23" i="263"/>
  <c r="M17" i="263"/>
  <c r="K24" i="263"/>
  <c r="N30" i="263"/>
  <c r="L30" i="263"/>
  <c r="B18" i="263"/>
  <c r="B15" i="263"/>
  <c r="H17" i="263"/>
  <c r="I28" i="263"/>
  <c r="O29" i="263"/>
  <c r="G21" i="263"/>
  <c r="B22" i="263"/>
  <c r="H30" i="263"/>
  <c r="H16" i="263"/>
  <c r="K26" i="263"/>
  <c r="N19" i="263"/>
  <c r="D22" i="263"/>
  <c r="C25" i="263"/>
  <c r="H20" i="263"/>
  <c r="E18" i="263"/>
  <c r="J24" i="263"/>
  <c r="G20" i="263"/>
  <c r="B28" i="263"/>
  <c r="F19" i="263"/>
  <c r="L28" i="263"/>
  <c r="C29" i="263"/>
  <c r="M19" i="263"/>
  <c r="O27" i="263"/>
  <c r="L23" i="263"/>
  <c r="I25" i="263"/>
  <c r="J15" i="263"/>
  <c r="F27" i="263"/>
  <c r="O16" i="263"/>
  <c r="M22" i="263"/>
  <c r="O28" i="263"/>
  <c r="N26" i="263"/>
  <c r="G25" i="263"/>
  <c r="L29" i="263"/>
  <c r="L27" i="263"/>
  <c r="D18" i="263"/>
  <c r="I29" i="263"/>
  <c r="J20" i="263"/>
  <c r="C27" i="263"/>
  <c r="L31" i="263"/>
  <c r="K23" i="263"/>
  <c r="A23" i="263"/>
  <c r="E28" i="263"/>
  <c r="A15" i="263"/>
  <c r="G17" i="263"/>
  <c r="F25" i="263"/>
  <c r="C30" i="263"/>
  <c r="G28" i="263"/>
  <c r="L21" i="263"/>
  <c r="C17" i="263"/>
  <c r="J29" i="263"/>
  <c r="B31" i="263"/>
  <c r="C20" i="263"/>
  <c r="H23" i="263"/>
  <c r="D29" i="263"/>
  <c r="E24" i="263"/>
  <c r="E25" i="263"/>
  <c r="B29" i="263"/>
  <c r="J28" i="263"/>
  <c r="K25" i="263"/>
  <c r="M20" i="263"/>
  <c r="M31" i="263"/>
  <c r="O15" i="263"/>
  <c r="G26" i="263"/>
  <c r="D31" i="263"/>
  <c r="M27" i="263"/>
  <c r="F22" i="263"/>
  <c r="C22" i="263"/>
  <c r="M23" i="263"/>
  <c r="E21" i="263"/>
  <c r="M14" i="263"/>
  <c r="N22" i="263"/>
  <c r="B16" i="263"/>
  <c r="I31" i="263"/>
  <c r="H18" i="263"/>
  <c r="E29" i="263"/>
  <c r="H27" i="263"/>
  <c r="D30" i="263"/>
  <c r="N20" i="263"/>
  <c r="C23" i="263"/>
  <c r="A18" i="263"/>
  <c r="O24" i="263"/>
  <c r="L18" i="263"/>
  <c r="J21" i="263"/>
  <c r="O22" i="263"/>
  <c r="I30" i="263"/>
  <c r="A16" i="263"/>
  <c r="J16" i="263"/>
  <c r="B23" i="263"/>
  <c r="D17" i="263"/>
  <c r="B19" i="263"/>
  <c r="O25" i="263"/>
  <c r="B27" i="263"/>
  <c r="K15" i="263"/>
  <c r="H28" i="263"/>
  <c r="B26" i="263"/>
  <c r="I21" i="263"/>
  <c r="A24" i="263"/>
  <c r="E15" i="263"/>
  <c r="N25" i="263"/>
  <c r="H22" i="263"/>
  <c r="G19" i="263"/>
  <c r="B86" i="287"/>
  <c r="E73" i="287"/>
  <c r="G60" i="287"/>
  <c r="J78" i="287"/>
  <c r="B66" i="287"/>
  <c r="F90" i="287"/>
  <c r="I77" i="287"/>
  <c r="A65" i="287"/>
  <c r="D83" i="287"/>
  <c r="F70" i="287"/>
  <c r="D57" i="287"/>
  <c r="E80" i="287"/>
  <c r="J85" i="287"/>
  <c r="D60" i="287"/>
  <c r="G73" i="287"/>
  <c r="B79" i="287"/>
  <c r="B89" i="287"/>
  <c r="G63" i="287"/>
  <c r="B69" i="287"/>
  <c r="E82" i="287"/>
  <c r="I56" i="287"/>
  <c r="D62" i="287"/>
  <c r="H64" i="287"/>
  <c r="J86" i="287"/>
  <c r="C74" i="287"/>
  <c r="E61" i="287"/>
  <c r="H79" i="287"/>
  <c r="J66" i="287"/>
  <c r="D91" i="287"/>
  <c r="G78" i="287"/>
  <c r="I65" i="287"/>
  <c r="B84" i="287"/>
  <c r="D71" i="287"/>
  <c r="B58" i="287"/>
  <c r="A82" i="287"/>
  <c r="E56" i="287"/>
  <c r="J61" i="287"/>
  <c r="C75" i="287"/>
  <c r="H80" i="287"/>
  <c r="H90" i="287"/>
  <c r="C65" i="287"/>
  <c r="H70" i="287"/>
  <c r="A84" i="287"/>
  <c r="E58" i="287"/>
  <c r="J63" i="287"/>
  <c r="J67" i="287"/>
  <c r="J90" i="287"/>
  <c r="C78" i="287"/>
  <c r="E65" i="287"/>
  <c r="H83" i="287"/>
  <c r="J70" i="287"/>
  <c r="E89" i="287"/>
  <c r="G82" i="287"/>
  <c r="I69" i="287"/>
  <c r="A57" i="287"/>
  <c r="D75" i="287"/>
  <c r="F62" i="287"/>
  <c r="J89" i="287"/>
  <c r="E64" i="287"/>
  <c r="J69" i="287"/>
  <c r="C83" i="287"/>
  <c r="G57" i="287"/>
  <c r="E90" i="287"/>
  <c r="C73" i="287"/>
  <c r="H78" i="287"/>
  <c r="J91" i="287"/>
  <c r="E66" i="287"/>
  <c r="J71" i="287"/>
  <c r="H56" i="287"/>
  <c r="H91" i="287"/>
  <c r="A79" i="287"/>
  <c r="C66" i="287"/>
  <c r="F84" i="287"/>
  <c r="H71" i="287"/>
  <c r="C90" i="287"/>
  <c r="E83" i="287"/>
  <c r="G70" i="287"/>
  <c r="I57" i="287"/>
  <c r="B76" i="287"/>
  <c r="D63" i="287"/>
  <c r="F91" i="287"/>
  <c r="A66" i="287"/>
  <c r="F71" i="287"/>
  <c r="I84" i="287"/>
  <c r="C59" i="287"/>
  <c r="C91" i="287"/>
  <c r="I74" i="287"/>
  <c r="D80" i="287"/>
  <c r="G87" i="287"/>
  <c r="A68" i="287"/>
  <c r="F73" i="287"/>
  <c r="J59" i="287"/>
  <c r="I89" i="287"/>
  <c r="A83" i="287"/>
  <c r="C70" i="287"/>
  <c r="E57" i="287"/>
  <c r="H75" i="287"/>
  <c r="J62" i="287"/>
  <c r="D87" i="287"/>
  <c r="G74" i="287"/>
  <c r="I61" i="287"/>
  <c r="B80" i="287"/>
  <c r="D67" i="287"/>
  <c r="I90" i="287"/>
  <c r="A74" i="287"/>
  <c r="F79" i="287"/>
  <c r="I86" i="287"/>
  <c r="C67" i="287"/>
  <c r="F58" i="287"/>
  <c r="I82" i="287"/>
  <c r="C57" i="287"/>
  <c r="H62" i="287"/>
  <c r="A76" i="287"/>
  <c r="F81" i="287"/>
  <c r="J75" i="287"/>
  <c r="G90" i="287"/>
  <c r="I83" i="287"/>
  <c r="A71" i="287"/>
  <c r="C58" i="287"/>
  <c r="F76" i="287"/>
  <c r="H63" i="287"/>
  <c r="B88" i="287"/>
  <c r="E75" i="287"/>
  <c r="G62" i="287"/>
  <c r="J80" i="287"/>
  <c r="B68" i="287"/>
  <c r="G91" i="287"/>
  <c r="G75" i="287"/>
  <c r="B81" i="287"/>
  <c r="F55" i="287"/>
  <c r="I68" i="287"/>
  <c r="D59" i="287"/>
  <c r="E84" i="287"/>
  <c r="I58" i="287"/>
  <c r="D64" i="287"/>
  <c r="G77" i="287"/>
  <c r="B83" i="287"/>
  <c r="F57" i="287"/>
  <c r="J55" i="287"/>
  <c r="H87" i="287"/>
  <c r="A75" i="287"/>
  <c r="C62" i="287"/>
  <c r="F80" i="287"/>
  <c r="H67" i="287"/>
  <c r="C86" i="287"/>
  <c r="E79" i="287"/>
  <c r="G66" i="287"/>
  <c r="J84" i="287"/>
  <c r="B72" i="287"/>
  <c r="J58" i="287"/>
  <c r="G83" i="287"/>
  <c r="A58" i="287"/>
  <c r="F63" i="287"/>
  <c r="I76" i="287"/>
  <c r="D82" i="287"/>
  <c r="E86" i="287"/>
  <c r="I66" i="287"/>
  <c r="D72" i="287"/>
  <c r="G85" i="287"/>
  <c r="A60" i="287"/>
  <c r="F65" i="287"/>
  <c r="B71" i="287"/>
  <c r="F88" i="287"/>
  <c r="I75" i="287"/>
  <c r="A63" i="287"/>
  <c r="D81" i="287"/>
  <c r="F68" i="287"/>
  <c r="A87" i="287"/>
  <c r="C80" i="287"/>
  <c r="E67" i="287"/>
  <c r="H85" i="287"/>
  <c r="J72" i="287"/>
  <c r="H59" i="287"/>
  <c r="C85" i="287"/>
  <c r="G59" i="287"/>
  <c r="B65" i="287"/>
  <c r="E78" i="287"/>
  <c r="J83" i="287"/>
  <c r="A88" i="287"/>
  <c r="E68" i="287"/>
  <c r="J73" i="287"/>
  <c r="B87" i="287"/>
  <c r="G61" i="287"/>
  <c r="B67" i="287"/>
  <c r="D74" i="287"/>
  <c r="G86" i="287"/>
  <c r="I79" i="287"/>
  <c r="A67" i="287"/>
  <c r="D85" i="287"/>
  <c r="F72" i="287"/>
  <c r="A91" i="287"/>
  <c r="C84" i="287"/>
  <c r="E71" i="287"/>
  <c r="G58" i="287"/>
  <c r="J76" i="287"/>
  <c r="B64" i="287"/>
  <c r="C87" i="287"/>
  <c r="G67" i="287"/>
  <c r="B73" i="287"/>
  <c r="D86" i="287"/>
  <c r="I60" i="287"/>
  <c r="D55" i="287"/>
  <c r="E76" i="287"/>
  <c r="J81" i="287"/>
  <c r="D56" i="287"/>
  <c r="G69" i="287"/>
  <c r="B75" i="287"/>
  <c r="B63" i="287"/>
  <c r="E87" i="287"/>
  <c r="G80" i="287"/>
  <c r="I67" i="287"/>
  <c r="A55" i="287"/>
  <c r="D73" i="287"/>
  <c r="I91" i="287"/>
  <c r="A85" i="287"/>
  <c r="C72" i="287"/>
  <c r="E59" i="287"/>
  <c r="H77" i="287"/>
  <c r="J64" i="287"/>
  <c r="E88" i="287"/>
  <c r="C69" i="287"/>
  <c r="H74" i="287"/>
  <c r="J87" i="287"/>
  <c r="E62" i="287"/>
  <c r="B56" i="287"/>
  <c r="D89" i="287"/>
  <c r="G76" i="287"/>
  <c r="I63" i="287"/>
  <c r="B82" i="287"/>
  <c r="D69" i="287"/>
  <c r="I87" i="287"/>
  <c r="A81" i="287"/>
  <c r="C68" i="287"/>
  <c r="E55" i="287"/>
  <c r="H73" i="287"/>
  <c r="F60" i="287"/>
  <c r="H86" i="287"/>
  <c r="C61" i="287"/>
  <c r="H66" i="287"/>
  <c r="A80" i="287"/>
  <c r="F85" i="287"/>
  <c r="I88" i="287"/>
  <c r="A70" i="287"/>
  <c r="F75" i="287"/>
  <c r="H88" i="287"/>
  <c r="C63" i="287"/>
  <c r="H68" i="287"/>
  <c r="F77" i="287"/>
  <c r="B90" i="287"/>
  <c r="E77" i="287"/>
  <c r="G64" i="287"/>
  <c r="J82" i="287"/>
  <c r="B70" i="287"/>
  <c r="G88" i="287"/>
  <c r="I81" i="287"/>
  <c r="A69" i="287"/>
  <c r="C56" i="287"/>
  <c r="F74" i="287"/>
  <c r="H61" i="287"/>
  <c r="D88" i="287"/>
  <c r="I62" i="287"/>
  <c r="D68" i="287"/>
  <c r="G81" i="287"/>
  <c r="A56" i="287"/>
  <c r="G89" i="287"/>
  <c r="G71" i="287"/>
  <c r="B77" i="287"/>
  <c r="D90" i="287"/>
  <c r="I64" i="287"/>
  <c r="D70" i="287"/>
  <c r="B55" i="287"/>
  <c r="C88" i="287"/>
  <c r="E81" i="287"/>
  <c r="G68" i="287"/>
  <c r="I55" i="287"/>
  <c r="B74" i="287"/>
  <c r="D61" i="287"/>
  <c r="I85" i="287"/>
  <c r="A73" i="287"/>
  <c r="C60" i="287"/>
  <c r="F78" i="287"/>
  <c r="H65" i="287"/>
  <c r="C89" i="287"/>
  <c r="I70" i="287"/>
  <c r="D76" i="287"/>
  <c r="F89" i="287"/>
  <c r="A64" i="287"/>
  <c r="J56" i="287"/>
  <c r="G79" i="287"/>
  <c r="B85" i="287"/>
  <c r="F59" i="287"/>
  <c r="I72" i="287"/>
  <c r="D78" i="287"/>
  <c r="F69" i="287"/>
  <c r="A89" i="287"/>
  <c r="C82" i="287"/>
  <c r="E69" i="287"/>
  <c r="G56" i="287"/>
  <c r="J74" i="287"/>
  <c r="B62" i="287"/>
  <c r="F86" i="287"/>
  <c r="I73" i="287"/>
  <c r="A61" i="287"/>
  <c r="D79" i="287"/>
  <c r="F66" i="287"/>
  <c r="A90" i="287"/>
  <c r="E72" i="287"/>
  <c r="J77" i="287"/>
  <c r="B91" i="287"/>
  <c r="G65" i="287"/>
  <c r="H57" i="287"/>
  <c r="C81" i="287"/>
  <c r="G55" i="287"/>
  <c r="B61" i="287"/>
  <c r="E74" i="287"/>
  <c r="J79" i="287"/>
  <c r="H72" i="287"/>
  <c r="A78" i="287"/>
  <c r="H76" i="287"/>
  <c r="I71" i="287"/>
  <c r="J88" i="287"/>
  <c r="J68" i="287"/>
  <c r="B57" i="287"/>
  <c r="E60" i="287"/>
  <c r="B59" i="287"/>
  <c r="I59" i="287"/>
  <c r="A77" i="287"/>
  <c r="F56" i="287"/>
  <c r="A72" i="287"/>
  <c r="F67" i="287"/>
  <c r="F61" i="287"/>
  <c r="F83" i="287"/>
  <c r="D66" i="287"/>
  <c r="A59" i="287"/>
  <c r="C76" i="287"/>
  <c r="H55" i="287"/>
  <c r="E70" i="287"/>
  <c r="J65" i="287"/>
  <c r="D58" i="287"/>
  <c r="B78" i="287"/>
  <c r="C64" i="287"/>
  <c r="I78" i="287"/>
  <c r="J60" i="287"/>
  <c r="I80" i="287"/>
  <c r="J57" i="287"/>
  <c r="E91" i="287"/>
  <c r="D77" i="287"/>
  <c r="E63" i="287"/>
  <c r="C77" i="287"/>
  <c r="B60" i="287"/>
  <c r="C79" i="287"/>
  <c r="E85" i="287"/>
  <c r="D65" i="287"/>
  <c r="F82" i="287"/>
  <c r="D84" i="287"/>
  <c r="F87" i="287"/>
  <c r="C55" i="287"/>
  <c r="C71" i="287"/>
  <c r="G84" i="287"/>
  <c r="F64" i="287"/>
  <c r="H81" i="287"/>
  <c r="H82" i="287"/>
  <c r="A86" i="287"/>
  <c r="H84" i="287"/>
  <c r="G72" i="287"/>
  <c r="H89" i="287"/>
  <c r="H69" i="287"/>
  <c r="H58" i="287"/>
  <c r="A62" i="287"/>
  <c r="H60" i="287"/>
  <c r="E25" i="287"/>
  <c r="C16" i="287"/>
  <c r="I27" i="287"/>
  <c r="E21" i="287"/>
  <c r="I25" i="287"/>
  <c r="D14" i="287"/>
  <c r="H14" i="287"/>
  <c r="E24" i="287"/>
  <c r="C14" i="287"/>
  <c r="D18" i="287"/>
  <c r="B18" i="287"/>
  <c r="G20" i="287"/>
  <c r="J31" i="287"/>
  <c r="G26" i="287"/>
  <c r="G24" i="287"/>
  <c r="I26" i="287"/>
  <c r="K19" i="287"/>
  <c r="M16" i="287"/>
  <c r="F30" i="287"/>
  <c r="H24" i="287"/>
  <c r="M22" i="287"/>
  <c r="B15" i="287"/>
  <c r="K29" i="287"/>
  <c r="C28" i="287"/>
  <c r="M23" i="287"/>
  <c r="M29" i="287"/>
  <c r="B16" i="287"/>
  <c r="I17" i="287"/>
  <c r="H27" i="287"/>
  <c r="I28" i="287"/>
  <c r="K22" i="287"/>
  <c r="A29" i="287"/>
  <c r="A18" i="287"/>
  <c r="M28" i="287"/>
  <c r="H22" i="287"/>
  <c r="I20" i="287"/>
  <c r="C27" i="287"/>
  <c r="D19" i="287"/>
  <c r="D15" i="287"/>
  <c r="G30" i="287"/>
  <c r="A23" i="287"/>
  <c r="G28" i="287"/>
  <c r="B31" i="287"/>
  <c r="J18" i="287"/>
  <c r="C21" i="287"/>
  <c r="C31" i="287"/>
  <c r="K24" i="287"/>
  <c r="D21" i="287"/>
  <c r="I21" i="287"/>
  <c r="D24" i="287"/>
  <c r="M30" i="287"/>
  <c r="F20" i="287"/>
  <c r="F31" i="287"/>
  <c r="L28" i="287"/>
  <c r="L31" i="287"/>
  <c r="J20" i="287"/>
  <c r="H18" i="287"/>
  <c r="F21" i="287"/>
  <c r="I23" i="287"/>
  <c r="E29" i="287"/>
  <c r="J29" i="287"/>
  <c r="E26" i="287"/>
  <c r="M24" i="287"/>
  <c r="C29" i="287"/>
  <c r="E23" i="287"/>
  <c r="B17" i="287"/>
  <c r="D25" i="287"/>
  <c r="E31" i="287"/>
  <c r="A22" i="287"/>
  <c r="F17" i="287"/>
  <c r="G27" i="287"/>
  <c r="G16" i="287"/>
  <c r="J17" i="287"/>
  <c r="L29" i="287"/>
  <c r="G22" i="287"/>
  <c r="J19" i="287"/>
  <c r="D17" i="287"/>
  <c r="G17" i="287"/>
  <c r="M14" i="287"/>
  <c r="B20" i="287"/>
  <c r="M19" i="287"/>
  <c r="D22" i="287"/>
  <c r="E22" i="287"/>
  <c r="I14" i="287"/>
  <c r="M31" i="287"/>
  <c r="K21" i="287"/>
  <c r="A26" i="287"/>
  <c r="H28" i="287"/>
  <c r="G19" i="287"/>
  <c r="J22" i="287"/>
  <c r="I29" i="287"/>
  <c r="G31" i="287"/>
  <c r="C26" i="287"/>
  <c r="H26" i="287"/>
  <c r="F16" i="287"/>
  <c r="C17" i="287"/>
  <c r="I22" i="287"/>
  <c r="B27" i="287"/>
  <c r="H16" i="287"/>
  <c r="E14" i="287"/>
  <c r="C23" i="287"/>
  <c r="A28" i="287"/>
  <c r="L17" i="287"/>
  <c r="D31" i="287"/>
  <c r="F14" i="287"/>
  <c r="H20" i="287"/>
  <c r="H23" i="287"/>
  <c r="E15" i="287"/>
  <c r="F23" i="287"/>
  <c r="L24" i="287"/>
  <c r="L26" i="287"/>
  <c r="A19" i="287"/>
  <c r="F19" i="287"/>
  <c r="A17" i="287"/>
  <c r="I31" i="287"/>
  <c r="K25" i="287"/>
  <c r="L14" i="287"/>
  <c r="J21" i="287"/>
  <c r="L21" i="287"/>
  <c r="G14" i="287"/>
  <c r="G25" i="287"/>
  <c r="I19" i="287"/>
  <c r="A16" i="287"/>
  <c r="D16" i="287"/>
  <c r="E27" i="287"/>
  <c r="M21" i="287"/>
  <c r="G21" i="287"/>
  <c r="A14" i="287"/>
  <c r="K26" i="287"/>
  <c r="C20" i="287"/>
  <c r="J30" i="287"/>
  <c r="B25" i="287"/>
  <c r="J27" i="287"/>
  <c r="B30" i="287"/>
  <c r="M26" i="287"/>
  <c r="J25" i="287"/>
  <c r="H25" i="287"/>
  <c r="M17" i="287"/>
  <c r="J24" i="287"/>
  <c r="I16" i="287"/>
  <c r="F28" i="287"/>
  <c r="I15" i="287"/>
  <c r="E30" i="287"/>
  <c r="K18" i="287"/>
  <c r="K17" i="287"/>
  <c r="E28" i="287"/>
  <c r="H31" i="287"/>
  <c r="K28" i="287"/>
  <c r="L19" i="287"/>
  <c r="A30" i="287"/>
  <c r="G29" i="287"/>
  <c r="E19" i="287"/>
  <c r="B21" i="287"/>
  <c r="D30" i="287"/>
  <c r="I18" i="287"/>
  <c r="F26" i="287"/>
  <c r="K23" i="287"/>
  <c r="H30" i="287"/>
  <c r="H29" i="287"/>
  <c r="A20" i="287"/>
  <c r="L18" i="287"/>
  <c r="F18" i="287"/>
  <c r="C19" i="287"/>
  <c r="C30" i="287"/>
  <c r="B19" i="287"/>
  <c r="H19" i="287"/>
  <c r="B28" i="287"/>
  <c r="E17" i="287"/>
  <c r="C24" i="287"/>
  <c r="G15" i="287"/>
  <c r="J15" i="287"/>
  <c r="M27" i="287"/>
  <c r="B22" i="287"/>
  <c r="G18" i="287"/>
  <c r="D29" i="287"/>
  <c r="L30" i="287"/>
  <c r="M15" i="287"/>
  <c r="L15" i="287"/>
  <c r="I24" i="287"/>
  <c r="B14" i="287"/>
  <c r="L25" i="287"/>
  <c r="I30" i="287"/>
  <c r="A15" i="287"/>
  <c r="B29" i="287"/>
  <c r="B23" i="287"/>
  <c r="C18" i="287"/>
  <c r="K27" i="287"/>
  <c r="A27" i="287"/>
  <c r="L27" i="287"/>
  <c r="H17" i="287"/>
  <c r="B26" i="287"/>
  <c r="F24" i="287"/>
  <c r="D20" i="287"/>
  <c r="L23" i="287"/>
  <c r="G23" i="287"/>
  <c r="L22" i="287"/>
  <c r="D28" i="287"/>
  <c r="J23" i="287"/>
  <c r="E20" i="287"/>
  <c r="B24" i="287"/>
  <c r="H15" i="287"/>
  <c r="A24" i="287"/>
  <c r="F29" i="287"/>
  <c r="J28" i="287"/>
  <c r="J16" i="287"/>
  <c r="F15" i="287"/>
  <c r="K15" i="287"/>
  <c r="L16" i="287"/>
  <c r="F25" i="287"/>
  <c r="E16" i="287"/>
  <c r="H21" i="287"/>
  <c r="K16" i="287"/>
  <c r="F22" i="287"/>
  <c r="K31" i="287"/>
  <c r="D27" i="287"/>
  <c r="C15" i="287"/>
  <c r="E18" i="287"/>
  <c r="J26" i="287"/>
  <c r="L20" i="287"/>
  <c r="A31" i="287"/>
  <c r="D23" i="287"/>
  <c r="C25" i="287"/>
  <c r="D26" i="287"/>
  <c r="M18" i="287"/>
  <c r="M25" i="287"/>
  <c r="K30" i="287"/>
  <c r="A21" i="287"/>
  <c r="J14" i="287"/>
  <c r="F27" i="287"/>
  <c r="C22" i="287"/>
  <c r="K14" i="287"/>
  <c r="M20" i="287"/>
  <c r="K20" i="287"/>
  <c r="A25" i="287"/>
  <c r="D90" i="225"/>
  <c r="C81" i="225"/>
  <c r="B72" i="225"/>
  <c r="A63" i="225"/>
  <c r="G90" i="225"/>
  <c r="F81" i="225"/>
  <c r="E72" i="225"/>
  <c r="D63" i="225"/>
  <c r="C91" i="225"/>
  <c r="B82" i="225"/>
  <c r="A73" i="225"/>
  <c r="G63" i="225"/>
  <c r="F91" i="225"/>
  <c r="E82" i="225"/>
  <c r="D73" i="225"/>
  <c r="C64" i="225"/>
  <c r="A91" i="225"/>
  <c r="G81" i="225"/>
  <c r="F72" i="225"/>
  <c r="E63" i="225"/>
  <c r="D91" i="225"/>
  <c r="C82" i="225"/>
  <c r="B73" i="225"/>
  <c r="A64" i="225"/>
  <c r="G91" i="225"/>
  <c r="F82" i="225"/>
  <c r="E73" i="225"/>
  <c r="D64" i="225"/>
  <c r="C55" i="225"/>
  <c r="B83" i="225"/>
  <c r="A74" i="225"/>
  <c r="G64" i="225"/>
  <c r="F55" i="225"/>
  <c r="F84" i="225"/>
  <c r="E75" i="225"/>
  <c r="D66" i="225"/>
  <c r="C57" i="225"/>
  <c r="B85" i="225"/>
  <c r="A76" i="225"/>
  <c r="G66" i="225"/>
  <c r="F57" i="225"/>
  <c r="E85" i="225"/>
  <c r="D76" i="225"/>
  <c r="C67" i="225"/>
  <c r="B58" i="225"/>
  <c r="A86" i="225"/>
  <c r="G76" i="225"/>
  <c r="F67" i="225"/>
  <c r="E58" i="225"/>
  <c r="C85" i="225"/>
  <c r="B76" i="225"/>
  <c r="A67" i="225"/>
  <c r="G57" i="225"/>
  <c r="F85" i="225"/>
  <c r="E76" i="225"/>
  <c r="D67" i="225"/>
  <c r="C58" i="225"/>
  <c r="B86" i="225"/>
  <c r="A77" i="225"/>
  <c r="G67" i="225"/>
  <c r="F58" i="225"/>
  <c r="E86" i="225"/>
  <c r="D77" i="225"/>
  <c r="C68" i="225"/>
  <c r="B59" i="225"/>
  <c r="B88" i="225"/>
  <c r="A79" i="225"/>
  <c r="G69" i="225"/>
  <c r="F60" i="225"/>
  <c r="E88" i="225"/>
  <c r="D79" i="225"/>
  <c r="C70" i="225"/>
  <c r="B61" i="225"/>
  <c r="A89" i="225"/>
  <c r="G79" i="225"/>
  <c r="F70" i="225"/>
  <c r="E61" i="225"/>
  <c r="D89" i="225"/>
  <c r="C80" i="225"/>
  <c r="B71" i="225"/>
  <c r="A62" i="225"/>
  <c r="F88" i="225"/>
  <c r="E79" i="225"/>
  <c r="D70" i="225"/>
  <c r="C61" i="225"/>
  <c r="B89" i="225"/>
  <c r="A80" i="225"/>
  <c r="G70" i="225"/>
  <c r="F61" i="225"/>
  <c r="E89" i="225"/>
  <c r="D80" i="225"/>
  <c r="C71" i="225"/>
  <c r="B62" i="225"/>
  <c r="A90" i="225"/>
  <c r="G80" i="225"/>
  <c r="F71" i="225"/>
  <c r="E62" i="225"/>
  <c r="E91" i="225"/>
  <c r="D82" i="225"/>
  <c r="C73" i="225"/>
  <c r="B64" i="225"/>
  <c r="A55" i="225"/>
  <c r="G82" i="225"/>
  <c r="F73" i="225"/>
  <c r="E64" i="225"/>
  <c r="D55" i="225"/>
  <c r="C83" i="225"/>
  <c r="B74" i="225"/>
  <c r="A65" i="225"/>
  <c r="G55" i="225"/>
  <c r="F83" i="225"/>
  <c r="E74" i="225"/>
  <c r="D65" i="225"/>
  <c r="B55" i="225"/>
  <c r="A83" i="225"/>
  <c r="G73" i="225"/>
  <c r="F64" i="225"/>
  <c r="E55" i="225"/>
  <c r="D83" i="225"/>
  <c r="C74" i="225"/>
  <c r="B65" i="225"/>
  <c r="A56" i="225"/>
  <c r="G83" i="225"/>
  <c r="F74" i="225"/>
  <c r="E65" i="225"/>
  <c r="D56" i="225"/>
  <c r="C84" i="225"/>
  <c r="B75" i="225"/>
  <c r="A66" i="225"/>
  <c r="G56" i="225"/>
  <c r="G85" i="225"/>
  <c r="F76" i="225"/>
  <c r="E67" i="225"/>
  <c r="D58" i="225"/>
  <c r="C86" i="225"/>
  <c r="B77" i="225"/>
  <c r="A68" i="225"/>
  <c r="G58" i="225"/>
  <c r="F86" i="225"/>
  <c r="E77" i="225"/>
  <c r="D68" i="225"/>
  <c r="C59" i="225"/>
  <c r="B87" i="225"/>
  <c r="A78" i="225"/>
  <c r="G68" i="225"/>
  <c r="F59" i="225"/>
  <c r="D86" i="225"/>
  <c r="C77" i="225"/>
  <c r="B68" i="225"/>
  <c r="A59" i="225"/>
  <c r="G86" i="225"/>
  <c r="F77" i="225"/>
  <c r="E68" i="225"/>
  <c r="D59" i="225"/>
  <c r="C87" i="225"/>
  <c r="B78" i="225"/>
  <c r="A69" i="225"/>
  <c r="G59" i="225"/>
  <c r="F87" i="225"/>
  <c r="E78" i="225"/>
  <c r="D69" i="225"/>
  <c r="C60" i="225"/>
  <c r="C89" i="225"/>
  <c r="B80" i="225"/>
  <c r="A71" i="225"/>
  <c r="G61" i="225"/>
  <c r="F89" i="225"/>
  <c r="E80" i="225"/>
  <c r="D71" i="225"/>
  <c r="C62" i="225"/>
  <c r="B90" i="225"/>
  <c r="A81" i="225"/>
  <c r="G71" i="225"/>
  <c r="F62" i="225"/>
  <c r="E90" i="225"/>
  <c r="D81" i="225"/>
  <c r="C72" i="225"/>
  <c r="B63" i="225"/>
  <c r="G89" i="225"/>
  <c r="F80" i="225"/>
  <c r="E71" i="225"/>
  <c r="D62" i="225"/>
  <c r="C90" i="225"/>
  <c r="B81" i="225"/>
  <c r="A72" i="225"/>
  <c r="G62" i="225"/>
  <c r="F90" i="225"/>
  <c r="E81" i="225"/>
  <c r="D72" i="225"/>
  <c r="C63" i="225"/>
  <c r="B91" i="225"/>
  <c r="A82" i="225"/>
  <c r="G72" i="225"/>
  <c r="F63" i="225"/>
  <c r="C56" i="225"/>
  <c r="E83" i="225"/>
  <c r="D74" i="225"/>
  <c r="C65" i="225"/>
  <c r="B56" i="225"/>
  <c r="A84" i="225"/>
  <c r="G74" i="225"/>
  <c r="F65" i="225"/>
  <c r="E56" i="225"/>
  <c r="D84" i="225"/>
  <c r="C75" i="225"/>
  <c r="B66" i="225"/>
  <c r="A57" i="225"/>
  <c r="G84" i="225"/>
  <c r="F75" i="225"/>
  <c r="E66" i="225"/>
  <c r="D57" i="225"/>
  <c r="B84" i="225"/>
  <c r="A75" i="225"/>
  <c r="G65" i="225"/>
  <c r="F56" i="225"/>
  <c r="E84" i="225"/>
  <c r="D75" i="225"/>
  <c r="C66" i="225"/>
  <c r="B57" i="225"/>
  <c r="A85" i="225"/>
  <c r="G75" i="225"/>
  <c r="F66" i="225"/>
  <c r="E57" i="225"/>
  <c r="D85" i="225"/>
  <c r="C76" i="225"/>
  <c r="B67" i="225"/>
  <c r="A58" i="225"/>
  <c r="A87" i="225"/>
  <c r="G77" i="225"/>
  <c r="F68" i="225"/>
  <c r="E59" i="225"/>
  <c r="D87" i="225"/>
  <c r="C78" i="225"/>
  <c r="B69" i="225"/>
  <c r="A60" i="225"/>
  <c r="G87" i="225"/>
  <c r="F78" i="225"/>
  <c r="E69" i="225"/>
  <c r="D60" i="225"/>
  <c r="C88" i="225"/>
  <c r="B79" i="225"/>
  <c r="A70" i="225"/>
  <c r="G60" i="225"/>
  <c r="E87" i="225"/>
  <c r="D78" i="225"/>
  <c r="C69" i="225"/>
  <c r="B60" i="225"/>
  <c r="A88" i="225"/>
  <c r="G78" i="225"/>
  <c r="F69" i="225"/>
  <c r="E60" i="225"/>
  <c r="D88" i="225"/>
  <c r="C79" i="225"/>
  <c r="B70" i="225"/>
  <c r="A61" i="225"/>
  <c r="G88" i="225"/>
  <c r="F79" i="225"/>
  <c r="E70" i="225"/>
  <c r="D61" i="225"/>
  <c r="K79" i="287"/>
  <c r="L73" i="287"/>
  <c r="M67" i="287"/>
  <c r="L64" i="287"/>
  <c r="M58" i="287"/>
  <c r="K90" i="287"/>
  <c r="L83" i="287"/>
  <c r="K83" i="287"/>
  <c r="L66" i="287"/>
  <c r="L59" i="287"/>
  <c r="M86" i="287"/>
  <c r="K81" i="287"/>
  <c r="M82" i="287"/>
  <c r="K74" i="287"/>
  <c r="M73" i="287"/>
  <c r="K68" i="287"/>
  <c r="L62" i="287"/>
  <c r="K59" i="287"/>
  <c r="L90" i="287"/>
  <c r="M84" i="287"/>
  <c r="K78" i="287"/>
  <c r="L72" i="287"/>
  <c r="K61" i="287"/>
  <c r="K87" i="287"/>
  <c r="L81" i="287"/>
  <c r="L70" i="287"/>
  <c r="K72" i="287"/>
  <c r="L63" i="287"/>
  <c r="L68" i="287"/>
  <c r="M62" i="287"/>
  <c r="K57" i="287"/>
  <c r="M90" i="287"/>
  <c r="K85" i="287"/>
  <c r="K82" i="287"/>
  <c r="M72" i="287"/>
  <c r="M61" i="287"/>
  <c r="L87" i="287"/>
  <c r="M81" i="287"/>
  <c r="K76" i="287"/>
  <c r="K65" i="287"/>
  <c r="L61" i="287"/>
  <c r="M88" i="287"/>
  <c r="K63" i="287"/>
  <c r="L57" i="287"/>
  <c r="K91" i="287"/>
  <c r="L85" i="287"/>
  <c r="M79" i="287"/>
  <c r="M76" i="287"/>
  <c r="L67" i="287"/>
  <c r="K88" i="287"/>
  <c r="L79" i="287"/>
  <c r="L76" i="287"/>
  <c r="M70" i="287"/>
  <c r="L91" i="287"/>
  <c r="K56" i="287"/>
  <c r="L75" i="287"/>
  <c r="M57" i="287"/>
  <c r="K89" i="287"/>
  <c r="M85" i="287"/>
  <c r="K80" i="287"/>
  <c r="L74" i="287"/>
  <c r="L71" i="287"/>
  <c r="K62" i="287"/>
  <c r="L77" i="287"/>
  <c r="M68" i="287"/>
  <c r="K71" i="287"/>
  <c r="L65" i="287"/>
  <c r="L88" i="287"/>
  <c r="L82" i="287"/>
  <c r="M64" i="287"/>
  <c r="L89" i="287"/>
  <c r="M83" i="287"/>
  <c r="L80" i="287"/>
  <c r="M74" i="287"/>
  <c r="K69" i="287"/>
  <c r="K66" i="287"/>
  <c r="M56" i="287"/>
  <c r="M66" i="287"/>
  <c r="K58" i="287"/>
  <c r="M65" i="287"/>
  <c r="K60" i="287"/>
  <c r="M77" i="287"/>
  <c r="M71" i="287"/>
  <c r="M89" i="287"/>
  <c r="K84" i="287"/>
  <c r="L78" i="287"/>
  <c r="K75" i="287"/>
  <c r="L69" i="287"/>
  <c r="M63" i="287"/>
  <c r="M60" i="287"/>
  <c r="M75" i="287"/>
  <c r="M87" i="287"/>
  <c r="M80" i="287"/>
  <c r="L60" i="287"/>
  <c r="M91" i="287"/>
  <c r="K67" i="287"/>
  <c r="M55" i="287"/>
  <c r="L84" i="287"/>
  <c r="M78" i="287"/>
  <c r="K73" i="287"/>
  <c r="M69" i="287"/>
  <c r="K64" i="287"/>
  <c r="L58" i="287"/>
  <c r="L55" i="287"/>
  <c r="M59" i="287"/>
  <c r="K77" i="287"/>
  <c r="K70" i="287"/>
  <c r="K55" i="287"/>
  <c r="L86" i="287"/>
  <c r="L56" i="287"/>
  <c r="K86" i="287"/>
  <c r="Y88" i="281" l="1"/>
  <c r="Y72" i="281"/>
  <c r="Y56" i="281"/>
  <c r="X77" i="281"/>
  <c r="X61" i="281"/>
  <c r="Y75" i="281"/>
  <c r="X82" i="281"/>
  <c r="Y85" i="281"/>
  <c r="X88" i="281"/>
  <c r="X56" i="281"/>
  <c r="Y78" i="281"/>
  <c r="Y62" i="281"/>
  <c r="X83" i="281"/>
  <c r="X67" i="281"/>
  <c r="Y87" i="281"/>
  <c r="Y57" i="281"/>
  <c r="X62" i="281"/>
  <c r="Y63" i="281"/>
  <c r="X68" i="281"/>
  <c r="Y84" i="281"/>
  <c r="Y68" i="281"/>
  <c r="X89" i="281"/>
  <c r="X73" i="281"/>
  <c r="X57" i="281"/>
  <c r="Y69" i="281"/>
  <c r="X74" i="281"/>
  <c r="Y77" i="281"/>
  <c r="X80" i="281"/>
  <c r="Y90" i="281"/>
  <c r="Y74" i="281"/>
  <c r="Y58" i="281"/>
  <c r="X79" i="281"/>
  <c r="X63" i="281"/>
  <c r="Y79" i="281"/>
  <c r="X86" i="281"/>
  <c r="Y89" i="281"/>
  <c r="Y55" i="281"/>
  <c r="X60" i="281"/>
  <c r="Y80" i="281"/>
  <c r="Y64" i="281"/>
  <c r="X85" i="281"/>
  <c r="X69" i="281"/>
  <c r="Y91" i="281"/>
  <c r="Y61" i="281"/>
  <c r="X66" i="281"/>
  <c r="Y67" i="281"/>
  <c r="X72" i="281"/>
  <c r="Y86" i="281"/>
  <c r="Y70" i="281"/>
  <c r="X91" i="281"/>
  <c r="X75" i="281"/>
  <c r="X59" i="281"/>
  <c r="Y71" i="281"/>
  <c r="X78" i="281"/>
  <c r="Y81" i="281"/>
  <c r="X84" i="281"/>
  <c r="Y76" i="281"/>
  <c r="Y60" i="281"/>
  <c r="X81" i="281"/>
  <c r="X65" i="281"/>
  <c r="Y83" i="281"/>
  <c r="X90" i="281"/>
  <c r="X58" i="281"/>
  <c r="Y59" i="281"/>
  <c r="X64" i="281"/>
  <c r="Y82" i="281"/>
  <c r="Y66" i="281"/>
  <c r="X87" i="281"/>
  <c r="X71" i="281"/>
  <c r="X55" i="281"/>
  <c r="Y65" i="281"/>
  <c r="X70" i="281"/>
  <c r="Y73" i="281"/>
  <c r="X76" i="281"/>
  <c r="C53" i="281"/>
  <c r="Q51" i="281"/>
  <c r="H50" i="281"/>
  <c r="X48" i="281"/>
  <c r="X51" i="281"/>
  <c r="D49" i="281"/>
  <c r="K47" i="281"/>
  <c r="B46" i="281"/>
  <c r="P44" i="281"/>
  <c r="G43" i="281"/>
  <c r="W41" i="281"/>
  <c r="L40" i="281"/>
  <c r="C39" i="281"/>
  <c r="Q37" i="281"/>
  <c r="H36" i="281"/>
  <c r="X34" i="281"/>
  <c r="M33" i="281"/>
  <c r="I52" i="281"/>
  <c r="N49" i="281"/>
  <c r="P47" i="281"/>
  <c r="G46" i="281"/>
  <c r="W44" i="281"/>
  <c r="L43" i="281"/>
  <c r="C42" i="281"/>
  <c r="Q40" i="281"/>
  <c r="H39" i="281"/>
  <c r="X37" i="281"/>
  <c r="M36" i="281"/>
  <c r="D35" i="281"/>
  <c r="R33" i="281"/>
  <c r="I53" i="281"/>
  <c r="Y51" i="281"/>
  <c r="N50" i="281"/>
  <c r="E49" i="281"/>
  <c r="K52" i="281"/>
  <c r="P49" i="281"/>
  <c r="Q47" i="281"/>
  <c r="H46" i="281"/>
  <c r="X44" i="281"/>
  <c r="M43" i="281"/>
  <c r="D42" i="281"/>
  <c r="R40" i="281"/>
  <c r="I39" i="281"/>
  <c r="Y37" i="281"/>
  <c r="N36" i="281"/>
  <c r="E35" i="281"/>
  <c r="U33" i="281"/>
  <c r="W52" i="281"/>
  <c r="C50" i="281"/>
  <c r="X47" i="281"/>
  <c r="M46" i="281"/>
  <c r="D45" i="281"/>
  <c r="R43" i="281"/>
  <c r="I42" i="281"/>
  <c r="Y40" i="281"/>
  <c r="N39" i="281"/>
  <c r="E38" i="281"/>
  <c r="U36" i="281"/>
  <c r="J35" i="281"/>
  <c r="A34" i="281"/>
  <c r="O53" i="281"/>
  <c r="F52" i="281"/>
  <c r="V50" i="281"/>
  <c r="K49" i="281"/>
  <c r="Y52" i="281"/>
  <c r="E50" i="281"/>
  <c r="Y47" i="281"/>
  <c r="N46" i="281"/>
  <c r="E45" i="281"/>
  <c r="U43" i="281"/>
  <c r="J42" i="281"/>
  <c r="A41" i="281"/>
  <c r="O39" i="281"/>
  <c r="F38" i="281"/>
  <c r="V36" i="281"/>
  <c r="K35" i="281"/>
  <c r="B34" i="281"/>
  <c r="J53" i="281"/>
  <c r="O50" i="281"/>
  <c r="E48" i="281"/>
  <c r="U46" i="281"/>
  <c r="J45" i="281"/>
  <c r="A44" i="281"/>
  <c r="O42" i="281"/>
  <c r="F41" i="281"/>
  <c r="V39" i="281"/>
  <c r="K38" i="281"/>
  <c r="B37" i="281"/>
  <c r="P35" i="281"/>
  <c r="G34" i="281"/>
  <c r="W53" i="281"/>
  <c r="L52" i="281"/>
  <c r="C51" i="281"/>
  <c r="Q49" i="281"/>
  <c r="L53" i="281"/>
  <c r="Q50" i="281"/>
  <c r="F48" i="281"/>
  <c r="V46" i="281"/>
  <c r="K45" i="281"/>
  <c r="B44" i="281"/>
  <c r="P42" i="281"/>
  <c r="G41" i="281"/>
  <c r="W39" i="281"/>
  <c r="L38" i="281"/>
  <c r="C37" i="281"/>
  <c r="Q35" i="281"/>
  <c r="H34" i="281"/>
  <c r="X53" i="281"/>
  <c r="D51" i="281"/>
  <c r="K48" i="281"/>
  <c r="B47" i="281"/>
  <c r="P45" i="281"/>
  <c r="G44" i="281"/>
  <c r="W42" i="281"/>
  <c r="L41" i="281"/>
  <c r="C40" i="281"/>
  <c r="Q38" i="281"/>
  <c r="H37" i="281"/>
  <c r="X35" i="281"/>
  <c r="M34" i="281"/>
  <c r="D33" i="281"/>
  <c r="R52" i="281"/>
  <c r="I51" i="281"/>
  <c r="Y49" i="281"/>
  <c r="N48" i="281"/>
  <c r="F51" i="281"/>
  <c r="L48" i="281"/>
  <c r="C47" i="281"/>
  <c r="Q45" i="281"/>
  <c r="H44" i="281"/>
  <c r="X42" i="281"/>
  <c r="M41" i="281"/>
  <c r="D40" i="281"/>
  <c r="R38" i="281"/>
  <c r="I37" i="281"/>
  <c r="Y35" i="281"/>
  <c r="N34" i="281"/>
  <c r="E33" i="281"/>
  <c r="P51" i="281"/>
  <c r="W48" i="281"/>
  <c r="H47" i="281"/>
  <c r="X45" i="281"/>
  <c r="M44" i="281"/>
  <c r="D43" i="281"/>
  <c r="R41" i="281"/>
  <c r="I40" i="281"/>
  <c r="Y38" i="281"/>
  <c r="N37" i="281"/>
  <c r="E36" i="281"/>
  <c r="U34" i="281"/>
  <c r="J33" i="281"/>
  <c r="A53" i="281"/>
  <c r="O51" i="281"/>
  <c r="F50" i="281"/>
  <c r="V48" i="281"/>
  <c r="R51" i="281"/>
  <c r="Y48" i="281"/>
  <c r="I47" i="281"/>
  <c r="Y45" i="281"/>
  <c r="N44" i="281"/>
  <c r="E43" i="281"/>
  <c r="U41" i="281"/>
  <c r="J40" i="281"/>
  <c r="A39" i="281"/>
  <c r="O37" i="281"/>
  <c r="F36" i="281"/>
  <c r="V34" i="281"/>
  <c r="K33" i="281"/>
  <c r="E52" i="281"/>
  <c r="J49" i="281"/>
  <c r="N47" i="281"/>
  <c r="E46" i="281"/>
  <c r="U44" i="281"/>
  <c r="J43" i="281"/>
  <c r="A42" i="281"/>
  <c r="O40" i="281"/>
  <c r="F39" i="281"/>
  <c r="V37" i="281"/>
  <c r="K36" i="281"/>
  <c r="B35" i="281"/>
  <c r="P33" i="281"/>
  <c r="G53" i="281"/>
  <c r="W51" i="281"/>
  <c r="L50" i="281"/>
  <c r="C49" i="281"/>
  <c r="G52" i="281"/>
  <c r="L49" i="281"/>
  <c r="O47" i="281"/>
  <c r="F46" i="281"/>
  <c r="V44" i="281"/>
  <c r="K43" i="281"/>
  <c r="B42" i="281"/>
  <c r="P40" i="281"/>
  <c r="G39" i="281"/>
  <c r="W37" i="281"/>
  <c r="L36" i="281"/>
  <c r="C35" i="281"/>
  <c r="Q33" i="281"/>
  <c r="Q52" i="281"/>
  <c r="X49" i="281"/>
  <c r="V47" i="281"/>
  <c r="K46" i="281"/>
  <c r="B45" i="281"/>
  <c r="P43" i="281"/>
  <c r="G42" i="281"/>
  <c r="W40" i="281"/>
  <c r="L39" i="281"/>
  <c r="C38" i="281"/>
  <c r="Q36" i="281"/>
  <c r="H35" i="281"/>
  <c r="X33" i="281"/>
  <c r="M53" i="281"/>
  <c r="D52" i="281"/>
  <c r="R50" i="281"/>
  <c r="I49" i="281"/>
  <c r="U52" i="281"/>
  <c r="A50" i="281"/>
  <c r="W47" i="281"/>
  <c r="L46" i="281"/>
  <c r="C45" i="281"/>
  <c r="Q43" i="281"/>
  <c r="H42" i="281"/>
  <c r="X40" i="281"/>
  <c r="M39" i="281"/>
  <c r="D38" i="281"/>
  <c r="R36" i="281"/>
  <c r="I35" i="281"/>
  <c r="Y33" i="281"/>
  <c r="F53" i="281"/>
  <c r="K50" i="281"/>
  <c r="C48" i="281"/>
  <c r="Q46" i="281"/>
  <c r="H45" i="281"/>
  <c r="X43" i="281"/>
  <c r="M42" i="281"/>
  <c r="D41" i="281"/>
  <c r="R39" i="281"/>
  <c r="I38" i="281"/>
  <c r="Y36" i="281"/>
  <c r="N35" i="281"/>
  <c r="E34" i="281"/>
  <c r="U53" i="281"/>
  <c r="J52" i="281"/>
  <c r="A51" i="281"/>
  <c r="O49" i="281"/>
  <c r="H53" i="281"/>
  <c r="M50" i="281"/>
  <c r="D48" i="281"/>
  <c r="R46" i="281"/>
  <c r="I45" i="281"/>
  <c r="Y43" i="281"/>
  <c r="N42" i="281"/>
  <c r="E41" i="281"/>
  <c r="U39" i="281"/>
  <c r="J38" i="281"/>
  <c r="A37" i="281"/>
  <c r="O35" i="281"/>
  <c r="F34" i="281"/>
  <c r="R53" i="281"/>
  <c r="Y50" i="281"/>
  <c r="I48" i="281"/>
  <c r="Y46" i="281"/>
  <c r="N45" i="281"/>
  <c r="E44" i="281"/>
  <c r="U42" i="281"/>
  <c r="J41" i="281"/>
  <c r="A40" i="281"/>
  <c r="O38" i="281"/>
  <c r="F37" i="281"/>
  <c r="V35" i="281"/>
  <c r="K34" i="281"/>
  <c r="B33" i="281"/>
  <c r="P52" i="281"/>
  <c r="G51" i="281"/>
  <c r="W49" i="281"/>
  <c r="V53" i="281"/>
  <c r="B51" i="281"/>
  <c r="J48" i="281"/>
  <c r="A47" i="281"/>
  <c r="O45" i="281"/>
  <c r="F44" i="281"/>
  <c r="V42" i="281"/>
  <c r="K41" i="281"/>
  <c r="B40" i="281"/>
  <c r="P38" i="281"/>
  <c r="G37" i="281"/>
  <c r="W35" i="281"/>
  <c r="L34" i="281"/>
  <c r="C33" i="281"/>
  <c r="L51" i="281"/>
  <c r="Q48" i="281"/>
  <c r="F47" i="281"/>
  <c r="V45" i="281"/>
  <c r="K44" i="281"/>
  <c r="B43" i="281"/>
  <c r="P41" i="281"/>
  <c r="G40" i="281"/>
  <c r="W38" i="281"/>
  <c r="L37" i="281"/>
  <c r="C36" i="281"/>
  <c r="Q34" i="281"/>
  <c r="H33" i="281"/>
  <c r="X52" i="281"/>
  <c r="M51" i="281"/>
  <c r="D50" i="281"/>
  <c r="R48" i="281"/>
  <c r="N51" i="281"/>
  <c r="U48" i="281"/>
  <c r="G47" i="281"/>
  <c r="W45" i="281"/>
  <c r="L44" i="281"/>
  <c r="C43" i="281"/>
  <c r="Q41" i="281"/>
  <c r="H40" i="281"/>
  <c r="X38" i="281"/>
  <c r="M37" i="281"/>
  <c r="D36" i="281"/>
  <c r="R34" i="281"/>
  <c r="I33" i="281"/>
  <c r="A52" i="281"/>
  <c r="F49" i="281"/>
  <c r="L47" i="281"/>
  <c r="C46" i="281"/>
  <c r="Q44" i="281"/>
  <c r="H43" i="281"/>
  <c r="X41" i="281"/>
  <c r="M40" i="281"/>
  <c r="D39" i="281"/>
  <c r="R37" i="281"/>
  <c r="I36" i="281"/>
  <c r="Y34" i="281"/>
  <c r="N33" i="281"/>
  <c r="E53" i="281"/>
  <c r="U51" i="281"/>
  <c r="J50" i="281"/>
  <c r="A49" i="281"/>
  <c r="C52" i="281"/>
  <c r="H49" i="281"/>
  <c r="M47" i="281"/>
  <c r="D46" i="281"/>
  <c r="R44" i="281"/>
  <c r="I43" i="281"/>
  <c r="Y41" i="281"/>
  <c r="N40" i="281"/>
  <c r="E39" i="281"/>
  <c r="U37" i="281"/>
  <c r="J36" i="281"/>
  <c r="A35" i="281"/>
  <c r="O33" i="281"/>
  <c r="M52" i="281"/>
  <c r="R49" i="281"/>
  <c r="R47" i="281"/>
  <c r="I46" i="281"/>
  <c r="Y44" i="281"/>
  <c r="N43" i="281"/>
  <c r="E42" i="281"/>
  <c r="U40" i="281"/>
  <c r="J39" i="281"/>
  <c r="A38" i="281"/>
  <c r="O36" i="281"/>
  <c r="F35" i="281"/>
  <c r="V33" i="281"/>
  <c r="K53" i="281"/>
  <c r="B52" i="281"/>
  <c r="P50" i="281"/>
  <c r="G49" i="281"/>
  <c r="O52" i="281"/>
  <c r="V49" i="281"/>
  <c r="U47" i="281"/>
  <c r="J46" i="281"/>
  <c r="A45" i="281"/>
  <c r="O43" i="281"/>
  <c r="F42" i="281"/>
  <c r="V40" i="281"/>
  <c r="K39" i="281"/>
  <c r="B38" i="281"/>
  <c r="P36" i="281"/>
  <c r="G35" i="281"/>
  <c r="W33" i="281"/>
  <c r="B53" i="281"/>
  <c r="G50" i="281"/>
  <c r="A48" i="281"/>
  <c r="O46" i="281"/>
  <c r="F45" i="281"/>
  <c r="V43" i="281"/>
  <c r="K42" i="281"/>
  <c r="B41" i="281"/>
  <c r="P39" i="281"/>
  <c r="G38" i="281"/>
  <c r="W36" i="281"/>
  <c r="L35" i="281"/>
  <c r="C34" i="281"/>
  <c r="Q53" i="281"/>
  <c r="H52" i="281"/>
  <c r="X50" i="281"/>
  <c r="M49" i="281"/>
  <c r="D53" i="281"/>
  <c r="I50" i="281"/>
  <c r="B48" i="281"/>
  <c r="P46" i="281"/>
  <c r="G45" i="281"/>
  <c r="W43" i="281"/>
  <c r="L42" i="281"/>
  <c r="C41" i="281"/>
  <c r="Q39" i="281"/>
  <c r="H38" i="281"/>
  <c r="X36" i="281"/>
  <c r="M35" i="281"/>
  <c r="D34" i="281"/>
  <c r="N53" i="281"/>
  <c r="U50" i="281"/>
  <c r="G48" i="281"/>
  <c r="W46" i="281"/>
  <c r="L45" i="281"/>
  <c r="C44" i="281"/>
  <c r="Q42" i="281"/>
  <c r="H41" i="281"/>
  <c r="X39" i="281"/>
  <c r="M38" i="281"/>
  <c r="D37" i="281"/>
  <c r="R35" i="281"/>
  <c r="I34" i="281"/>
  <c r="Y53" i="281"/>
  <c r="N52" i="281"/>
  <c r="E51" i="281"/>
  <c r="U49" i="281"/>
  <c r="P53" i="281"/>
  <c r="W50" i="281"/>
  <c r="H48" i="281"/>
  <c r="X46" i="281"/>
  <c r="M45" i="281"/>
  <c r="D44" i="281"/>
  <c r="R42" i="281"/>
  <c r="I41" i="281"/>
  <c r="Y39" i="281"/>
  <c r="N38" i="281"/>
  <c r="E37" i="281"/>
  <c r="U35" i="281"/>
  <c r="J34" i="281"/>
  <c r="A33" i="281"/>
  <c r="H51" i="281"/>
  <c r="M48" i="281"/>
  <c r="D47" i="281"/>
  <c r="R45" i="281"/>
  <c r="I44" i="281"/>
  <c r="Y42" i="281"/>
  <c r="N41" i="281"/>
  <c r="E40" i="281"/>
  <c r="U38" i="281"/>
  <c r="J37" i="281"/>
  <c r="A36" i="281"/>
  <c r="O34" i="281"/>
  <c r="F33" i="281"/>
  <c r="V52" i="281"/>
  <c r="K51" i="281"/>
  <c r="B50" i="281"/>
  <c r="P48" i="281"/>
  <c r="J51" i="281"/>
  <c r="O48" i="281"/>
  <c r="E47" i="281"/>
  <c r="U45" i="281"/>
  <c r="J44" i="281"/>
  <c r="A43" i="281"/>
  <c r="O41" i="281"/>
  <c r="F40" i="281"/>
  <c r="V38" i="281"/>
  <c r="K37" i="281"/>
  <c r="B36" i="281"/>
  <c r="P34" i="281"/>
  <c r="G33" i="281"/>
  <c r="V51" i="281"/>
  <c r="B49" i="281"/>
  <c r="J47" i="281"/>
  <c r="A46" i="281"/>
  <c r="O44" i="281"/>
  <c r="F43" i="281"/>
  <c r="V41" i="281"/>
  <c r="K40" i="281"/>
  <c r="B39" i="281"/>
  <c r="P37" i="281"/>
  <c r="G36" i="281"/>
  <c r="W34" i="281"/>
  <c r="L33" i="281"/>
  <c r="I41" i="287"/>
  <c r="K44" i="287"/>
  <c r="D44" i="287"/>
  <c r="A50" i="287"/>
  <c r="D39" i="287"/>
  <c r="M51" i="287"/>
  <c r="F38" i="287"/>
  <c r="K33" i="287"/>
  <c r="B52" i="287"/>
  <c r="M38" i="287"/>
  <c r="F34" i="287"/>
  <c r="C42" i="287"/>
  <c r="D36" i="287"/>
  <c r="L47" i="287"/>
  <c r="A44" i="287"/>
  <c r="B48" i="287"/>
  <c r="D43" i="287"/>
  <c r="B43" i="287"/>
  <c r="J36" i="287"/>
  <c r="E48" i="287"/>
  <c r="E39" i="287"/>
  <c r="B33" i="287"/>
  <c r="L53" i="287"/>
  <c r="C51" i="287"/>
  <c r="C50" i="287"/>
  <c r="M45" i="287"/>
  <c r="F53" i="287"/>
  <c r="H48" i="287"/>
  <c r="F35" i="287"/>
  <c r="C46" i="287"/>
  <c r="I37" i="287"/>
  <c r="I50" i="287"/>
  <c r="M41" i="287"/>
  <c r="A39" i="287"/>
  <c r="B44" i="287"/>
  <c r="J49" i="287"/>
  <c r="J46" i="287"/>
  <c r="H33" i="287"/>
  <c r="G42" i="287"/>
  <c r="H34" i="287"/>
  <c r="G44" i="287"/>
  <c r="E52" i="287"/>
  <c r="I33" i="287"/>
  <c r="L41" i="287"/>
  <c r="B36" i="287"/>
  <c r="B47" i="287"/>
  <c r="J38" i="287"/>
  <c r="K52" i="287"/>
  <c r="I52" i="287"/>
  <c r="H50" i="287"/>
  <c r="L33" i="287"/>
  <c r="A48" i="287"/>
  <c r="C39" i="287"/>
  <c r="D53" i="287"/>
  <c r="I42" i="287"/>
  <c r="H35" i="287"/>
  <c r="C45" i="287"/>
  <c r="I53" i="287"/>
  <c r="K45" i="287"/>
  <c r="F48" i="287"/>
  <c r="D35" i="287"/>
  <c r="A51" i="287"/>
  <c r="L37" i="287"/>
  <c r="B51" i="287"/>
  <c r="B40" i="287"/>
  <c r="J35" i="287"/>
  <c r="F44" i="287"/>
  <c r="C48" i="287"/>
  <c r="J48" i="287"/>
  <c r="G43" i="287"/>
  <c r="B46" i="287"/>
  <c r="J53" i="287"/>
  <c r="A35" i="287"/>
  <c r="J40" i="287"/>
  <c r="F46" i="287"/>
  <c r="H45" i="287"/>
  <c r="M37" i="287"/>
  <c r="K50" i="287"/>
  <c r="H40" i="287"/>
  <c r="E34" i="287"/>
  <c r="E43" i="287"/>
  <c r="F52" i="287"/>
  <c r="J42" i="287"/>
  <c r="C47" i="287"/>
  <c r="A34" i="287"/>
  <c r="K49" i="287"/>
  <c r="I36" i="287"/>
  <c r="I48" i="287"/>
  <c r="L38" i="287"/>
  <c r="D33" i="287"/>
  <c r="C43" i="287"/>
  <c r="D50" i="287"/>
  <c r="B37" i="287"/>
  <c r="L52" i="287"/>
  <c r="J39" i="287"/>
  <c r="A33" i="287"/>
  <c r="C44" i="287"/>
  <c r="K38" i="287"/>
  <c r="D46" i="287"/>
  <c r="B35" i="287"/>
  <c r="A41" i="287"/>
  <c r="H43" i="287"/>
  <c r="I43" i="287"/>
  <c r="K48" i="287"/>
  <c r="I38" i="287"/>
  <c r="J50" i="287"/>
  <c r="C37" i="287"/>
  <c r="H52" i="287"/>
  <c r="F39" i="287"/>
  <c r="G50" i="287"/>
  <c r="F40" i="287"/>
  <c r="K41" i="287"/>
  <c r="B45" i="287"/>
  <c r="K36" i="287"/>
  <c r="I47" i="287"/>
  <c r="E35" i="287"/>
  <c r="L48" i="287"/>
  <c r="I49" i="287"/>
  <c r="G36" i="287"/>
  <c r="D52" i="287"/>
  <c r="B39" i="287"/>
  <c r="J34" i="287"/>
  <c r="M42" i="287"/>
  <c r="C38" i="287"/>
  <c r="I45" i="287"/>
  <c r="J52" i="287"/>
  <c r="H39" i="287"/>
  <c r="I35" i="287"/>
  <c r="F43" i="287"/>
  <c r="L36" i="287"/>
  <c r="B49" i="287"/>
  <c r="D45" i="287"/>
  <c r="I40" i="287"/>
  <c r="G48" i="287"/>
  <c r="D41" i="287"/>
  <c r="A42" i="287"/>
  <c r="H44" i="287"/>
  <c r="B34" i="287"/>
  <c r="G51" i="287"/>
  <c r="E38" i="287"/>
  <c r="C33" i="287"/>
  <c r="M40" i="287"/>
  <c r="G35" i="287"/>
  <c r="I46" i="287"/>
  <c r="H41" i="287"/>
  <c r="G47" i="287"/>
  <c r="H37" i="287"/>
  <c r="D42" i="287"/>
  <c r="A46" i="287"/>
  <c r="L44" i="287"/>
  <c r="D51" i="287"/>
  <c r="L39" i="287"/>
  <c r="C53" i="287"/>
  <c r="I39" i="287"/>
  <c r="E33" i="287"/>
  <c r="E45" i="287"/>
  <c r="C52" i="287"/>
  <c r="M47" i="287"/>
  <c r="K34" i="287"/>
  <c r="M44" i="287"/>
  <c r="A37" i="287"/>
  <c r="F49" i="287"/>
  <c r="E41" i="287"/>
  <c r="K37" i="287"/>
  <c r="E44" i="287"/>
  <c r="E37" i="287"/>
  <c r="H49" i="287"/>
  <c r="M39" i="287"/>
  <c r="J33" i="287"/>
  <c r="B42" i="287"/>
  <c r="K51" i="287"/>
  <c r="G41" i="287"/>
  <c r="M53" i="287"/>
  <c r="K40" i="287"/>
  <c r="C35" i="287"/>
  <c r="L45" i="287"/>
  <c r="B38" i="287"/>
  <c r="H51" i="287"/>
  <c r="F51" i="287"/>
  <c r="M49" i="287"/>
  <c r="G46" i="287"/>
  <c r="J44" i="287"/>
  <c r="M50" i="287"/>
  <c r="E47" i="287"/>
  <c r="C34" i="287"/>
  <c r="J43" i="287"/>
  <c r="K35" i="287"/>
  <c r="J45" i="287"/>
  <c r="H53" i="287"/>
  <c r="K47" i="287"/>
  <c r="I34" i="287"/>
  <c r="F50" i="287"/>
  <c r="D37" i="287"/>
  <c r="L49" i="287"/>
  <c r="G39" i="287"/>
  <c r="G34" i="287"/>
  <c r="K43" i="287"/>
  <c r="M46" i="287"/>
  <c r="D49" i="287"/>
  <c r="K39" i="287"/>
  <c r="C41" i="287"/>
  <c r="L43" i="287"/>
  <c r="M35" i="287"/>
  <c r="H46" i="287"/>
  <c r="F33" i="287"/>
  <c r="C49" i="287"/>
  <c r="A36" i="287"/>
  <c r="F47" i="287"/>
  <c r="D38" i="287"/>
  <c r="B53" i="287"/>
  <c r="H42" i="287"/>
  <c r="D40" i="287"/>
  <c r="K46" i="287"/>
  <c r="H38" i="287"/>
  <c r="A52" i="287"/>
  <c r="F41" i="287"/>
  <c r="M34" i="287"/>
  <c r="M43" i="287"/>
  <c r="A53" i="287"/>
  <c r="J47" i="287"/>
  <c r="M52" i="287"/>
  <c r="E42" i="287"/>
  <c r="A43" i="287"/>
  <c r="H47" i="287"/>
  <c r="A38" i="287"/>
  <c r="G49" i="287"/>
  <c r="H36" i="287"/>
  <c r="E51" i="287"/>
  <c r="L50" i="287"/>
  <c r="J37" i="287"/>
  <c r="G53" i="287"/>
  <c r="E40" i="287"/>
  <c r="D34" i="287"/>
  <c r="F45" i="287"/>
  <c r="A40" i="287"/>
  <c r="L46" i="287"/>
  <c r="E36" i="287"/>
  <c r="A49" i="287"/>
  <c r="L35" i="287"/>
  <c r="I51" i="287"/>
  <c r="G38" i="287"/>
  <c r="G33" i="287"/>
  <c r="J41" i="287"/>
  <c r="M36" i="287"/>
  <c r="A45" i="287"/>
  <c r="L51" i="287"/>
  <c r="J51" i="287"/>
  <c r="B41" i="287"/>
  <c r="F42" i="287"/>
  <c r="E46" i="287"/>
  <c r="F37" i="287"/>
  <c r="D48" i="287"/>
  <c r="L34" i="287"/>
  <c r="B50" i="287"/>
  <c r="L42" i="287"/>
  <c r="D47" i="287"/>
  <c r="G45" i="287"/>
  <c r="G52" i="287"/>
  <c r="G40" i="287"/>
  <c r="K53" i="287"/>
  <c r="L40" i="287"/>
  <c r="F36" i="287"/>
  <c r="E53" i="287"/>
  <c r="C40" i="287"/>
  <c r="M33" i="287"/>
  <c r="I44" i="287"/>
  <c r="G37" i="287"/>
  <c r="E50" i="287"/>
  <c r="M48" i="287"/>
  <c r="E49" i="287"/>
  <c r="K42" i="287"/>
  <c r="C36" i="287"/>
  <c r="A47" i="287"/>
  <c r="C53" i="263"/>
  <c r="G52" i="263"/>
  <c r="K46" i="263"/>
  <c r="E37" i="263"/>
  <c r="L44" i="263"/>
  <c r="J47" i="263"/>
  <c r="I51" i="263"/>
  <c r="C40" i="263"/>
  <c r="K34" i="263"/>
  <c r="F53" i="263"/>
  <c r="M42" i="263"/>
  <c r="E51" i="263"/>
  <c r="N39" i="263"/>
  <c r="G34" i="263"/>
  <c r="M52" i="263"/>
  <c r="H42" i="263"/>
  <c r="I38" i="263"/>
  <c r="N36" i="263"/>
  <c r="D37" i="263"/>
  <c r="G35" i="263"/>
  <c r="H47" i="263"/>
  <c r="M39" i="263"/>
  <c r="D46" i="263"/>
  <c r="I50" i="263"/>
  <c r="A33" i="263"/>
  <c r="K42" i="263"/>
  <c r="G37" i="263"/>
  <c r="O45" i="263"/>
  <c r="A50" i="263"/>
  <c r="M53" i="263"/>
  <c r="G42" i="263"/>
  <c r="C37" i="263"/>
  <c r="N52" i="263"/>
  <c r="J34" i="263"/>
  <c r="J53" i="263"/>
  <c r="O37" i="263"/>
  <c r="K40" i="263"/>
  <c r="K35" i="263"/>
  <c r="C34" i="263"/>
  <c r="I53" i="263"/>
  <c r="M51" i="263"/>
  <c r="K44" i="263"/>
  <c r="C51" i="263"/>
  <c r="L39" i="263"/>
  <c r="E34" i="263"/>
  <c r="G50" i="263"/>
  <c r="E41" i="263"/>
  <c r="L48" i="263"/>
  <c r="F37" i="263"/>
  <c r="I35" i="263"/>
  <c r="N49" i="263"/>
  <c r="A41" i="263"/>
  <c r="H48" i="263"/>
  <c r="B37" i="263"/>
  <c r="E35" i="263"/>
  <c r="N37" i="263"/>
  <c r="O50" i="263"/>
  <c r="F38" i="263"/>
  <c r="M45" i="263"/>
  <c r="L49" i="263"/>
  <c r="J52" i="263"/>
  <c r="D41" i="263"/>
  <c r="L35" i="263"/>
  <c r="G43" i="263"/>
  <c r="O44" i="263"/>
  <c r="F52" i="263"/>
  <c r="O40" i="263"/>
  <c r="H35" i="263"/>
  <c r="C43" i="263"/>
  <c r="G44" i="263"/>
  <c r="M48" i="263"/>
  <c r="M36" i="263"/>
  <c r="I33" i="263"/>
  <c r="L50" i="263"/>
  <c r="G51" i="263"/>
  <c r="O43" i="263"/>
  <c r="O42" i="263"/>
  <c r="A39" i="263"/>
  <c r="E38" i="263"/>
  <c r="H36" i="263"/>
  <c r="J49" i="263"/>
  <c r="N40" i="263"/>
  <c r="E47" i="263"/>
  <c r="K52" i="263"/>
  <c r="B34" i="263"/>
  <c r="M44" i="263"/>
  <c r="H38" i="263"/>
  <c r="A47" i="263"/>
  <c r="C52" i="263"/>
  <c r="M33" i="263"/>
  <c r="E44" i="263"/>
  <c r="D38" i="263"/>
  <c r="B33" i="263"/>
  <c r="O53" i="263"/>
  <c r="M46" i="263"/>
  <c r="D52" i="263"/>
  <c r="M40" i="263"/>
  <c r="F35" i="263"/>
  <c r="I52" i="263"/>
  <c r="F42" i="263"/>
  <c r="M49" i="263"/>
  <c r="G38" i="263"/>
  <c r="L36" i="263"/>
  <c r="A52" i="263"/>
  <c r="B42" i="263"/>
  <c r="I49" i="263"/>
  <c r="C38" i="263"/>
  <c r="F36" i="263"/>
  <c r="J35" i="263"/>
  <c r="L53" i="263"/>
  <c r="I44" i="263"/>
  <c r="E50" i="263"/>
  <c r="B52" i="263"/>
  <c r="L40" i="263"/>
  <c r="L46" i="263"/>
  <c r="C42" i="263"/>
  <c r="E43" i="263"/>
  <c r="G39" i="263"/>
  <c r="N46" i="263"/>
  <c r="N51" i="263"/>
  <c r="K53" i="263"/>
  <c r="E42" i="263"/>
  <c r="A37" i="263"/>
  <c r="H44" i="263"/>
  <c r="B47" i="263"/>
  <c r="G53" i="263"/>
  <c r="A42" i="263"/>
  <c r="J36" i="263"/>
  <c r="D44" i="263"/>
  <c r="I46" i="263"/>
  <c r="H51" i="263"/>
  <c r="C41" i="263"/>
  <c r="F39" i="263"/>
  <c r="I37" i="263"/>
  <c r="O33" i="263"/>
  <c r="O48" i="263"/>
  <c r="E53" i="263"/>
  <c r="N41" i="263"/>
  <c r="G36" i="263"/>
  <c r="A43" i="263"/>
  <c r="C44" i="263"/>
  <c r="N50" i="263"/>
  <c r="H39" i="263"/>
  <c r="A34" i="263"/>
  <c r="L42" i="263"/>
  <c r="J43" i="263"/>
  <c r="J50" i="263"/>
  <c r="D39" i="263"/>
  <c r="L33" i="263"/>
  <c r="C50" i="263"/>
  <c r="G45" i="263"/>
  <c r="H40" i="263"/>
  <c r="O47" i="263"/>
  <c r="I36" i="263"/>
  <c r="D34" i="263"/>
  <c r="A44" i="263"/>
  <c r="B38" i="263"/>
  <c r="I45" i="263"/>
  <c r="D49" i="263"/>
  <c r="K33" i="263"/>
  <c r="H43" i="263"/>
  <c r="M37" i="263"/>
  <c r="E45" i="263"/>
  <c r="K48" i="263"/>
  <c r="H41" i="263"/>
  <c r="A46" i="263"/>
  <c r="E52" i="263"/>
  <c r="H46" i="263"/>
  <c r="N42" i="263"/>
  <c r="A48" i="263"/>
  <c r="H37" i="263"/>
  <c r="K45" i="263"/>
  <c r="N43" i="263"/>
  <c r="G40" i="263"/>
  <c r="O34" i="263"/>
  <c r="N53" i="263"/>
  <c r="F43" i="263"/>
  <c r="G49" i="263"/>
  <c r="A38" i="263"/>
  <c r="D36" i="263"/>
  <c r="B49" i="263"/>
  <c r="J40" i="263"/>
  <c r="C49" i="263"/>
  <c r="L37" i="263"/>
  <c r="O35" i="263"/>
  <c r="I48" i="263"/>
  <c r="F40" i="263"/>
  <c r="M41" i="263"/>
  <c r="B36" i="263"/>
  <c r="B51" i="263"/>
  <c r="E33" i="263"/>
  <c r="D43" i="263"/>
  <c r="K37" i="263"/>
  <c r="B44" i="263"/>
  <c r="E46" i="263"/>
  <c r="O51" i="263"/>
  <c r="A45" i="263"/>
  <c r="I47" i="263"/>
  <c r="I41" i="263"/>
  <c r="A49" i="263"/>
  <c r="J37" i="263"/>
  <c r="M35" i="263"/>
  <c r="C46" i="263"/>
  <c r="C39" i="263"/>
  <c r="J46" i="263"/>
  <c r="F51" i="263"/>
  <c r="G33" i="263"/>
  <c r="J45" i="263"/>
  <c r="N38" i="263"/>
  <c r="F46" i="263"/>
  <c r="M50" i="263"/>
  <c r="O49" i="263"/>
  <c r="C48" i="263"/>
  <c r="I42" i="263"/>
  <c r="A36" i="263"/>
  <c r="K43" i="263"/>
  <c r="H45" i="263"/>
  <c r="H50" i="263"/>
  <c r="B39" i="263"/>
  <c r="J33" i="263"/>
  <c r="D51" i="263"/>
  <c r="K41" i="263"/>
  <c r="D50" i="263"/>
  <c r="M38" i="263"/>
  <c r="F33" i="263"/>
  <c r="K50" i="263"/>
  <c r="G41" i="263"/>
  <c r="F44" i="263"/>
  <c r="N45" i="263"/>
  <c r="J38" i="263"/>
  <c r="L34" i="263"/>
  <c r="D35" i="263"/>
  <c r="D48" i="263"/>
  <c r="O38" i="263"/>
  <c r="H49" i="263"/>
  <c r="I34" i="263"/>
  <c r="D53" i="263"/>
  <c r="F34" i="263"/>
  <c r="F45" i="263"/>
  <c r="L38" i="263"/>
  <c r="C45" i="263"/>
  <c r="G48" i="263"/>
  <c r="A53" i="263"/>
  <c r="J41" i="263"/>
  <c r="C36" i="263"/>
  <c r="N44" i="263"/>
  <c r="N47" i="263"/>
  <c r="L52" i="263"/>
  <c r="F41" i="263"/>
  <c r="N35" i="263"/>
  <c r="E49" i="263"/>
  <c r="K49" i="263"/>
  <c r="J42" i="263"/>
  <c r="B50" i="263"/>
  <c r="K38" i="263"/>
  <c r="D33" i="263"/>
  <c r="E48" i="263"/>
  <c r="D40" i="263"/>
  <c r="K47" i="263"/>
  <c r="H53" i="263"/>
  <c r="N33" i="263"/>
  <c r="O36" i="263"/>
  <c r="I39" i="263"/>
  <c r="M43" i="263"/>
  <c r="O39" i="263"/>
  <c r="G46" i="263"/>
  <c r="M34" i="263"/>
  <c r="B40" i="263"/>
  <c r="J39" i="263"/>
  <c r="D42" i="263"/>
  <c r="B41" i="263"/>
  <c r="L41" i="263"/>
  <c r="F50" i="263"/>
  <c r="N48" i="263"/>
  <c r="L51" i="263"/>
  <c r="C35" i="263"/>
  <c r="B35" i="263"/>
  <c r="L47" i="263"/>
  <c r="N34" i="263"/>
  <c r="E40" i="263"/>
  <c r="C33" i="263"/>
  <c r="C47" i="263"/>
  <c r="A51" i="263"/>
  <c r="A40" i="263"/>
  <c r="H52" i="263"/>
  <c r="J44" i="263"/>
  <c r="B43" i="263"/>
  <c r="B46" i="263"/>
  <c r="O41" i="263"/>
  <c r="O46" i="263"/>
  <c r="H34" i="263"/>
  <c r="K36" i="263"/>
  <c r="K51" i="263"/>
  <c r="O52" i="263"/>
  <c r="J48" i="263"/>
  <c r="K39" i="263"/>
  <c r="B53" i="263"/>
  <c r="D45" i="263"/>
  <c r="E36" i="263"/>
  <c r="D47" i="263"/>
  <c r="B45" i="263"/>
  <c r="J51" i="263"/>
  <c r="F48" i="263"/>
  <c r="I40" i="263"/>
  <c r="B48" i="263"/>
  <c r="L45" i="263"/>
  <c r="G47" i="263"/>
  <c r="E39" i="263"/>
  <c r="A35" i="263"/>
  <c r="M47" i="263"/>
  <c r="H33" i="263"/>
  <c r="I43" i="263"/>
  <c r="F47" i="263"/>
  <c r="L43" i="263"/>
  <c r="F49" i="263"/>
  <c r="B34" i="225"/>
  <c r="D50" i="225"/>
  <c r="B45" i="225"/>
  <c r="B51" i="225"/>
  <c r="B37" i="225"/>
  <c r="C51" i="225"/>
  <c r="D48" i="225"/>
  <c r="B41" i="225"/>
  <c r="C39" i="225"/>
  <c r="E36" i="225"/>
  <c r="E49" i="225"/>
  <c r="B38" i="225"/>
  <c r="A50" i="225"/>
  <c r="C37" i="225"/>
  <c r="E53" i="225"/>
  <c r="B49" i="225"/>
  <c r="D36" i="225"/>
  <c r="C48" i="225"/>
  <c r="E40" i="225"/>
  <c r="E51" i="225"/>
  <c r="B47" i="225"/>
  <c r="D42" i="225"/>
  <c r="B43" i="225"/>
  <c r="D37" i="225"/>
  <c r="D44" i="225"/>
  <c r="C35" i="225"/>
  <c r="C53" i="225"/>
  <c r="E48" i="225"/>
  <c r="B44" i="225"/>
  <c r="C46" i="225"/>
  <c r="A44" i="225"/>
  <c r="E47" i="225"/>
  <c r="D38" i="225"/>
  <c r="B42" i="225"/>
  <c r="C42" i="225"/>
  <c r="A33" i="225"/>
  <c r="B46" i="225"/>
  <c r="A37" i="225"/>
  <c r="A46" i="225"/>
  <c r="D41" i="225"/>
  <c r="A52" i="225"/>
  <c r="C47" i="225"/>
  <c r="E38" i="225"/>
  <c r="E42" i="225"/>
  <c r="C38" i="225"/>
  <c r="A45" i="225"/>
  <c r="C45" i="225"/>
  <c r="E34" i="225"/>
  <c r="B36" i="225"/>
  <c r="D52" i="225"/>
  <c r="C43" i="225"/>
  <c r="E52" i="225"/>
  <c r="C40" i="225"/>
  <c r="A47" i="225"/>
  <c r="A38" i="225"/>
  <c r="E37" i="225"/>
  <c r="D33" i="225"/>
  <c r="D46" i="225"/>
  <c r="A35" i="225"/>
  <c r="E46" i="225"/>
  <c r="E35" i="225"/>
  <c r="B52" i="225"/>
  <c r="D47" i="225"/>
  <c r="C33" i="225"/>
  <c r="D43" i="225"/>
  <c r="C34" i="225"/>
  <c r="B50" i="225"/>
  <c r="C44" i="225"/>
  <c r="A41" i="225"/>
  <c r="A40" i="225"/>
  <c r="A53" i="225"/>
  <c r="C41" i="225"/>
  <c r="B53" i="225"/>
  <c r="A39" i="225"/>
  <c r="A36" i="225"/>
  <c r="E50" i="225"/>
  <c r="E39" i="225"/>
  <c r="D51" i="225"/>
  <c r="B33" i="225"/>
  <c r="D40" i="225"/>
  <c r="B39" i="225"/>
  <c r="C52" i="225"/>
  <c r="A43" i="225"/>
  <c r="E33" i="225"/>
  <c r="D39" i="225"/>
  <c r="B35" i="225"/>
  <c r="C50" i="225"/>
  <c r="E45" i="225"/>
  <c r="D35" i="225"/>
  <c r="C36" i="225"/>
  <c r="A51" i="225"/>
  <c r="E41" i="225"/>
  <c r="E43" i="225"/>
  <c r="D45" i="225"/>
  <c r="D34" i="225"/>
  <c r="C49" i="225"/>
  <c r="B40" i="225"/>
  <c r="D49" i="225"/>
  <c r="A34" i="225"/>
  <c r="D53" i="225"/>
  <c r="A49" i="225"/>
  <c r="A42" i="225"/>
  <c r="A48" i="225"/>
  <c r="E44" i="225"/>
  <c r="B48" i="225"/>
  <c r="R53" i="280"/>
  <c r="B53" i="280"/>
  <c r="G52" i="280"/>
  <c r="L51" i="280"/>
  <c r="Q50" i="280"/>
  <c r="A50" i="280"/>
  <c r="F49" i="280"/>
  <c r="G53" i="280"/>
  <c r="L52" i="280"/>
  <c r="Q51" i="280"/>
  <c r="A51" i="280"/>
  <c r="F50" i="280"/>
  <c r="K49" i="280"/>
  <c r="Q48" i="280"/>
  <c r="A48" i="280"/>
  <c r="F47" i="280"/>
  <c r="K46" i="280"/>
  <c r="P45" i="280"/>
  <c r="U44" i="280"/>
  <c r="E44" i="280"/>
  <c r="J43" i="280"/>
  <c r="O42" i="280"/>
  <c r="T41" i="280"/>
  <c r="D41" i="280"/>
  <c r="I40" i="280"/>
  <c r="N39" i="280"/>
  <c r="S38" i="280"/>
  <c r="C38" i="280"/>
  <c r="H37" i="280"/>
  <c r="M36" i="280"/>
  <c r="R35" i="280"/>
  <c r="B35" i="280"/>
  <c r="G34" i="280"/>
  <c r="L33" i="280"/>
  <c r="T48" i="280"/>
  <c r="D48" i="280"/>
  <c r="I47" i="280"/>
  <c r="N46" i="280"/>
  <c r="S45" i="280"/>
  <c r="C45" i="280"/>
  <c r="H44" i="280"/>
  <c r="M43" i="280"/>
  <c r="R42" i="280"/>
  <c r="B42" i="280"/>
  <c r="G41" i="280"/>
  <c r="L40" i="280"/>
  <c r="Q39" i="280"/>
  <c r="A39" i="280"/>
  <c r="F38" i="280"/>
  <c r="K37" i="280"/>
  <c r="P36" i="280"/>
  <c r="U35" i="280"/>
  <c r="E35" i="280"/>
  <c r="J34" i="280"/>
  <c r="O33" i="280"/>
  <c r="T53" i="280"/>
  <c r="D53" i="280"/>
  <c r="I52" i="280"/>
  <c r="N51" i="280"/>
  <c r="S50" i="280"/>
  <c r="C50" i="280"/>
  <c r="H49" i="280"/>
  <c r="I53" i="280"/>
  <c r="N52" i="280"/>
  <c r="S51" i="280"/>
  <c r="C51" i="280"/>
  <c r="H50" i="280"/>
  <c r="M49" i="280"/>
  <c r="S48" i="280"/>
  <c r="C48" i="280"/>
  <c r="H47" i="280"/>
  <c r="M46" i="280"/>
  <c r="R45" i="280"/>
  <c r="B45" i="280"/>
  <c r="G44" i="280"/>
  <c r="L43" i="280"/>
  <c r="Q42" i="280"/>
  <c r="A42" i="280"/>
  <c r="F41" i="280"/>
  <c r="K40" i="280"/>
  <c r="P39" i="280"/>
  <c r="U38" i="280"/>
  <c r="E38" i="280"/>
  <c r="J37" i="280"/>
  <c r="O36" i="280"/>
  <c r="T35" i="280"/>
  <c r="D35" i="280"/>
  <c r="I34" i="280"/>
  <c r="N33" i="280"/>
  <c r="A49" i="280"/>
  <c r="F48" i="280"/>
  <c r="K47" i="280"/>
  <c r="P46" i="280"/>
  <c r="U45" i="280"/>
  <c r="E45" i="280"/>
  <c r="J44" i="280"/>
  <c r="O43" i="280"/>
  <c r="T42" i="280"/>
  <c r="D42" i="280"/>
  <c r="I41" i="280"/>
  <c r="N40" i="280"/>
  <c r="S39" i="280"/>
  <c r="C39" i="280"/>
  <c r="H38" i="280"/>
  <c r="M37" i="280"/>
  <c r="R36" i="280"/>
  <c r="B36" i="280"/>
  <c r="G35" i="280"/>
  <c r="L34" i="280"/>
  <c r="Q33" i="280"/>
  <c r="A33" i="280"/>
  <c r="N53" i="280"/>
  <c r="S52" i="280"/>
  <c r="C52" i="280"/>
  <c r="H51" i="280"/>
  <c r="M50" i="280"/>
  <c r="R49" i="280"/>
  <c r="S53" i="280"/>
  <c r="C53" i="280"/>
  <c r="H52" i="280"/>
  <c r="M51" i="280"/>
  <c r="R50" i="280"/>
  <c r="B50" i="280"/>
  <c r="G49" i="280"/>
  <c r="M48" i="280"/>
  <c r="R47" i="280"/>
  <c r="B47" i="280"/>
  <c r="G46" i="280"/>
  <c r="L45" i="280"/>
  <c r="Q44" i="280"/>
  <c r="A44" i="280"/>
  <c r="F43" i="280"/>
  <c r="K42" i="280"/>
  <c r="P41" i="280"/>
  <c r="U40" i="280"/>
  <c r="E40" i="280"/>
  <c r="J39" i="280"/>
  <c r="O38" i="280"/>
  <c r="T37" i="280"/>
  <c r="D37" i="280"/>
  <c r="I36" i="280"/>
  <c r="N35" i="280"/>
  <c r="S34" i="280"/>
  <c r="C34" i="280"/>
  <c r="H33" i="280"/>
  <c r="P48" i="280"/>
  <c r="U47" i="280"/>
  <c r="E47" i="280"/>
  <c r="J46" i="280"/>
  <c r="O45" i="280"/>
  <c r="T44" i="280"/>
  <c r="D44" i="280"/>
  <c r="I43" i="280"/>
  <c r="N42" i="280"/>
  <c r="S41" i="280"/>
  <c r="C41" i="280"/>
  <c r="H40" i="280"/>
  <c r="M39" i="280"/>
  <c r="R38" i="280"/>
  <c r="B38" i="280"/>
  <c r="G37" i="280"/>
  <c r="L36" i="280"/>
  <c r="Q35" i="280"/>
  <c r="A35" i="280"/>
  <c r="F34" i="280"/>
  <c r="K33" i="280"/>
  <c r="P53" i="280"/>
  <c r="U52" i="280"/>
  <c r="E52" i="280"/>
  <c r="J51" i="280"/>
  <c r="O50" i="280"/>
  <c r="T49" i="280"/>
  <c r="U53" i="280"/>
  <c r="E53" i="280"/>
  <c r="J52" i="280"/>
  <c r="O51" i="280"/>
  <c r="T50" i="280"/>
  <c r="D50" i="280"/>
  <c r="I49" i="280"/>
  <c r="O48" i="280"/>
  <c r="T47" i="280"/>
  <c r="D47" i="280"/>
  <c r="I46" i="280"/>
  <c r="N45" i="280"/>
  <c r="S44" i="280"/>
  <c r="C44" i="280"/>
  <c r="H43" i="280"/>
  <c r="M42" i="280"/>
  <c r="R41" i="280"/>
  <c r="B41" i="280"/>
  <c r="G40" i="280"/>
  <c r="L39" i="280"/>
  <c r="Q38" i="280"/>
  <c r="A38" i="280"/>
  <c r="F37" i="280"/>
  <c r="K36" i="280"/>
  <c r="P35" i="280"/>
  <c r="U34" i="280"/>
  <c r="E34" i="280"/>
  <c r="J33" i="280"/>
  <c r="R48" i="280"/>
  <c r="B48" i="280"/>
  <c r="G47" i="280"/>
  <c r="L46" i="280"/>
  <c r="Q45" i="280"/>
  <c r="A45" i="280"/>
  <c r="F44" i="280"/>
  <c r="K43" i="280"/>
  <c r="P42" i="280"/>
  <c r="U41" i="280"/>
  <c r="E41" i="280"/>
  <c r="J40" i="280"/>
  <c r="O39" i="280"/>
  <c r="T38" i="280"/>
  <c r="D38" i="280"/>
  <c r="I37" i="280"/>
  <c r="N36" i="280"/>
  <c r="S35" i="280"/>
  <c r="C35" i="280"/>
  <c r="H34" i="280"/>
  <c r="M33" i="280"/>
  <c r="J53" i="280"/>
  <c r="O52" i="280"/>
  <c r="T51" i="280"/>
  <c r="D51" i="280"/>
  <c r="I50" i="280"/>
  <c r="N49" i="280"/>
  <c r="O53" i="280"/>
  <c r="T52" i="280"/>
  <c r="D52" i="280"/>
  <c r="I51" i="280"/>
  <c r="N50" i="280"/>
  <c r="S49" i="280"/>
  <c r="D49" i="280"/>
  <c r="I48" i="280"/>
  <c r="N47" i="280"/>
  <c r="S46" i="280"/>
  <c r="C46" i="280"/>
  <c r="H45" i="280"/>
  <c r="M44" i="280"/>
  <c r="R43" i="280"/>
  <c r="B43" i="280"/>
  <c r="G42" i="280"/>
  <c r="L41" i="280"/>
  <c r="Q40" i="280"/>
  <c r="A40" i="280"/>
  <c r="F39" i="280"/>
  <c r="K38" i="280"/>
  <c r="P37" i="280"/>
  <c r="U36" i="280"/>
  <c r="E36" i="280"/>
  <c r="J35" i="280"/>
  <c r="O34" i="280"/>
  <c r="T33" i="280"/>
  <c r="D33" i="280"/>
  <c r="L48" i="280"/>
  <c r="Q47" i="280"/>
  <c r="A47" i="280"/>
  <c r="F46" i="280"/>
  <c r="K45" i="280"/>
  <c r="P44" i="280"/>
  <c r="U43" i="280"/>
  <c r="E43" i="280"/>
  <c r="J42" i="280"/>
  <c r="O41" i="280"/>
  <c r="T40" i="280"/>
  <c r="D40" i="280"/>
  <c r="I39" i="280"/>
  <c r="N38" i="280"/>
  <c r="S37" i="280"/>
  <c r="C37" i="280"/>
  <c r="H36" i="280"/>
  <c r="M35" i="280"/>
  <c r="R34" i="280"/>
  <c r="B34" i="280"/>
  <c r="G33" i="280"/>
  <c r="L53" i="280"/>
  <c r="Q52" i="280"/>
  <c r="A52" i="280"/>
  <c r="F51" i="280"/>
  <c r="K50" i="280"/>
  <c r="P49" i="280"/>
  <c r="Q53" i="280"/>
  <c r="A53" i="280"/>
  <c r="F52" i="280"/>
  <c r="K51" i="280"/>
  <c r="P50" i="280"/>
  <c r="U49" i="280"/>
  <c r="E49" i="280"/>
  <c r="K48" i="280"/>
  <c r="P47" i="280"/>
  <c r="U46" i="280"/>
  <c r="E46" i="280"/>
  <c r="J45" i="280"/>
  <c r="O44" i="280"/>
  <c r="T43" i="280"/>
  <c r="D43" i="280"/>
  <c r="I42" i="280"/>
  <c r="N41" i="280"/>
  <c r="S40" i="280"/>
  <c r="C40" i="280"/>
  <c r="H39" i="280"/>
  <c r="M38" i="280"/>
  <c r="R37" i="280"/>
  <c r="B37" i="280"/>
  <c r="G36" i="280"/>
  <c r="L35" i="280"/>
  <c r="Q34" i="280"/>
  <c r="A34" i="280"/>
  <c r="F33" i="280"/>
  <c r="N48" i="280"/>
  <c r="S47" i="280"/>
  <c r="C47" i="280"/>
  <c r="H46" i="280"/>
  <c r="M45" i="280"/>
  <c r="R44" i="280"/>
  <c r="B44" i="280"/>
  <c r="G43" i="280"/>
  <c r="L42" i="280"/>
  <c r="Q41" i="280"/>
  <c r="A41" i="280"/>
  <c r="F40" i="280"/>
  <c r="K39" i="280"/>
  <c r="P38" i="280"/>
  <c r="U37" i="280"/>
  <c r="E37" i="280"/>
  <c r="J36" i="280"/>
  <c r="O35" i="280"/>
  <c r="T34" i="280"/>
  <c r="D34" i="280"/>
  <c r="I33" i="280"/>
  <c r="F53" i="280"/>
  <c r="K52" i="280"/>
  <c r="P51" i="280"/>
  <c r="U50" i="280"/>
  <c r="E50" i="280"/>
  <c r="J49" i="280"/>
  <c r="K53" i="280"/>
  <c r="P52" i="280"/>
  <c r="U51" i="280"/>
  <c r="E51" i="280"/>
  <c r="J50" i="280"/>
  <c r="O49" i="280"/>
  <c r="U48" i="280"/>
  <c r="E48" i="280"/>
  <c r="J47" i="280"/>
  <c r="O46" i="280"/>
  <c r="T45" i="280"/>
  <c r="D45" i="280"/>
  <c r="I44" i="280"/>
  <c r="N43" i="280"/>
  <c r="S42" i="280"/>
  <c r="C42" i="280"/>
  <c r="H41" i="280"/>
  <c r="M40" i="280"/>
  <c r="R39" i="280"/>
  <c r="B39" i="280"/>
  <c r="G38" i="280"/>
  <c r="L37" i="280"/>
  <c r="Q36" i="280"/>
  <c r="A36" i="280"/>
  <c r="F35" i="280"/>
  <c r="K34" i="280"/>
  <c r="P33" i="280"/>
  <c r="C49" i="280"/>
  <c r="H48" i="280"/>
  <c r="M47" i="280"/>
  <c r="R46" i="280"/>
  <c r="B46" i="280"/>
  <c r="G45" i="280"/>
  <c r="L44" i="280"/>
  <c r="Q43" i="280"/>
  <c r="A43" i="280"/>
  <c r="F42" i="280"/>
  <c r="K41" i="280"/>
  <c r="P40" i="280"/>
  <c r="U39" i="280"/>
  <c r="E39" i="280"/>
  <c r="J38" i="280"/>
  <c r="O37" i="280"/>
  <c r="T36" i="280"/>
  <c r="D36" i="280"/>
  <c r="I35" i="280"/>
  <c r="N34" i="280"/>
  <c r="S33" i="280"/>
  <c r="C33" i="280"/>
  <c r="H53" i="280"/>
  <c r="M52" i="280"/>
  <c r="R51" i="280"/>
  <c r="B51" i="280"/>
  <c r="G50" i="280"/>
  <c r="L49" i="280"/>
  <c r="M53" i="280"/>
  <c r="R52" i="280"/>
  <c r="B52" i="280"/>
  <c r="G51" i="280"/>
  <c r="L50" i="280"/>
  <c r="Q49" i="280"/>
  <c r="B49" i="280"/>
  <c r="G48" i="280"/>
  <c r="L47" i="280"/>
  <c r="Q46" i="280"/>
  <c r="A46" i="280"/>
  <c r="F45" i="280"/>
  <c r="K44" i="280"/>
  <c r="P43" i="280"/>
  <c r="U42" i="280"/>
  <c r="E42" i="280"/>
  <c r="J41" i="280"/>
  <c r="O40" i="280"/>
  <c r="T39" i="280"/>
  <c r="D39" i="280"/>
  <c r="I38" i="280"/>
  <c r="N37" i="280"/>
  <c r="S36" i="280"/>
  <c r="C36" i="280"/>
  <c r="H35" i="280"/>
  <c r="M34" i="280"/>
  <c r="R33" i="280"/>
  <c r="B33" i="280"/>
  <c r="J48" i="280"/>
  <c r="O47" i="280"/>
  <c r="T46" i="280"/>
  <c r="D46" i="280"/>
  <c r="I45" i="280"/>
  <c r="N44" i="280"/>
  <c r="S43" i="280"/>
  <c r="C43" i="280"/>
  <c r="H42" i="280"/>
  <c r="M41" i="280"/>
  <c r="R40" i="280"/>
  <c r="B40" i="280"/>
  <c r="G39" i="280"/>
  <c r="L38" i="280"/>
  <c r="Q37" i="280"/>
  <c r="A37" i="280"/>
  <c r="F36" i="280"/>
  <c r="K35" i="280"/>
  <c r="P34" i="280"/>
  <c r="U33" i="280"/>
  <c r="E33" i="280"/>
  <c r="M80" i="281"/>
  <c r="B89" i="281"/>
  <c r="U85" i="281"/>
  <c r="F73" i="281"/>
  <c r="A65" i="281"/>
  <c r="Q63" i="281"/>
  <c r="A56" i="281"/>
  <c r="P85" i="281"/>
  <c r="M87" i="281"/>
  <c r="Q81" i="281"/>
  <c r="B68" i="281"/>
  <c r="D74" i="281"/>
  <c r="I71" i="281"/>
  <c r="D60" i="281"/>
  <c r="K61" i="281"/>
  <c r="Q56" i="281"/>
  <c r="N89" i="281"/>
  <c r="A91" i="281"/>
  <c r="C88" i="281"/>
  <c r="V57" i="281"/>
  <c r="N82" i="281"/>
  <c r="P78" i="281"/>
  <c r="U73" i="281"/>
  <c r="K59" i="281"/>
  <c r="A64" i="281"/>
  <c r="I89" i="281"/>
  <c r="B82" i="281"/>
  <c r="U83" i="281"/>
  <c r="D78" i="281"/>
  <c r="A63" i="281"/>
  <c r="M75" i="281"/>
  <c r="D64" i="281"/>
  <c r="O63" i="281"/>
  <c r="A58" i="281"/>
  <c r="P90" i="281"/>
  <c r="R87" i="281"/>
  <c r="E89" i="281"/>
  <c r="N55" i="281"/>
  <c r="F61" i="281"/>
  <c r="O66" i="281"/>
  <c r="G72" i="281"/>
  <c r="C78" i="281"/>
  <c r="L68" i="281"/>
  <c r="S56" i="281"/>
  <c r="O62" i="281"/>
  <c r="B60" i="281"/>
  <c r="O71" i="281"/>
  <c r="K83" i="281"/>
  <c r="H72" i="281"/>
  <c r="Q55" i="281"/>
  <c r="E59" i="281"/>
  <c r="C62" i="281"/>
  <c r="H55" i="281"/>
  <c r="V58" i="281"/>
  <c r="Q64" i="281"/>
  <c r="M70" i="281"/>
  <c r="S79" i="281"/>
  <c r="D79" i="281"/>
  <c r="N90" i="281"/>
  <c r="F60" i="281"/>
  <c r="D63" i="281"/>
  <c r="A66" i="281"/>
  <c r="U68" i="281"/>
  <c r="S71" i="281"/>
  <c r="M76" i="281"/>
  <c r="V66" i="281"/>
  <c r="R72" i="281"/>
  <c r="E84" i="281"/>
  <c r="I88" i="281"/>
  <c r="S73" i="281"/>
  <c r="Q76" i="281"/>
  <c r="O79" i="281"/>
  <c r="D67" i="281"/>
  <c r="B70" i="281"/>
  <c r="V72" i="281"/>
  <c r="R78" i="281"/>
  <c r="M84" i="281"/>
  <c r="P82" i="281"/>
  <c r="Q88" i="281"/>
  <c r="F90" i="281"/>
  <c r="V74" i="281"/>
  <c r="T77" i="281"/>
  <c r="Q80" i="281"/>
  <c r="O83" i="281"/>
  <c r="M86" i="281"/>
  <c r="R81" i="281"/>
  <c r="P84" i="281"/>
  <c r="N87" i="281"/>
  <c r="Q90" i="281"/>
  <c r="H89" i="281"/>
  <c r="M64" i="281"/>
  <c r="L60" i="281"/>
  <c r="U65" i="281"/>
  <c r="Q71" i="281"/>
  <c r="I77" i="281"/>
  <c r="R67" i="281"/>
  <c r="I55" i="281"/>
  <c r="U61" i="281"/>
  <c r="N58" i="281"/>
  <c r="E70" i="281"/>
  <c r="P77" i="281"/>
  <c r="R71" i="281"/>
  <c r="A55" i="281"/>
  <c r="S58" i="281"/>
  <c r="Q61" i="281"/>
  <c r="O64" i="281"/>
  <c r="F58" i="281"/>
  <c r="B64" i="281"/>
  <c r="S69" i="281"/>
  <c r="I78" i="281"/>
  <c r="F76" i="281"/>
  <c r="P87" i="281"/>
  <c r="T59" i="281"/>
  <c r="R62" i="281"/>
  <c r="O65" i="281"/>
  <c r="M68" i="281"/>
  <c r="K71" i="281"/>
  <c r="S75" i="281"/>
  <c r="F66" i="281"/>
  <c r="B72" i="281"/>
  <c r="Q82" i="281"/>
  <c r="P86" i="281"/>
  <c r="K73" i="281"/>
  <c r="I76" i="281"/>
  <c r="G79" i="281"/>
  <c r="R66" i="281"/>
  <c r="P69" i="281"/>
  <c r="N72" i="281"/>
  <c r="B78" i="281"/>
  <c r="S83" i="281"/>
  <c r="V81" i="281"/>
  <c r="U87" i="281"/>
  <c r="L89" i="281"/>
  <c r="N74" i="281"/>
  <c r="L77" i="281"/>
  <c r="I80" i="281"/>
  <c r="G83" i="281"/>
  <c r="E86" i="281"/>
  <c r="J81" i="281"/>
  <c r="H84" i="281"/>
  <c r="F87" i="281"/>
  <c r="I90" i="281"/>
  <c r="V88" i="281"/>
  <c r="U79" i="281"/>
  <c r="P63" i="281"/>
  <c r="O80" i="281"/>
  <c r="K86" i="281"/>
  <c r="N84" i="281"/>
  <c r="D90" i="281"/>
  <c r="E79" i="281"/>
  <c r="H60" i="281"/>
  <c r="P68" i="281"/>
  <c r="Q83" i="281"/>
  <c r="A89" i="281"/>
  <c r="L55" i="281"/>
  <c r="A68" i="281"/>
  <c r="B55" i="281"/>
  <c r="E67" i="281"/>
  <c r="A79" i="281"/>
  <c r="F75" i="281"/>
  <c r="E81" i="281"/>
  <c r="A87" i="281"/>
  <c r="D85" i="281"/>
  <c r="F91" i="281"/>
  <c r="Q77" i="281"/>
  <c r="D76" i="281"/>
  <c r="J65" i="281"/>
  <c r="A69" i="281"/>
  <c r="B57" i="281"/>
  <c r="F77" i="281"/>
  <c r="N67" i="281"/>
  <c r="E71" i="281"/>
  <c r="F59" i="281"/>
  <c r="O56" i="281"/>
  <c r="T57" i="281"/>
  <c r="V79" i="281"/>
  <c r="Q85" i="281"/>
  <c r="T83" i="281"/>
  <c r="P88" i="281"/>
  <c r="Q67" i="281"/>
  <c r="J57" i="281"/>
  <c r="R65" i="281"/>
  <c r="G82" i="281"/>
  <c r="F86" i="281"/>
  <c r="P72" i="281"/>
  <c r="I59" i="281"/>
  <c r="H87" i="281"/>
  <c r="A83" i="281"/>
  <c r="F67" i="281"/>
  <c r="T58" i="281"/>
  <c r="I73" i="281"/>
  <c r="J89" i="281"/>
  <c r="F84" i="281"/>
  <c r="C86" i="281"/>
  <c r="G80" i="281"/>
  <c r="M66" i="281"/>
  <c r="V65" i="281"/>
  <c r="K68" i="281"/>
  <c r="F57" i="281"/>
  <c r="A60" i="281"/>
  <c r="R91" i="281"/>
  <c r="T88" i="281"/>
  <c r="G90" i="281"/>
  <c r="D87" i="281"/>
  <c r="V91" i="281"/>
  <c r="I87" i="281"/>
  <c r="N75" i="281"/>
  <c r="U67" i="281"/>
  <c r="Q74" i="281"/>
  <c r="I58" i="281"/>
  <c r="J86" i="281"/>
  <c r="N80" i="281"/>
  <c r="K82" i="281"/>
  <c r="I86" i="281"/>
  <c r="E57" i="281"/>
  <c r="O72" i="281"/>
  <c r="J61" i="281"/>
  <c r="E62" i="281"/>
  <c r="G56" i="281"/>
  <c r="V89" i="281"/>
  <c r="I91" i="281"/>
  <c r="K88" i="281"/>
  <c r="T56" i="281"/>
  <c r="P62" i="281"/>
  <c r="C68" i="281"/>
  <c r="Q73" i="281"/>
  <c r="M79" i="281"/>
  <c r="P70" i="281"/>
  <c r="G58" i="281"/>
  <c r="C64" i="281"/>
  <c r="V62" i="281"/>
  <c r="E76" i="281"/>
  <c r="J87" i="281"/>
  <c r="R73" i="281"/>
  <c r="A57" i="281"/>
  <c r="U59" i="281"/>
  <c r="S62" i="281"/>
  <c r="B56" i="281"/>
  <c r="J60" i="281"/>
  <c r="E66" i="281"/>
  <c r="A72" i="281"/>
  <c r="H67" i="281"/>
  <c r="U84" i="281"/>
  <c r="B58" i="281"/>
  <c r="V60" i="281"/>
  <c r="T63" i="281"/>
  <c r="Q66" i="281"/>
  <c r="O69" i="281"/>
  <c r="M72" i="281"/>
  <c r="A78" i="281"/>
  <c r="J68" i="281"/>
  <c r="L75" i="281"/>
  <c r="C87" i="281"/>
  <c r="G91" i="281"/>
  <c r="M74" i="281"/>
  <c r="K77" i="281"/>
  <c r="V64" i="281"/>
  <c r="T67" i="281"/>
  <c r="R70" i="281"/>
  <c r="J74" i="281"/>
  <c r="E80" i="281"/>
  <c r="A86" i="281"/>
  <c r="D84" i="281"/>
  <c r="E90" i="281"/>
  <c r="P91" i="281"/>
  <c r="P75" i="281"/>
  <c r="N78" i="281"/>
  <c r="K81" i="281"/>
  <c r="I84" i="281"/>
  <c r="G87" i="281"/>
  <c r="L82" i="281"/>
  <c r="J85" i="281"/>
  <c r="M88" i="281"/>
  <c r="K91" i="281"/>
  <c r="B90" i="281"/>
  <c r="H56" i="281"/>
  <c r="R61" i="281"/>
  <c r="I67" i="281"/>
  <c r="A73" i="281"/>
  <c r="S78" i="281"/>
  <c r="F69" i="281"/>
  <c r="M57" i="281"/>
  <c r="I63" i="281"/>
  <c r="L61" i="281"/>
  <c r="G73" i="281"/>
  <c r="N81" i="281"/>
  <c r="B73" i="281"/>
  <c r="K56" i="281"/>
  <c r="M59" i="281"/>
  <c r="K62" i="281"/>
  <c r="P55" i="281"/>
  <c r="P59" i="281"/>
  <c r="K65" i="281"/>
  <c r="G71" i="281"/>
  <c r="T65" i="281"/>
  <c r="A82" i="281"/>
  <c r="P57" i="281"/>
  <c r="N60" i="281"/>
  <c r="L63" i="281"/>
  <c r="I66" i="281"/>
  <c r="G69" i="281"/>
  <c r="E72" i="281"/>
  <c r="G77" i="281"/>
  <c r="P67" i="281"/>
  <c r="B74" i="281"/>
  <c r="O85" i="281"/>
  <c r="S89" i="281"/>
  <c r="E74" i="281"/>
  <c r="C77" i="281"/>
  <c r="A80" i="281"/>
  <c r="L67" i="281"/>
  <c r="J70" i="281"/>
  <c r="P73" i="281"/>
  <c r="L79" i="281"/>
  <c r="G85" i="281"/>
  <c r="J83" i="281"/>
  <c r="K89" i="281"/>
  <c r="V90" i="281"/>
  <c r="H75" i="281"/>
  <c r="F78" i="281"/>
  <c r="C81" i="281"/>
  <c r="A84" i="281"/>
  <c r="U86" i="281"/>
  <c r="D82" i="281"/>
  <c r="B85" i="281"/>
  <c r="E88" i="281"/>
  <c r="C91" i="281"/>
  <c r="P89" i="281"/>
  <c r="J71" i="281"/>
  <c r="O77" i="281"/>
  <c r="C82" i="281"/>
  <c r="F80" i="281"/>
  <c r="B86" i="281"/>
  <c r="U56" i="281"/>
  <c r="F62" i="281"/>
  <c r="K66" i="281"/>
  <c r="P74" i="281"/>
  <c r="O86" i="281"/>
  <c r="L90" i="281"/>
  <c r="S70" i="281"/>
  <c r="I56" i="281"/>
  <c r="D58" i="281"/>
  <c r="C70" i="281"/>
  <c r="L66" i="281"/>
  <c r="P76" i="281"/>
  <c r="O82" i="281"/>
  <c r="R80" i="281"/>
  <c r="N86" i="281"/>
  <c r="U58" i="281"/>
  <c r="C56" i="281"/>
  <c r="H74" i="281"/>
  <c r="U77" i="281"/>
  <c r="C66" i="281"/>
  <c r="K63" i="281"/>
  <c r="R75" i="281"/>
  <c r="E69" i="281"/>
  <c r="B84" i="281"/>
  <c r="D80" i="281"/>
  <c r="A77" i="281"/>
  <c r="I62" i="281"/>
  <c r="J59" i="281"/>
  <c r="S90" i="281"/>
  <c r="R82" i="281"/>
  <c r="O84" i="281"/>
  <c r="T78" i="281"/>
  <c r="F56" i="281"/>
  <c r="S76" i="281"/>
  <c r="M65" i="281"/>
  <c r="E64" i="281"/>
  <c r="Q58" i="281"/>
  <c r="B91" i="281"/>
  <c r="D88" i="281"/>
  <c r="M89" i="281"/>
  <c r="C65" i="281"/>
  <c r="K90" i="281"/>
  <c r="K84" i="281"/>
  <c r="D70" i="281"/>
  <c r="V61" i="281"/>
  <c r="V69" i="281"/>
  <c r="T90" i="281"/>
  <c r="V84" i="281"/>
  <c r="S86" i="281"/>
  <c r="A81" i="281"/>
  <c r="I72" i="281"/>
  <c r="T68" i="281"/>
  <c r="U69" i="281"/>
  <c r="P58" i="281"/>
  <c r="Q60" i="281"/>
  <c r="O55" i="281"/>
  <c r="F89" i="281"/>
  <c r="O90" i="281"/>
  <c r="L87" i="281"/>
  <c r="H58" i="281"/>
  <c r="R63" i="281"/>
  <c r="I69" i="281"/>
  <c r="E75" i="281"/>
  <c r="N65" i="281"/>
  <c r="J73" i="281"/>
  <c r="Q59" i="281"/>
  <c r="T55" i="281"/>
  <c r="S65" i="281"/>
  <c r="N66" i="281"/>
  <c r="N69" i="281"/>
  <c r="V77" i="281"/>
  <c r="Q57" i="281"/>
  <c r="O60" i="281"/>
  <c r="M63" i="281"/>
  <c r="R56" i="281"/>
  <c r="T61" i="281"/>
  <c r="O67" i="281"/>
  <c r="A74" i="281"/>
  <c r="F70" i="281"/>
  <c r="B83" i="281"/>
  <c r="R58" i="281"/>
  <c r="P61" i="281"/>
  <c r="N64" i="281"/>
  <c r="K67" i="281"/>
  <c r="I70" i="281"/>
  <c r="O73" i="281"/>
  <c r="K79" i="281"/>
  <c r="T69" i="281"/>
  <c r="J78" i="281"/>
  <c r="H82" i="281"/>
  <c r="T89" i="281"/>
  <c r="G75" i="281"/>
  <c r="E78" i="281"/>
  <c r="P65" i="281"/>
  <c r="N68" i="281"/>
  <c r="L71" i="281"/>
  <c r="T75" i="281"/>
  <c r="O81" i="281"/>
  <c r="K87" i="281"/>
  <c r="N85" i="281"/>
  <c r="O91" i="281"/>
  <c r="L73" i="281"/>
  <c r="J76" i="281"/>
  <c r="H79" i="281"/>
  <c r="E82" i="281"/>
  <c r="C85" i="281"/>
  <c r="H80" i="281"/>
  <c r="F83" i="281"/>
  <c r="D86" i="281"/>
  <c r="G89" i="281"/>
  <c r="T87" i="281"/>
  <c r="R90" i="281"/>
  <c r="N57" i="281"/>
  <c r="F63" i="281"/>
  <c r="S68" i="281"/>
  <c r="K74" i="281"/>
  <c r="T64" i="281"/>
  <c r="V71" i="281"/>
  <c r="A59" i="281"/>
  <c r="D55" i="281"/>
  <c r="J64" i="281"/>
  <c r="C79" i="281"/>
  <c r="D89" i="281"/>
  <c r="L74" i="281"/>
  <c r="I57" i="281"/>
  <c r="G60" i="281"/>
  <c r="E63" i="281"/>
  <c r="J56" i="281"/>
  <c r="D61" i="281"/>
  <c r="U66" i="281"/>
  <c r="Q72" i="281"/>
  <c r="R68" i="281"/>
  <c r="A88" i="281"/>
  <c r="J58" i="281"/>
  <c r="H61" i="281"/>
  <c r="F64" i="281"/>
  <c r="C67" i="281"/>
  <c r="A70" i="281"/>
  <c r="U72" i="281"/>
  <c r="Q78" i="281"/>
  <c r="D69" i="281"/>
  <c r="V76" i="281"/>
  <c r="T80" i="281"/>
  <c r="J88" i="281"/>
  <c r="U74" i="281"/>
  <c r="S77" i="281"/>
  <c r="H65" i="281"/>
  <c r="F68" i="281"/>
  <c r="D71" i="281"/>
  <c r="D75" i="281"/>
  <c r="U80" i="281"/>
  <c r="Q86" i="281"/>
  <c r="T84" i="281"/>
  <c r="U90" i="281"/>
  <c r="D73" i="281"/>
  <c r="B76" i="281"/>
  <c r="V78" i="281"/>
  <c r="S81" i="281"/>
  <c r="Q84" i="281"/>
  <c r="O87" i="281"/>
  <c r="T82" i="281"/>
  <c r="R85" i="281"/>
  <c r="U88" i="281"/>
  <c r="S91" i="281"/>
  <c r="J90" i="281"/>
  <c r="O58" i="281"/>
  <c r="M90" i="281"/>
  <c r="M83" i="281"/>
  <c r="P81" i="281"/>
  <c r="O88" i="281"/>
  <c r="M62" i="281"/>
  <c r="S57" i="281"/>
  <c r="K72" i="281"/>
  <c r="R77" i="281"/>
  <c r="T81" i="281"/>
  <c r="G63" i="281"/>
  <c r="P66" i="281"/>
  <c r="M58" i="281"/>
  <c r="B61" i="281"/>
  <c r="E73" i="281"/>
  <c r="J69" i="281"/>
  <c r="H78" i="281"/>
  <c r="C84" i="281"/>
  <c r="F82" i="281"/>
  <c r="Q89" i="281"/>
  <c r="F55" i="281"/>
  <c r="H59" i="281"/>
  <c r="F71" i="281"/>
  <c r="A75" i="281"/>
  <c r="B63" i="281"/>
  <c r="M60" i="281"/>
  <c r="N73" i="281"/>
  <c r="I60" i="281"/>
  <c r="D81" i="281"/>
  <c r="B77" i="281"/>
  <c r="O70" i="281"/>
  <c r="U55" i="281"/>
  <c r="C61" i="281"/>
  <c r="Q87" i="281"/>
  <c r="H81" i="281"/>
  <c r="E83" i="281"/>
  <c r="T91" i="281"/>
  <c r="C60" i="281"/>
  <c r="C74" i="281"/>
  <c r="T62" i="281"/>
  <c r="U62" i="281"/>
  <c r="G57" i="281"/>
  <c r="H90" i="281"/>
  <c r="Q91" i="281"/>
  <c r="S88" i="281"/>
  <c r="F65" i="281"/>
  <c r="L85" i="281"/>
  <c r="M81" i="281"/>
  <c r="Q79" i="281"/>
  <c r="R55" i="281"/>
  <c r="S64" i="281"/>
  <c r="V87" i="281"/>
  <c r="L83" i="281"/>
  <c r="I85" i="281"/>
  <c r="N79" i="281"/>
  <c r="R60" i="281"/>
  <c r="K78" i="281"/>
  <c r="A67" i="281"/>
  <c r="V55" i="281"/>
  <c r="G59" i="281"/>
  <c r="J91" i="281"/>
  <c r="L88" i="281"/>
  <c r="U89" i="281"/>
  <c r="R86" i="281"/>
  <c r="R59" i="281"/>
  <c r="E65" i="281"/>
  <c r="A71" i="281"/>
  <c r="O76" i="281"/>
  <c r="B67" i="281"/>
  <c r="S55" i="281"/>
  <c r="E61" i="281"/>
  <c r="H57" i="281"/>
  <c r="Q68" i="281"/>
  <c r="J72" i="281"/>
  <c r="B71" i="281"/>
  <c r="E56" i="281"/>
  <c r="K58" i="281"/>
  <c r="I61" i="281"/>
  <c r="G64" i="281"/>
  <c r="L57" i="281"/>
  <c r="H63" i="281"/>
  <c r="C69" i="281"/>
  <c r="U76" i="281"/>
  <c r="H73" i="281"/>
  <c r="C89" i="281"/>
  <c r="L59" i="281"/>
  <c r="J62" i="281"/>
  <c r="G65" i="281"/>
  <c r="E68" i="281"/>
  <c r="C71" i="281"/>
  <c r="C75" i="281"/>
  <c r="L65" i="281"/>
  <c r="H71" i="281"/>
  <c r="G81" i="281"/>
  <c r="F85" i="281"/>
  <c r="C73" i="281"/>
  <c r="A76" i="281"/>
  <c r="U78" i="281"/>
  <c r="J66" i="281"/>
  <c r="H69" i="281"/>
  <c r="F72" i="281"/>
  <c r="H77" i="281"/>
  <c r="C83" i="281"/>
  <c r="F81" i="281"/>
  <c r="B87" i="281"/>
  <c r="R88" i="281"/>
  <c r="F74" i="281"/>
  <c r="D77" i="281"/>
  <c r="B80" i="281"/>
  <c r="U82" i="281"/>
  <c r="S85" i="281"/>
  <c r="B81" i="281"/>
  <c r="V83" i="281"/>
  <c r="T86" i="281"/>
  <c r="A90" i="281"/>
  <c r="N88" i="281"/>
  <c r="L91" i="281"/>
  <c r="B59" i="281"/>
  <c r="L64" i="281"/>
  <c r="K70" i="281"/>
  <c r="U75" i="281"/>
  <c r="H66" i="281"/>
  <c r="T74" i="281"/>
  <c r="K60" i="281"/>
  <c r="N56" i="281"/>
  <c r="G67" i="281"/>
  <c r="L69" i="281"/>
  <c r="H70" i="281"/>
  <c r="K55" i="281"/>
  <c r="C58" i="281"/>
  <c r="A61" i="281"/>
  <c r="U63" i="281"/>
  <c r="D57" i="281"/>
  <c r="N62" i="281"/>
  <c r="I68" i="281"/>
  <c r="K75" i="281"/>
  <c r="P71" i="281"/>
  <c r="V85" i="281"/>
  <c r="D59" i="281"/>
  <c r="B62" i="281"/>
  <c r="U64" i="281"/>
  <c r="S67" i="281"/>
  <c r="Q70" i="281"/>
  <c r="I74" i="281"/>
  <c r="R64" i="281"/>
  <c r="N70" i="281"/>
  <c r="T79" i="281"/>
  <c r="R83" i="281"/>
  <c r="H91" i="281"/>
  <c r="O75" i="281"/>
  <c r="M78" i="281"/>
  <c r="B66" i="281"/>
  <c r="V68" i="281"/>
  <c r="T71" i="281"/>
  <c r="N76" i="281"/>
  <c r="I82" i="281"/>
  <c r="L80" i="281"/>
  <c r="H86" i="281"/>
  <c r="B88" i="281"/>
  <c r="T73" i="281"/>
  <c r="R76" i="281"/>
  <c r="P79" i="281"/>
  <c r="M82" i="281"/>
  <c r="K85" i="281"/>
  <c r="P80" i="281"/>
  <c r="N83" i="281"/>
  <c r="L86" i="281"/>
  <c r="O89" i="281"/>
  <c r="F88" i="281"/>
  <c r="D91" i="281"/>
  <c r="K64" i="281"/>
  <c r="F79" i="281"/>
  <c r="A85" i="281"/>
  <c r="D83" i="281"/>
  <c r="M91" i="281"/>
  <c r="D62" i="281"/>
  <c r="S63" i="281"/>
  <c r="G78" i="281"/>
  <c r="S80" i="281"/>
  <c r="R84" i="281"/>
  <c r="S74" i="281"/>
  <c r="S60" i="281"/>
  <c r="O61" i="281"/>
  <c r="H64" i="281"/>
  <c r="C76" i="281"/>
  <c r="L72" i="281"/>
  <c r="R79" i="281"/>
  <c r="M85" i="281"/>
  <c r="P83" i="281"/>
  <c r="H88" i="281"/>
  <c r="G66" i="281"/>
  <c r="N77" i="281"/>
  <c r="H68" i="281"/>
  <c r="U71" i="281"/>
  <c r="V59" i="281"/>
  <c r="K57" i="281"/>
  <c r="L70" i="281"/>
  <c r="G74" i="281"/>
  <c r="H62" i="281"/>
  <c r="S59" i="281"/>
  <c r="M61" i="281"/>
  <c r="L78" i="281"/>
  <c r="C80" i="281"/>
  <c r="D56" i="281"/>
  <c r="K69" i="281"/>
  <c r="G84" i="281"/>
  <c r="H85" i="281"/>
  <c r="O59" i="281"/>
  <c r="U60" i="281"/>
  <c r="N71" i="281"/>
  <c r="J80" i="281"/>
  <c r="N63" i="281"/>
  <c r="V56" i="281"/>
  <c r="C63" i="281"/>
  <c r="Q65" i="281"/>
  <c r="M77" i="281"/>
  <c r="V73" i="281"/>
  <c r="K80" i="281"/>
  <c r="G86" i="281"/>
  <c r="J84" i="281"/>
  <c r="R89" i="281"/>
  <c r="C72" i="281"/>
  <c r="T76" i="281"/>
  <c r="T66" i="281"/>
  <c r="G70" i="281"/>
  <c r="L58" i="281"/>
  <c r="E55" i="281"/>
  <c r="B69" i="281"/>
  <c r="S72" i="281"/>
  <c r="P60" i="281"/>
  <c r="E58" i="281"/>
  <c r="E77" i="281"/>
  <c r="Q62" i="281"/>
  <c r="R74" i="281"/>
  <c r="E87" i="281"/>
  <c r="V86" i="281"/>
  <c r="L56" i="281"/>
  <c r="J63" i="281"/>
  <c r="H76" i="281"/>
  <c r="H83" i="281"/>
  <c r="D65" i="281"/>
  <c r="V70" i="281"/>
  <c r="P56" i="281"/>
  <c r="O68" i="281"/>
  <c r="B65" i="281"/>
  <c r="V75" i="281"/>
  <c r="U81" i="281"/>
  <c r="S87" i="281"/>
  <c r="T85" i="281"/>
  <c r="M55" i="281"/>
  <c r="D68" i="281"/>
  <c r="J75" i="281"/>
  <c r="I79" i="281"/>
  <c r="M67" i="281"/>
  <c r="J55" i="281"/>
  <c r="L76" i="281"/>
  <c r="D66" i="281"/>
  <c r="Q69" i="281"/>
  <c r="R57" i="281"/>
  <c r="G55" i="281"/>
  <c r="G68" i="281"/>
  <c r="J67" i="281"/>
  <c r="I81" i="281"/>
  <c r="V80" i="281"/>
  <c r="C90" i="281"/>
  <c r="U57" i="281"/>
  <c r="M69" i="281"/>
  <c r="J79" i="281"/>
  <c r="U91" i="281"/>
  <c r="G76" i="281"/>
  <c r="C57" i="281"/>
  <c r="N59" i="281"/>
  <c r="M71" i="281"/>
  <c r="V67" i="281"/>
  <c r="J77" i="281"/>
  <c r="I83" i="281"/>
  <c r="L81" i="281"/>
  <c r="G88" i="281"/>
  <c r="S61" i="281"/>
  <c r="G62" i="281"/>
  <c r="T72" i="281"/>
  <c r="K76" i="281"/>
  <c r="P64" i="281"/>
  <c r="A62" i="281"/>
  <c r="B75" i="281"/>
  <c r="O78" i="281"/>
  <c r="S66" i="281"/>
  <c r="I64" i="281"/>
  <c r="I65" i="281"/>
  <c r="M56" i="281"/>
  <c r="S82" i="281"/>
  <c r="J82" i="281"/>
  <c r="N91" i="281"/>
  <c r="L84" i="281"/>
  <c r="I75" i="281"/>
  <c r="E85" i="281"/>
  <c r="O57" i="281"/>
  <c r="C55" i="281"/>
  <c r="E60" i="281"/>
  <c r="L62" i="281"/>
  <c r="O74" i="281"/>
  <c r="T70" i="281"/>
  <c r="B79" i="281"/>
  <c r="S84" i="281"/>
  <c r="V82" i="281"/>
  <c r="E91" i="281"/>
  <c r="T60" i="281"/>
  <c r="U70" i="281"/>
  <c r="R69" i="281"/>
  <c r="M73" i="281"/>
  <c r="N61" i="281"/>
  <c r="C59" i="281"/>
  <c r="D72" i="281"/>
  <c r="Q75" i="281"/>
  <c r="V63" i="281"/>
  <c r="G61" i="281"/>
  <c r="H52" i="290"/>
  <c r="C51" i="290"/>
  <c r="I49" i="290"/>
  <c r="D48" i="290"/>
  <c r="J46" i="290"/>
  <c r="E45" i="290"/>
  <c r="K43" i="290"/>
  <c r="F42" i="290"/>
  <c r="A41" i="290"/>
  <c r="G39" i="290"/>
  <c r="B38" i="290"/>
  <c r="H36" i="290"/>
  <c r="C35" i="290"/>
  <c r="I33" i="290"/>
  <c r="D53" i="290"/>
  <c r="J51" i="290"/>
  <c r="E50" i="290"/>
  <c r="K48" i="290"/>
  <c r="F47" i="290"/>
  <c r="A46" i="290"/>
  <c r="G44" i="290"/>
  <c r="B43" i="290"/>
  <c r="H41" i="290"/>
  <c r="C40" i="290"/>
  <c r="I38" i="290"/>
  <c r="D37" i="290"/>
  <c r="J35" i="290"/>
  <c r="E34" i="290"/>
  <c r="K53" i="290"/>
  <c r="F52" i="290"/>
  <c r="A51" i="290"/>
  <c r="G49" i="290"/>
  <c r="B48" i="290"/>
  <c r="H46" i="290"/>
  <c r="C45" i="290"/>
  <c r="I43" i="290"/>
  <c r="D42" i="290"/>
  <c r="J40" i="290"/>
  <c r="E39" i="290"/>
  <c r="K37" i="290"/>
  <c r="F36" i="290"/>
  <c r="A35" i="290"/>
  <c r="G33" i="290"/>
  <c r="B53" i="290"/>
  <c r="H51" i="290"/>
  <c r="C50" i="290"/>
  <c r="I48" i="290"/>
  <c r="D47" i="290"/>
  <c r="J45" i="290"/>
  <c r="E44" i="290"/>
  <c r="K42" i="290"/>
  <c r="F41" i="290"/>
  <c r="A40" i="290"/>
  <c r="G38" i="290"/>
  <c r="B37" i="290"/>
  <c r="H35" i="290"/>
  <c r="C34" i="290"/>
  <c r="I53" i="290"/>
  <c r="D52" i="290"/>
  <c r="J50" i="290"/>
  <c r="E49" i="290"/>
  <c r="K47" i="290"/>
  <c r="F46" i="290"/>
  <c r="A45" i="290"/>
  <c r="G43" i="290"/>
  <c r="B42" i="290"/>
  <c r="H40" i="290"/>
  <c r="C39" i="290"/>
  <c r="I37" i="290"/>
  <c r="D36" i="290"/>
  <c r="J34" i="290"/>
  <c r="E33" i="290"/>
  <c r="K52" i="290"/>
  <c r="F51" i="290"/>
  <c r="A50" i="290"/>
  <c r="G48" i="290"/>
  <c r="B47" i="290"/>
  <c r="H45" i="290"/>
  <c r="C44" i="290"/>
  <c r="I42" i="290"/>
  <c r="D41" i="290"/>
  <c r="J39" i="290"/>
  <c r="E38" i="290"/>
  <c r="K36" i="290"/>
  <c r="F35" i="290"/>
  <c r="A34" i="290"/>
  <c r="G53" i="290"/>
  <c r="B52" i="290"/>
  <c r="H50" i="290"/>
  <c r="C49" i="290"/>
  <c r="I47" i="290"/>
  <c r="D46" i="290"/>
  <c r="J44" i="290"/>
  <c r="E43" i="290"/>
  <c r="K41" i="290"/>
  <c r="F40" i="290"/>
  <c r="A39" i="290"/>
  <c r="G37" i="290"/>
  <c r="B36" i="290"/>
  <c r="H34" i="290"/>
  <c r="C33" i="290"/>
  <c r="I52" i="290"/>
  <c r="D51" i="290"/>
  <c r="J49" i="290"/>
  <c r="E48" i="290"/>
  <c r="K46" i="290"/>
  <c r="F45" i="290"/>
  <c r="A44" i="290"/>
  <c r="G42" i="290"/>
  <c r="B41" i="290"/>
  <c r="H39" i="290"/>
  <c r="C38" i="290"/>
  <c r="I36" i="290"/>
  <c r="D35" i="290"/>
  <c r="J33" i="290"/>
  <c r="E53" i="290"/>
  <c r="K51" i="290"/>
  <c r="F50" i="290"/>
  <c r="A49" i="290"/>
  <c r="G47" i="290"/>
  <c r="B46" i="290"/>
  <c r="H44" i="290"/>
  <c r="C43" i="290"/>
  <c r="I41" i="290"/>
  <c r="D40" i="290"/>
  <c r="J38" i="290"/>
  <c r="E37" i="290"/>
  <c r="K35" i="290"/>
  <c r="F34" i="290"/>
  <c r="A33" i="290"/>
  <c r="G52" i="290"/>
  <c r="B51" i="290"/>
  <c r="H49" i="290"/>
  <c r="C48" i="290"/>
  <c r="I46" i="290"/>
  <c r="D45" i="290"/>
  <c r="J43" i="290"/>
  <c r="E42" i="290"/>
  <c r="K40" i="290"/>
  <c r="F39" i="290"/>
  <c r="A38" i="290"/>
  <c r="G36" i="290"/>
  <c r="B35" i="290"/>
  <c r="H33" i="290"/>
  <c r="C53" i="290"/>
  <c r="I51" i="290"/>
  <c r="D50" i="290"/>
  <c r="J48" i="290"/>
  <c r="E47" i="290"/>
  <c r="K45" i="290"/>
  <c r="F44" i="290"/>
  <c r="A43" i="290"/>
  <c r="G41" i="290"/>
  <c r="B40" i="290"/>
  <c r="H38" i="290"/>
  <c r="C37" i="290"/>
  <c r="I35" i="290"/>
  <c r="D34" i="290"/>
  <c r="J53" i="290"/>
  <c r="E52" i="290"/>
  <c r="K50" i="290"/>
  <c r="F49" i="290"/>
  <c r="A48" i="290"/>
  <c r="G46" i="290"/>
  <c r="B45" i="290"/>
  <c r="H43" i="290"/>
  <c r="C42" i="290"/>
  <c r="I40" i="290"/>
  <c r="D39" i="290"/>
  <c r="J37" i="290"/>
  <c r="E36" i="290"/>
  <c r="K34" i="290"/>
  <c r="F33" i="290"/>
  <c r="A53" i="290"/>
  <c r="G51" i="290"/>
  <c r="B50" i="290"/>
  <c r="H48" i="290"/>
  <c r="C47" i="290"/>
  <c r="I45" i="290"/>
  <c r="D44" i="290"/>
  <c r="J42" i="290"/>
  <c r="E41" i="290"/>
  <c r="K39" i="290"/>
  <c r="F38" i="290"/>
  <c r="A37" i="290"/>
  <c r="G35" i="290"/>
  <c r="B34" i="290"/>
  <c r="H53" i="290"/>
  <c r="C52" i="290"/>
  <c r="I50" i="290"/>
  <c r="D49" i="290"/>
  <c r="J47" i="290"/>
  <c r="E46" i="290"/>
  <c r="K44" i="290"/>
  <c r="F43" i="290"/>
  <c r="A42" i="290"/>
  <c r="G40" i="290"/>
  <c r="B39" i="290"/>
  <c r="H37" i="290"/>
  <c r="C36" i="290"/>
  <c r="I34" i="290"/>
  <c r="D33" i="290"/>
  <c r="J52" i="290"/>
  <c r="E51" i="290"/>
  <c r="K49" i="290"/>
  <c r="F48" i="290"/>
  <c r="A47" i="290"/>
  <c r="G45" i="290"/>
  <c r="B44" i="290"/>
  <c r="H42" i="290"/>
  <c r="C41" i="290"/>
  <c r="I39" i="290"/>
  <c r="D38" i="290"/>
  <c r="J36" i="290"/>
  <c r="E35" i="290"/>
  <c r="K33" i="290"/>
  <c r="F53" i="290"/>
  <c r="A52" i="290"/>
  <c r="G50" i="290"/>
  <c r="B49" i="290"/>
  <c r="H47" i="290"/>
  <c r="C46" i="290"/>
  <c r="I44" i="290"/>
  <c r="D43" i="290"/>
  <c r="J41" i="290"/>
  <c r="E40" i="290"/>
  <c r="K38" i="290"/>
  <c r="F37" i="290"/>
  <c r="A36" i="290"/>
  <c r="G34" i="290"/>
  <c r="B33" i="290"/>
  <c r="M90" i="279" l="1"/>
  <c r="M74" i="279"/>
  <c r="M58" i="279"/>
  <c r="M79" i="279"/>
  <c r="M63" i="279"/>
  <c r="H90" i="279"/>
  <c r="B89" i="279"/>
  <c r="L87" i="279"/>
  <c r="H86" i="279"/>
  <c r="B85" i="279"/>
  <c r="L83" i="279"/>
  <c r="H82" i="279"/>
  <c r="B81" i="279"/>
  <c r="L79" i="279"/>
  <c r="H78" i="279"/>
  <c r="B77" i="279"/>
  <c r="L75" i="279"/>
  <c r="H74" i="279"/>
  <c r="B73" i="279"/>
  <c r="L71" i="279"/>
  <c r="H70" i="279"/>
  <c r="B69" i="279"/>
  <c r="L67" i="279"/>
  <c r="H66" i="279"/>
  <c r="B65" i="279"/>
  <c r="L63" i="279"/>
  <c r="H62" i="279"/>
  <c r="B61" i="279"/>
  <c r="L59" i="279"/>
  <c r="H58" i="279"/>
  <c r="B57" i="279"/>
  <c r="L55" i="279"/>
  <c r="H54" i="279"/>
  <c r="A90" i="279"/>
  <c r="K88" i="279"/>
  <c r="E87" i="279"/>
  <c r="A86" i="279"/>
  <c r="K84" i="279"/>
  <c r="E83" i="279"/>
  <c r="A82" i="279"/>
  <c r="K80" i="279"/>
  <c r="E79" i="279"/>
  <c r="A78" i="279"/>
  <c r="K76" i="279"/>
  <c r="E75" i="279"/>
  <c r="A74" i="279"/>
  <c r="K72" i="279"/>
  <c r="E71" i="279"/>
  <c r="A70" i="279"/>
  <c r="K68" i="279"/>
  <c r="E67" i="279"/>
  <c r="A66" i="279"/>
  <c r="K64" i="279"/>
  <c r="E63" i="279"/>
  <c r="A62" i="279"/>
  <c r="K60" i="279"/>
  <c r="E59" i="279"/>
  <c r="A58" i="279"/>
  <c r="K56" i="279"/>
  <c r="E55" i="279"/>
  <c r="A54" i="279"/>
  <c r="I58" i="279"/>
  <c r="N55" i="279"/>
  <c r="M84" i="279"/>
  <c r="M68" i="279"/>
  <c r="M89" i="279"/>
  <c r="M73" i="279"/>
  <c r="M57" i="279"/>
  <c r="O89" i="279"/>
  <c r="J88" i="279"/>
  <c r="D87" i="279"/>
  <c r="O85" i="279"/>
  <c r="J84" i="279"/>
  <c r="D83" i="279"/>
  <c r="O81" i="279"/>
  <c r="J80" i="279"/>
  <c r="D79" i="279"/>
  <c r="O77" i="279"/>
  <c r="J76" i="279"/>
  <c r="D75" i="279"/>
  <c r="O73" i="279"/>
  <c r="J72" i="279"/>
  <c r="D71" i="279"/>
  <c r="O69" i="279"/>
  <c r="J68" i="279"/>
  <c r="D67" i="279"/>
  <c r="O65" i="279"/>
  <c r="J64" i="279"/>
  <c r="D63" i="279"/>
  <c r="O61" i="279"/>
  <c r="J60" i="279"/>
  <c r="D59" i="279"/>
  <c r="O57" i="279"/>
  <c r="J56" i="279"/>
  <c r="D55" i="279"/>
  <c r="N90" i="279"/>
  <c r="I89" i="279"/>
  <c r="C88" i="279"/>
  <c r="N86" i="279"/>
  <c r="I85" i="279"/>
  <c r="C84" i="279"/>
  <c r="N82" i="279"/>
  <c r="I81" i="279"/>
  <c r="C80" i="279"/>
  <c r="N78" i="279"/>
  <c r="I77" i="279"/>
  <c r="C76" i="279"/>
  <c r="N74" i="279"/>
  <c r="I73" i="279"/>
  <c r="C72" i="279"/>
  <c r="N70" i="279"/>
  <c r="I69" i="279"/>
  <c r="C68" i="279"/>
  <c r="N66" i="279"/>
  <c r="I65" i="279"/>
  <c r="C64" i="279"/>
  <c r="N62" i="279"/>
  <c r="I61" i="279"/>
  <c r="N59" i="279"/>
  <c r="I56" i="279"/>
  <c r="C54" i="279"/>
  <c r="I70" i="279"/>
  <c r="N67" i="279"/>
  <c r="C65" i="279"/>
  <c r="I62" i="279"/>
  <c r="C61" i="279"/>
  <c r="C56" i="279"/>
  <c r="N64" i="279"/>
  <c r="N60" i="279"/>
  <c r="I55" i="279"/>
  <c r="M86" i="279"/>
  <c r="M70" i="279"/>
  <c r="M54" i="279"/>
  <c r="M75" i="279"/>
  <c r="M59" i="279"/>
  <c r="B90" i="279"/>
  <c r="L88" i="279"/>
  <c r="H87" i="279"/>
  <c r="B86" i="279"/>
  <c r="L84" i="279"/>
  <c r="H83" i="279"/>
  <c r="B82" i="279"/>
  <c r="L80" i="279"/>
  <c r="H79" i="279"/>
  <c r="B78" i="279"/>
  <c r="L76" i="279"/>
  <c r="H75" i="279"/>
  <c r="B74" i="279"/>
  <c r="L72" i="279"/>
  <c r="H71" i="279"/>
  <c r="B70" i="279"/>
  <c r="L68" i="279"/>
  <c r="H67" i="279"/>
  <c r="B66" i="279"/>
  <c r="L64" i="279"/>
  <c r="H63" i="279"/>
  <c r="B62" i="279"/>
  <c r="L60" i="279"/>
  <c r="H59" i="279"/>
  <c r="B58" i="279"/>
  <c r="L56" i="279"/>
  <c r="H55" i="279"/>
  <c r="B54" i="279"/>
  <c r="K89" i="279"/>
  <c r="E88" i="279"/>
  <c r="A87" i="279"/>
  <c r="K85" i="279"/>
  <c r="E84" i="279"/>
  <c r="A83" i="279"/>
  <c r="K81" i="279"/>
  <c r="E80" i="279"/>
  <c r="A79" i="279"/>
  <c r="K77" i="279"/>
  <c r="E76" i="279"/>
  <c r="A75" i="279"/>
  <c r="K73" i="279"/>
  <c r="E72" i="279"/>
  <c r="A71" i="279"/>
  <c r="K69" i="279"/>
  <c r="E68" i="279"/>
  <c r="A67" i="279"/>
  <c r="K65" i="279"/>
  <c r="E64" i="279"/>
  <c r="A63" i="279"/>
  <c r="K61" i="279"/>
  <c r="E60" i="279"/>
  <c r="A59" i="279"/>
  <c r="K57" i="279"/>
  <c r="E56" i="279"/>
  <c r="A55" i="279"/>
  <c r="C60" i="279"/>
  <c r="C58" i="279"/>
  <c r="C55" i="279"/>
  <c r="M80" i="279"/>
  <c r="M64" i="279"/>
  <c r="M85" i="279"/>
  <c r="M69" i="279"/>
  <c r="O90" i="279"/>
  <c r="J89" i="279"/>
  <c r="D88" i="279"/>
  <c r="O86" i="279"/>
  <c r="J85" i="279"/>
  <c r="D84" i="279"/>
  <c r="O82" i="279"/>
  <c r="J81" i="279"/>
  <c r="D80" i="279"/>
  <c r="O78" i="279"/>
  <c r="J77" i="279"/>
  <c r="D76" i="279"/>
  <c r="O74" i="279"/>
  <c r="J73" i="279"/>
  <c r="D72" i="279"/>
  <c r="O70" i="279"/>
  <c r="J69" i="279"/>
  <c r="D68" i="279"/>
  <c r="O66" i="279"/>
  <c r="J65" i="279"/>
  <c r="D64" i="279"/>
  <c r="O62" i="279"/>
  <c r="J61" i="279"/>
  <c r="D60" i="279"/>
  <c r="O58" i="279"/>
  <c r="J57" i="279"/>
  <c r="D56" i="279"/>
  <c r="O54" i="279"/>
  <c r="I90" i="279"/>
  <c r="C89" i="279"/>
  <c r="N87" i="279"/>
  <c r="I86" i="279"/>
  <c r="C85" i="279"/>
  <c r="N83" i="279"/>
  <c r="I82" i="279"/>
  <c r="C81" i="279"/>
  <c r="N79" i="279"/>
  <c r="I78" i="279"/>
  <c r="C77" i="279"/>
  <c r="N75" i="279"/>
  <c r="I74" i="279"/>
  <c r="C73" i="279"/>
  <c r="N71" i="279"/>
  <c r="C69" i="279"/>
  <c r="I66" i="279"/>
  <c r="N63" i="279"/>
  <c r="N58" i="279"/>
  <c r="I63" i="279"/>
  <c r="N57" i="279"/>
  <c r="M82" i="279"/>
  <c r="M66" i="279"/>
  <c r="M87" i="279"/>
  <c r="M71" i="279"/>
  <c r="M55" i="279"/>
  <c r="L89" i="279"/>
  <c r="H88" i="279"/>
  <c r="B87" i="279"/>
  <c r="L85" i="279"/>
  <c r="H84" i="279"/>
  <c r="B83" i="279"/>
  <c r="L81" i="279"/>
  <c r="H80" i="279"/>
  <c r="B79" i="279"/>
  <c r="L77" i="279"/>
  <c r="H76" i="279"/>
  <c r="B75" i="279"/>
  <c r="L73" i="279"/>
  <c r="H72" i="279"/>
  <c r="B71" i="279"/>
  <c r="L69" i="279"/>
  <c r="H68" i="279"/>
  <c r="B67" i="279"/>
  <c r="L65" i="279"/>
  <c r="H64" i="279"/>
  <c r="B63" i="279"/>
  <c r="L61" i="279"/>
  <c r="H60" i="279"/>
  <c r="B59" i="279"/>
  <c r="L57" i="279"/>
  <c r="H56" i="279"/>
  <c r="B55" i="279"/>
  <c r="K90" i="279"/>
  <c r="E89" i="279"/>
  <c r="A88" i="279"/>
  <c r="K86" i="279"/>
  <c r="E85" i="279"/>
  <c r="A84" i="279"/>
  <c r="K82" i="279"/>
  <c r="E81" i="279"/>
  <c r="A80" i="279"/>
  <c r="K78" i="279"/>
  <c r="E77" i="279"/>
  <c r="A76" i="279"/>
  <c r="K74" i="279"/>
  <c r="E73" i="279"/>
  <c r="A72" i="279"/>
  <c r="K70" i="279"/>
  <c r="E69" i="279"/>
  <c r="A68" i="279"/>
  <c r="K66" i="279"/>
  <c r="E65" i="279"/>
  <c r="A64" i="279"/>
  <c r="K62" i="279"/>
  <c r="E61" i="279"/>
  <c r="A60" i="279"/>
  <c r="K58" i="279"/>
  <c r="E57" i="279"/>
  <c r="A56" i="279"/>
  <c r="K54" i="279"/>
  <c r="I59" i="279"/>
  <c r="I57" i="279"/>
  <c r="I54" i="279"/>
  <c r="M76" i="279"/>
  <c r="M60" i="279"/>
  <c r="M81" i="279"/>
  <c r="M65" i="279"/>
  <c r="J90" i="279"/>
  <c r="D89" i="279"/>
  <c r="O87" i="279"/>
  <c r="J86" i="279"/>
  <c r="D85" i="279"/>
  <c r="O83" i="279"/>
  <c r="J82" i="279"/>
  <c r="D81" i="279"/>
  <c r="O79" i="279"/>
  <c r="J78" i="279"/>
  <c r="D77" i="279"/>
  <c r="O75" i="279"/>
  <c r="J74" i="279"/>
  <c r="D73" i="279"/>
  <c r="O71" i="279"/>
  <c r="J70" i="279"/>
  <c r="D69" i="279"/>
  <c r="O67" i="279"/>
  <c r="J66" i="279"/>
  <c r="D65" i="279"/>
  <c r="O63" i="279"/>
  <c r="J62" i="279"/>
  <c r="D61" i="279"/>
  <c r="O59" i="279"/>
  <c r="J58" i="279"/>
  <c r="D57" i="279"/>
  <c r="O55" i="279"/>
  <c r="J54" i="279"/>
  <c r="C90" i="279"/>
  <c r="N88" i="279"/>
  <c r="I87" i="279"/>
  <c r="C86" i="279"/>
  <c r="N84" i="279"/>
  <c r="I83" i="279"/>
  <c r="C82" i="279"/>
  <c r="N80" i="279"/>
  <c r="I79" i="279"/>
  <c r="C78" i="279"/>
  <c r="N76" i="279"/>
  <c r="I75" i="279"/>
  <c r="C74" i="279"/>
  <c r="N72" i="279"/>
  <c r="I71" i="279"/>
  <c r="C70" i="279"/>
  <c r="N68" i="279"/>
  <c r="I67" i="279"/>
  <c r="C66" i="279"/>
  <c r="C62" i="279"/>
  <c r="M78" i="279"/>
  <c r="M62" i="279"/>
  <c r="M83" i="279"/>
  <c r="M67" i="279"/>
  <c r="L90" i="279"/>
  <c r="H89" i="279"/>
  <c r="B88" i="279"/>
  <c r="L86" i="279"/>
  <c r="H85" i="279"/>
  <c r="B84" i="279"/>
  <c r="L82" i="279"/>
  <c r="H81" i="279"/>
  <c r="B80" i="279"/>
  <c r="L78" i="279"/>
  <c r="H77" i="279"/>
  <c r="B76" i="279"/>
  <c r="L74" i="279"/>
  <c r="H73" i="279"/>
  <c r="B72" i="279"/>
  <c r="L70" i="279"/>
  <c r="H69" i="279"/>
  <c r="B68" i="279"/>
  <c r="L66" i="279"/>
  <c r="H65" i="279"/>
  <c r="B64" i="279"/>
  <c r="L62" i="279"/>
  <c r="H61" i="279"/>
  <c r="B60" i="279"/>
  <c r="L58" i="279"/>
  <c r="H57" i="279"/>
  <c r="B56" i="279"/>
  <c r="L54" i="279"/>
  <c r="E90" i="279"/>
  <c r="A89" i="279"/>
  <c r="K87" i="279"/>
  <c r="E86" i="279"/>
  <c r="A85" i="279"/>
  <c r="K83" i="279"/>
  <c r="E82" i="279"/>
  <c r="A81" i="279"/>
  <c r="K79" i="279"/>
  <c r="E78" i="279"/>
  <c r="A77" i="279"/>
  <c r="K75" i="279"/>
  <c r="E74" i="279"/>
  <c r="A73" i="279"/>
  <c r="K71" i="279"/>
  <c r="E70" i="279"/>
  <c r="A69" i="279"/>
  <c r="K67" i="279"/>
  <c r="E66" i="279"/>
  <c r="A65" i="279"/>
  <c r="K63" i="279"/>
  <c r="E62" i="279"/>
  <c r="A61" i="279"/>
  <c r="K59" i="279"/>
  <c r="E58" i="279"/>
  <c r="A57" i="279"/>
  <c r="K55" i="279"/>
  <c r="E54" i="279"/>
  <c r="C59" i="279"/>
  <c r="C57" i="279"/>
  <c r="M88" i="279"/>
  <c r="M72" i="279"/>
  <c r="M56" i="279"/>
  <c r="M77" i="279"/>
  <c r="M61" i="279"/>
  <c r="D90" i="279"/>
  <c r="O88" i="279"/>
  <c r="J87" i="279"/>
  <c r="D86" i="279"/>
  <c r="O84" i="279"/>
  <c r="J83" i="279"/>
  <c r="D82" i="279"/>
  <c r="O80" i="279"/>
  <c r="J79" i="279"/>
  <c r="D78" i="279"/>
  <c r="O76" i="279"/>
  <c r="J75" i="279"/>
  <c r="D74" i="279"/>
  <c r="O72" i="279"/>
  <c r="J71" i="279"/>
  <c r="D70" i="279"/>
  <c r="O68" i="279"/>
  <c r="J67" i="279"/>
  <c r="D66" i="279"/>
  <c r="O64" i="279"/>
  <c r="J63" i="279"/>
  <c r="D62" i="279"/>
  <c r="O60" i="279"/>
  <c r="J59" i="279"/>
  <c r="D58" i="279"/>
  <c r="O56" i="279"/>
  <c r="J55" i="279"/>
  <c r="D54" i="279"/>
  <c r="N89" i="279"/>
  <c r="I88" i="279"/>
  <c r="C87" i="279"/>
  <c r="N85" i="279"/>
  <c r="I84" i="279"/>
  <c r="C83" i="279"/>
  <c r="N81" i="279"/>
  <c r="I80" i="279"/>
  <c r="C79" i="279"/>
  <c r="N77" i="279"/>
  <c r="I76" i="279"/>
  <c r="C75" i="279"/>
  <c r="N73" i="279"/>
  <c r="I72" i="279"/>
  <c r="C71" i="279"/>
  <c r="N69" i="279"/>
  <c r="I68" i="279"/>
  <c r="C67" i="279"/>
  <c r="N65" i="279"/>
  <c r="I64" i="279"/>
  <c r="C63" i="279"/>
  <c r="N61" i="279"/>
  <c r="I60" i="279"/>
  <c r="N56" i="279"/>
  <c r="N54" i="279"/>
  <c r="O30" i="279"/>
  <c r="L29" i="279"/>
  <c r="J28" i="279"/>
  <c r="H27" i="279"/>
  <c r="F26" i="279"/>
  <c r="D25" i="279"/>
  <c r="B24" i="279"/>
  <c r="O22" i="279"/>
  <c r="L21" i="279"/>
  <c r="J20" i="279"/>
  <c r="H19" i="279"/>
  <c r="F18" i="279"/>
  <c r="D17" i="279"/>
  <c r="I30" i="279"/>
  <c r="G29" i="279"/>
  <c r="E28" i="279"/>
  <c r="C27" i="279"/>
  <c r="A26" i="279"/>
  <c r="N24" i="279"/>
  <c r="K23" i="279"/>
  <c r="I22" i="279"/>
  <c r="G21" i="279"/>
  <c r="E20" i="279"/>
  <c r="C19" i="279"/>
  <c r="A18" i="279"/>
  <c r="N16" i="279"/>
  <c r="L15" i="279"/>
  <c r="J14" i="279"/>
  <c r="A16" i="279"/>
  <c r="N14" i="279"/>
  <c r="K13" i="279"/>
  <c r="O13" i="279"/>
  <c r="H30" i="279"/>
  <c r="F29" i="279"/>
  <c r="D28" i="279"/>
  <c r="B27" i="279"/>
  <c r="O25" i="279"/>
  <c r="L24" i="279"/>
  <c r="J23" i="279"/>
  <c r="H22" i="279"/>
  <c r="F21" i="279"/>
  <c r="D20" i="279"/>
  <c r="B19" i="279"/>
  <c r="O17" i="279"/>
  <c r="L16" i="279"/>
  <c r="C30" i="279"/>
  <c r="A29" i="279"/>
  <c r="N27" i="279"/>
  <c r="K26" i="279"/>
  <c r="I25" i="279"/>
  <c r="G24" i="279"/>
  <c r="E23" i="279"/>
  <c r="C22" i="279"/>
  <c r="A21" i="279"/>
  <c r="N19" i="279"/>
  <c r="K18" i="279"/>
  <c r="I17" i="279"/>
  <c r="G16" i="279"/>
  <c r="F15" i="279"/>
  <c r="L13" i="279"/>
  <c r="I15" i="279"/>
  <c r="G14" i="279"/>
  <c r="E13" i="279"/>
  <c r="B13" i="279"/>
  <c r="A23" i="279"/>
  <c r="K20" i="279"/>
  <c r="I19" i="279"/>
  <c r="E17" i="279"/>
  <c r="D16" i="279"/>
  <c r="D13" i="279"/>
  <c r="C14" i="279"/>
  <c r="A13" i="279"/>
  <c r="C16" i="279"/>
  <c r="D14" i="279"/>
  <c r="J30" i="279"/>
  <c r="H29" i="279"/>
  <c r="F28" i="279"/>
  <c r="D27" i="279"/>
  <c r="B26" i="279"/>
  <c r="O24" i="279"/>
  <c r="L23" i="279"/>
  <c r="J22" i="279"/>
  <c r="H21" i="279"/>
  <c r="F20" i="279"/>
  <c r="D19" i="279"/>
  <c r="B18" i="279"/>
  <c r="O16" i="279"/>
  <c r="E30" i="279"/>
  <c r="C29" i="279"/>
  <c r="A28" i="279"/>
  <c r="N26" i="279"/>
  <c r="K25" i="279"/>
  <c r="I24" i="279"/>
  <c r="G23" i="279"/>
  <c r="E22" i="279"/>
  <c r="C21" i="279"/>
  <c r="A20" i="279"/>
  <c r="N18" i="279"/>
  <c r="K17" i="279"/>
  <c r="I16" i="279"/>
  <c r="H15" i="279"/>
  <c r="B14" i="279"/>
  <c r="K15" i="279"/>
  <c r="I14" i="279"/>
  <c r="G13" i="279"/>
  <c r="F13" i="279"/>
  <c r="D30" i="279"/>
  <c r="B29" i="279"/>
  <c r="O27" i="279"/>
  <c r="L26" i="279"/>
  <c r="J25" i="279"/>
  <c r="H24" i="279"/>
  <c r="F23" i="279"/>
  <c r="D22" i="279"/>
  <c r="B21" i="279"/>
  <c r="O19" i="279"/>
  <c r="L18" i="279"/>
  <c r="J17" i="279"/>
  <c r="H16" i="279"/>
  <c r="N29" i="279"/>
  <c r="K28" i="279"/>
  <c r="I27" i="279"/>
  <c r="G26" i="279"/>
  <c r="E25" i="279"/>
  <c r="C24" i="279"/>
  <c r="N21" i="279"/>
  <c r="G18" i="279"/>
  <c r="B15" i="279"/>
  <c r="E15" i="279"/>
  <c r="N13" i="279"/>
  <c r="F30" i="279"/>
  <c r="D29" i="279"/>
  <c r="B28" i="279"/>
  <c r="O26" i="279"/>
  <c r="L25" i="279"/>
  <c r="J24" i="279"/>
  <c r="H23" i="279"/>
  <c r="F22" i="279"/>
  <c r="D21" i="279"/>
  <c r="B20" i="279"/>
  <c r="O18" i="279"/>
  <c r="L17" i="279"/>
  <c r="J16" i="279"/>
  <c r="A30" i="279"/>
  <c r="N28" i="279"/>
  <c r="K27" i="279"/>
  <c r="I26" i="279"/>
  <c r="G25" i="279"/>
  <c r="E24" i="279"/>
  <c r="C23" i="279"/>
  <c r="A22" i="279"/>
  <c r="N20" i="279"/>
  <c r="K19" i="279"/>
  <c r="I18" i="279"/>
  <c r="G17" i="279"/>
  <c r="F16" i="279"/>
  <c r="D15" i="279"/>
  <c r="H13" i="279"/>
  <c r="G15" i="279"/>
  <c r="E14" i="279"/>
  <c r="C13" i="279"/>
  <c r="O29" i="279"/>
  <c r="L28" i="279"/>
  <c r="J27" i="279"/>
  <c r="H26" i="279"/>
  <c r="F25" i="279"/>
  <c r="D24" i="279"/>
  <c r="B23" i="279"/>
  <c r="O21" i="279"/>
  <c r="L20" i="279"/>
  <c r="J19" i="279"/>
  <c r="H18" i="279"/>
  <c r="F17" i="279"/>
  <c r="K30" i="279"/>
  <c r="I29" i="279"/>
  <c r="G28" i="279"/>
  <c r="E27" i="279"/>
  <c r="C26" i="279"/>
  <c r="A25" i="279"/>
  <c r="N23" i="279"/>
  <c r="K22" i="279"/>
  <c r="I21" i="279"/>
  <c r="G20" i="279"/>
  <c r="E19" i="279"/>
  <c r="C18" i="279"/>
  <c r="A17" i="279"/>
  <c r="O15" i="279"/>
  <c r="A15" i="279"/>
  <c r="B30" i="279"/>
  <c r="O28" i="279"/>
  <c r="L27" i="279"/>
  <c r="J26" i="279"/>
  <c r="H25" i="279"/>
  <c r="F24" i="279"/>
  <c r="D23" i="279"/>
  <c r="B22" i="279"/>
  <c r="O20" i="279"/>
  <c r="L19" i="279"/>
  <c r="J18" i="279"/>
  <c r="H17" i="279"/>
  <c r="N30" i="279"/>
  <c r="K29" i="279"/>
  <c r="I28" i="279"/>
  <c r="G27" i="279"/>
  <c r="E26" i="279"/>
  <c r="C25" i="279"/>
  <c r="A24" i="279"/>
  <c r="N22" i="279"/>
  <c r="K21" i="279"/>
  <c r="I20" i="279"/>
  <c r="G19" i="279"/>
  <c r="E18" i="279"/>
  <c r="C17" i="279"/>
  <c r="B16" i="279"/>
  <c r="O14" i="279"/>
  <c r="E16" i="279"/>
  <c r="C15" i="279"/>
  <c r="A14" i="279"/>
  <c r="H14" i="279"/>
  <c r="L30" i="279"/>
  <c r="J29" i="279"/>
  <c r="H28" i="279"/>
  <c r="F27" i="279"/>
  <c r="D26" i="279"/>
  <c r="B25" i="279"/>
  <c r="O23" i="279"/>
  <c r="L22" i="279"/>
  <c r="J21" i="279"/>
  <c r="H20" i="279"/>
  <c r="F19" i="279"/>
  <c r="D18" i="279"/>
  <c r="B17" i="279"/>
  <c r="G30" i="279"/>
  <c r="E29" i="279"/>
  <c r="C28" i="279"/>
  <c r="A27" i="279"/>
  <c r="N25" i="279"/>
  <c r="K24" i="279"/>
  <c r="I23" i="279"/>
  <c r="G22" i="279"/>
  <c r="E21" i="279"/>
  <c r="C20" i="279"/>
  <c r="A19" i="279"/>
  <c r="N17" i="279"/>
  <c r="K16" i="279"/>
  <c r="J15" i="279"/>
  <c r="F14" i="279"/>
  <c r="N15" i="279"/>
  <c r="K14" i="279"/>
  <c r="I13" i="279"/>
  <c r="J13" i="279"/>
  <c r="L14" i="279"/>
  <c r="O52" i="279" l="1"/>
  <c r="L51" i="279"/>
  <c r="J50" i="279"/>
  <c r="H49" i="279"/>
  <c r="F48" i="279"/>
  <c r="D47" i="279"/>
  <c r="B46" i="279"/>
  <c r="O44" i="279"/>
  <c r="L43" i="279"/>
  <c r="J42" i="279"/>
  <c r="H41" i="279"/>
  <c r="F40" i="279"/>
  <c r="D39" i="279"/>
  <c r="B38" i="279"/>
  <c r="O36" i="279"/>
  <c r="L35" i="279"/>
  <c r="J34" i="279"/>
  <c r="H33" i="279"/>
  <c r="F32" i="279"/>
  <c r="C52" i="279"/>
  <c r="A51" i="279"/>
  <c r="N49" i="279"/>
  <c r="K48" i="279"/>
  <c r="I47" i="279"/>
  <c r="G46" i="279"/>
  <c r="E45" i="279"/>
  <c r="C44" i="279"/>
  <c r="A43" i="279"/>
  <c r="N41" i="279"/>
  <c r="K40" i="279"/>
  <c r="I39" i="279"/>
  <c r="G38" i="279"/>
  <c r="E37" i="279"/>
  <c r="C36" i="279"/>
  <c r="A35" i="279"/>
  <c r="N33" i="279"/>
  <c r="K32" i="279"/>
  <c r="D52" i="279"/>
  <c r="B51" i="279"/>
  <c r="O49" i="279"/>
  <c r="L48" i="279"/>
  <c r="J47" i="279"/>
  <c r="H46" i="279"/>
  <c r="F45" i="279"/>
  <c r="D44" i="279"/>
  <c r="B43" i="279"/>
  <c r="O41" i="279"/>
  <c r="L40" i="279"/>
  <c r="J39" i="279"/>
  <c r="H38" i="279"/>
  <c r="F37" i="279"/>
  <c r="D36" i="279"/>
  <c r="B35" i="279"/>
  <c r="O33" i="279"/>
  <c r="L32" i="279"/>
  <c r="I52" i="279"/>
  <c r="G51" i="279"/>
  <c r="E50" i="279"/>
  <c r="C49" i="279"/>
  <c r="A48" i="279"/>
  <c r="N46" i="279"/>
  <c r="K45" i="279"/>
  <c r="I44" i="279"/>
  <c r="G43" i="279"/>
  <c r="E42" i="279"/>
  <c r="C41" i="279"/>
  <c r="A40" i="279"/>
  <c r="N38" i="279"/>
  <c r="K37" i="279"/>
  <c r="I36" i="279"/>
  <c r="G35" i="279"/>
  <c r="E34" i="279"/>
  <c r="C33" i="279"/>
  <c r="A32" i="279"/>
  <c r="E44" i="279"/>
  <c r="A42" i="279"/>
  <c r="K39" i="279"/>
  <c r="I38" i="279"/>
  <c r="E36" i="279"/>
  <c r="C35" i="279"/>
  <c r="N32" i="279"/>
  <c r="E38" i="279"/>
  <c r="A36" i="279"/>
  <c r="I32" i="279"/>
  <c r="J52" i="279"/>
  <c r="H51" i="279"/>
  <c r="F50" i="279"/>
  <c r="D49" i="279"/>
  <c r="B48" i="279"/>
  <c r="O46" i="279"/>
  <c r="L45" i="279"/>
  <c r="J44" i="279"/>
  <c r="H43" i="279"/>
  <c r="F42" i="279"/>
  <c r="D41" i="279"/>
  <c r="B40" i="279"/>
  <c r="O38" i="279"/>
  <c r="L37" i="279"/>
  <c r="J36" i="279"/>
  <c r="H35" i="279"/>
  <c r="F34" i="279"/>
  <c r="D33" i="279"/>
  <c r="B32" i="279"/>
  <c r="N51" i="279"/>
  <c r="K50" i="279"/>
  <c r="I49" i="279"/>
  <c r="G48" i="279"/>
  <c r="E47" i="279"/>
  <c r="C46" i="279"/>
  <c r="A45" i="279"/>
  <c r="N43" i="279"/>
  <c r="K42" i="279"/>
  <c r="I41" i="279"/>
  <c r="G40" i="279"/>
  <c r="E39" i="279"/>
  <c r="C38" i="279"/>
  <c r="A37" i="279"/>
  <c r="N35" i="279"/>
  <c r="K34" i="279"/>
  <c r="I33" i="279"/>
  <c r="G32" i="279"/>
  <c r="O51" i="279"/>
  <c r="L50" i="279"/>
  <c r="J49" i="279"/>
  <c r="H48" i="279"/>
  <c r="F47" i="279"/>
  <c r="D46" i="279"/>
  <c r="B45" i="279"/>
  <c r="O43" i="279"/>
  <c r="L42" i="279"/>
  <c r="J41" i="279"/>
  <c r="H40" i="279"/>
  <c r="F39" i="279"/>
  <c r="D38" i="279"/>
  <c r="B37" i="279"/>
  <c r="O35" i="279"/>
  <c r="L34" i="279"/>
  <c r="J33" i="279"/>
  <c r="H32" i="279"/>
  <c r="E52" i="279"/>
  <c r="C51" i="279"/>
  <c r="A50" i="279"/>
  <c r="N48" i="279"/>
  <c r="K47" i="279"/>
  <c r="I46" i="279"/>
  <c r="G45" i="279"/>
  <c r="C43" i="279"/>
  <c r="N40" i="279"/>
  <c r="G37" i="279"/>
  <c r="A34" i="279"/>
  <c r="G39" i="279"/>
  <c r="K33" i="279"/>
  <c r="F52" i="279"/>
  <c r="D51" i="279"/>
  <c r="B50" i="279"/>
  <c r="O48" i="279"/>
  <c r="L47" i="279"/>
  <c r="J46" i="279"/>
  <c r="H45" i="279"/>
  <c r="F44" i="279"/>
  <c r="D43" i="279"/>
  <c r="B42" i="279"/>
  <c r="O40" i="279"/>
  <c r="L39" i="279"/>
  <c r="J38" i="279"/>
  <c r="H37" i="279"/>
  <c r="F36" i="279"/>
  <c r="D35" i="279"/>
  <c r="B34" i="279"/>
  <c r="O32" i="279"/>
  <c r="K52" i="279"/>
  <c r="I51" i="279"/>
  <c r="G50" i="279"/>
  <c r="E49" i="279"/>
  <c r="C48" i="279"/>
  <c r="A47" i="279"/>
  <c r="N45" i="279"/>
  <c r="K44" i="279"/>
  <c r="I43" i="279"/>
  <c r="G42" i="279"/>
  <c r="E41" i="279"/>
  <c r="C40" i="279"/>
  <c r="A39" i="279"/>
  <c r="N37" i="279"/>
  <c r="K36" i="279"/>
  <c r="I35" i="279"/>
  <c r="G34" i="279"/>
  <c r="E33" i="279"/>
  <c r="C32" i="279"/>
  <c r="L52" i="279"/>
  <c r="J51" i="279"/>
  <c r="H50" i="279"/>
  <c r="F49" i="279"/>
  <c r="D48" i="279"/>
  <c r="B47" i="279"/>
  <c r="O45" i="279"/>
  <c r="L44" i="279"/>
  <c r="J43" i="279"/>
  <c r="H42" i="279"/>
  <c r="F41" i="279"/>
  <c r="D40" i="279"/>
  <c r="B39" i="279"/>
  <c r="O37" i="279"/>
  <c r="L36" i="279"/>
  <c r="J35" i="279"/>
  <c r="H34" i="279"/>
  <c r="F33" i="279"/>
  <c r="D32" i="279"/>
  <c r="A52" i="279"/>
  <c r="N50" i="279"/>
  <c r="K49" i="279"/>
  <c r="I48" i="279"/>
  <c r="G47" i="279"/>
  <c r="E46" i="279"/>
  <c r="C45" i="279"/>
  <c r="A44" i="279"/>
  <c r="N42" i="279"/>
  <c r="K41" i="279"/>
  <c r="I40" i="279"/>
  <c r="C37" i="279"/>
  <c r="N34" i="279"/>
  <c r="B52" i="279"/>
  <c r="O50" i="279"/>
  <c r="L49" i="279"/>
  <c r="J48" i="279"/>
  <c r="H47" i="279"/>
  <c r="F46" i="279"/>
  <c r="D45" i="279"/>
  <c r="B44" i="279"/>
  <c r="O42" i="279"/>
  <c r="L41" i="279"/>
  <c r="J40" i="279"/>
  <c r="H39" i="279"/>
  <c r="F38" i="279"/>
  <c r="D37" i="279"/>
  <c r="B36" i="279"/>
  <c r="O34" i="279"/>
  <c r="L33" i="279"/>
  <c r="J32" i="279"/>
  <c r="G52" i="279"/>
  <c r="E51" i="279"/>
  <c r="C50" i="279"/>
  <c r="A49" i="279"/>
  <c r="N47" i="279"/>
  <c r="K46" i="279"/>
  <c r="I45" i="279"/>
  <c r="G44" i="279"/>
  <c r="E43" i="279"/>
  <c r="C42" i="279"/>
  <c r="A41" i="279"/>
  <c r="N39" i="279"/>
  <c r="K38" i="279"/>
  <c r="I37" i="279"/>
  <c r="G36" i="279"/>
  <c r="E35" i="279"/>
  <c r="C34" i="279"/>
  <c r="A33" i="279"/>
  <c r="H52" i="279"/>
  <c r="F51" i="279"/>
  <c r="D50" i="279"/>
  <c r="B49" i="279"/>
  <c r="O47" i="279"/>
  <c r="L46" i="279"/>
  <c r="J45" i="279"/>
  <c r="H44" i="279"/>
  <c r="F43" i="279"/>
  <c r="D42" i="279"/>
  <c r="B41" i="279"/>
  <c r="O39" i="279"/>
  <c r="L38" i="279"/>
  <c r="J37" i="279"/>
  <c r="H36" i="279"/>
  <c r="F35" i="279"/>
  <c r="D34" i="279"/>
  <c r="B33" i="279"/>
  <c r="N52" i="279"/>
  <c r="K51" i="279"/>
  <c r="I50" i="279"/>
  <c r="G49" i="279"/>
  <c r="E48" i="279"/>
  <c r="C47" i="279"/>
  <c r="A46" i="279"/>
  <c r="N44" i="279"/>
  <c r="K43" i="279"/>
  <c r="I42" i="279"/>
  <c r="G41" i="279"/>
  <c r="E40" i="279"/>
  <c r="C39" i="279"/>
  <c r="A38" i="279"/>
  <c r="N36" i="279"/>
  <c r="K35" i="279"/>
  <c r="I34" i="279"/>
  <c r="G33" i="279"/>
  <c r="E32" i="279"/>
  <c r="B72" i="262" l="1"/>
  <c r="B54" i="262"/>
  <c r="B66" i="262"/>
  <c r="B60" i="262"/>
  <c r="B63" i="262"/>
  <c r="B75" i="262"/>
  <c r="B57" i="262"/>
  <c r="B69" i="262"/>
  <c r="Q5" i="262" l="1"/>
  <c r="J17" i="283" s="1"/>
  <c r="Q52" i="262"/>
  <c r="M52" i="262"/>
  <c r="I52" i="262"/>
  <c r="E52" i="262"/>
  <c r="A52" i="262"/>
  <c r="O51" i="262"/>
  <c r="K51" i="262"/>
  <c r="G51" i="262"/>
  <c r="C51" i="262"/>
  <c r="Q50" i="262"/>
  <c r="M50" i="262"/>
  <c r="I50" i="262"/>
  <c r="E50" i="262"/>
  <c r="A50" i="262"/>
  <c r="O49" i="262"/>
  <c r="K49" i="262"/>
  <c r="G49" i="262"/>
  <c r="C49" i="262"/>
  <c r="Q48" i="262"/>
  <c r="M48" i="262"/>
  <c r="I48" i="262"/>
  <c r="E48" i="262"/>
  <c r="A48" i="262"/>
  <c r="O47" i="262"/>
  <c r="K47" i="262"/>
  <c r="O52" i="262"/>
  <c r="K52" i="262"/>
  <c r="G52" i="262"/>
  <c r="C52" i="262"/>
  <c r="Q51" i="262"/>
  <c r="M51" i="262"/>
  <c r="I51" i="262"/>
  <c r="E51" i="262"/>
  <c r="A51" i="262"/>
  <c r="O50" i="262"/>
  <c r="K50" i="262"/>
  <c r="G50" i="262"/>
  <c r="C50" i="262"/>
  <c r="Q49" i="262"/>
  <c r="M49" i="262"/>
  <c r="I49" i="262"/>
  <c r="E49" i="262"/>
  <c r="A49" i="262"/>
  <c r="O48" i="262"/>
  <c r="K48" i="262"/>
  <c r="G48" i="262"/>
  <c r="C48" i="262"/>
  <c r="Q47" i="262"/>
  <c r="M47" i="262"/>
  <c r="I47" i="262"/>
  <c r="E47" i="262"/>
  <c r="N52" i="262"/>
  <c r="F52" i="262"/>
  <c r="P51" i="262"/>
  <c r="H51" i="262"/>
  <c r="R50" i="262"/>
  <c r="J50" i="262"/>
  <c r="B50" i="262"/>
  <c r="L49" i="262"/>
  <c r="D49" i="262"/>
  <c r="N48" i="262"/>
  <c r="F48" i="262"/>
  <c r="P47" i="262"/>
  <c r="H47" i="262"/>
  <c r="C47" i="262"/>
  <c r="Q46" i="262"/>
  <c r="M46" i="262"/>
  <c r="I46" i="262"/>
  <c r="E46" i="262"/>
  <c r="A46" i="262"/>
  <c r="O45" i="262"/>
  <c r="K45" i="262"/>
  <c r="G45" i="262"/>
  <c r="C45" i="262"/>
  <c r="Q44" i="262"/>
  <c r="M44" i="262"/>
  <c r="I44" i="262"/>
  <c r="E44" i="262"/>
  <c r="A44" i="262"/>
  <c r="O43" i="262"/>
  <c r="K43" i="262"/>
  <c r="G43" i="262"/>
  <c r="C43" i="262"/>
  <c r="Q42" i="262"/>
  <c r="M42" i="262"/>
  <c r="I42" i="262"/>
  <c r="E42" i="262"/>
  <c r="A42" i="262"/>
  <c r="O41" i="262"/>
  <c r="K41" i="262"/>
  <c r="G41" i="262"/>
  <c r="C41" i="262"/>
  <c r="Q40" i="262"/>
  <c r="M40" i="262"/>
  <c r="I40" i="262"/>
  <c r="E40" i="262"/>
  <c r="A40" i="262"/>
  <c r="O39" i="262"/>
  <c r="K39" i="262"/>
  <c r="G39" i="262"/>
  <c r="C39" i="262"/>
  <c r="Q38" i="262"/>
  <c r="M38" i="262"/>
  <c r="I38" i="262"/>
  <c r="E38" i="262"/>
  <c r="A38" i="262"/>
  <c r="O37" i="262"/>
  <c r="K37" i="262"/>
  <c r="G37" i="262"/>
  <c r="C37" i="262"/>
  <c r="Q36" i="262"/>
  <c r="M36" i="262"/>
  <c r="I36" i="262"/>
  <c r="E36" i="262"/>
  <c r="A36" i="262"/>
  <c r="O35" i="262"/>
  <c r="K35" i="262"/>
  <c r="G35" i="262"/>
  <c r="C35" i="262"/>
  <c r="Q34" i="262"/>
  <c r="M34" i="262"/>
  <c r="I34" i="262"/>
  <c r="E34" i="262"/>
  <c r="A34" i="262"/>
  <c r="O33" i="262"/>
  <c r="K33" i="262"/>
  <c r="G33" i="262"/>
  <c r="C33" i="262"/>
  <c r="Q32" i="262"/>
  <c r="M32" i="262"/>
  <c r="I32" i="262"/>
  <c r="E32" i="262"/>
  <c r="A32" i="262"/>
  <c r="L52" i="262"/>
  <c r="D52" i="262"/>
  <c r="N51" i="262"/>
  <c r="F51" i="262"/>
  <c r="P50" i="262"/>
  <c r="H50" i="262"/>
  <c r="R49" i="262"/>
  <c r="J49" i="262"/>
  <c r="B49" i="262"/>
  <c r="L48" i="262"/>
  <c r="D48" i="262"/>
  <c r="N47" i="262"/>
  <c r="G47" i="262"/>
  <c r="B47" i="262"/>
  <c r="P46" i="262"/>
  <c r="L46" i="262"/>
  <c r="H46" i="262"/>
  <c r="D46" i="262"/>
  <c r="R45" i="262"/>
  <c r="N45" i="262"/>
  <c r="J45" i="262"/>
  <c r="F45" i="262"/>
  <c r="B45" i="262"/>
  <c r="P44" i="262"/>
  <c r="L44" i="262"/>
  <c r="H44" i="262"/>
  <c r="D44" i="262"/>
  <c r="R43" i="262"/>
  <c r="N43" i="262"/>
  <c r="J43" i="262"/>
  <c r="F43" i="262"/>
  <c r="B43" i="262"/>
  <c r="P42" i="262"/>
  <c r="L42" i="262"/>
  <c r="H42" i="262"/>
  <c r="D42" i="262"/>
  <c r="R41" i="262"/>
  <c r="N41" i="262"/>
  <c r="J41" i="262"/>
  <c r="F41" i="262"/>
  <c r="B41" i="262"/>
  <c r="P40" i="262"/>
  <c r="L40" i="262"/>
  <c r="H40" i="262"/>
  <c r="D40" i="262"/>
  <c r="R39" i="262"/>
  <c r="N39" i="262"/>
  <c r="J39" i="262"/>
  <c r="F39" i="262"/>
  <c r="B39" i="262"/>
  <c r="P38" i="262"/>
  <c r="L38" i="262"/>
  <c r="H38" i="262"/>
  <c r="D38" i="262"/>
  <c r="R37" i="262"/>
  <c r="N37" i="262"/>
  <c r="J37" i="262"/>
  <c r="F37" i="262"/>
  <c r="B37" i="262"/>
  <c r="P36" i="262"/>
  <c r="L36" i="262"/>
  <c r="H36" i="262"/>
  <c r="D36" i="262"/>
  <c r="R35" i="262"/>
  <c r="N35" i="262"/>
  <c r="J35" i="262"/>
  <c r="F35" i="262"/>
  <c r="B35" i="262"/>
  <c r="P34" i="262"/>
  <c r="L34" i="262"/>
  <c r="H34" i="262"/>
  <c r="D34" i="262"/>
  <c r="R33" i="262"/>
  <c r="N33" i="262"/>
  <c r="J33" i="262"/>
  <c r="F33" i="262"/>
  <c r="B33" i="262"/>
  <c r="P32" i="262"/>
  <c r="L32" i="262"/>
  <c r="H32" i="262"/>
  <c r="D32" i="262"/>
  <c r="R52" i="262"/>
  <c r="B52" i="262"/>
  <c r="D51" i="262"/>
  <c r="F50" i="262"/>
  <c r="H49" i="262"/>
  <c r="J48" i="262"/>
  <c r="L47" i="262"/>
  <c r="A47" i="262"/>
  <c r="K46" i="262"/>
  <c r="C46" i="262"/>
  <c r="M45" i="262"/>
  <c r="E45" i="262"/>
  <c r="O44" i="262"/>
  <c r="G44" i="262"/>
  <c r="Q43" i="262"/>
  <c r="I43" i="262"/>
  <c r="A43" i="262"/>
  <c r="K42" i="262"/>
  <c r="C42" i="262"/>
  <c r="M41" i="262"/>
  <c r="E41" i="262"/>
  <c r="O40" i="262"/>
  <c r="G40" i="262"/>
  <c r="Q39" i="262"/>
  <c r="I39" i="262"/>
  <c r="A39" i="262"/>
  <c r="K38" i="262"/>
  <c r="C38" i="262"/>
  <c r="M37" i="262"/>
  <c r="E37" i="262"/>
  <c r="O36" i="262"/>
  <c r="G36" i="262"/>
  <c r="Q35" i="262"/>
  <c r="I35" i="262"/>
  <c r="A35" i="262"/>
  <c r="K34" i="262"/>
  <c r="C34" i="262"/>
  <c r="M33" i="262"/>
  <c r="E33" i="262"/>
  <c r="O32" i="262"/>
  <c r="G32" i="262"/>
  <c r="R42" i="262"/>
  <c r="D37" i="262"/>
  <c r="P35" i="262"/>
  <c r="R34" i="262"/>
  <c r="B34" i="262"/>
  <c r="D33" i="262"/>
  <c r="F32" i="262"/>
  <c r="P52" i="262"/>
  <c r="R51" i="262"/>
  <c r="B51" i="262"/>
  <c r="D50" i="262"/>
  <c r="F49" i="262"/>
  <c r="H48" i="262"/>
  <c r="J47" i="262"/>
  <c r="R46" i="262"/>
  <c r="J46" i="262"/>
  <c r="B46" i="262"/>
  <c r="L45" i="262"/>
  <c r="D45" i="262"/>
  <c r="N44" i="262"/>
  <c r="F44" i="262"/>
  <c r="P43" i="262"/>
  <c r="H43" i="262"/>
  <c r="J42" i="262"/>
  <c r="B42" i="262"/>
  <c r="L41" i="262"/>
  <c r="D41" i="262"/>
  <c r="N40" i="262"/>
  <c r="F40" i="262"/>
  <c r="P39" i="262"/>
  <c r="H39" i="262"/>
  <c r="R38" i="262"/>
  <c r="J38" i="262"/>
  <c r="B38" i="262"/>
  <c r="L37" i="262"/>
  <c r="N36" i="262"/>
  <c r="F36" i="262"/>
  <c r="H35" i="262"/>
  <c r="J34" i="262"/>
  <c r="L33" i="262"/>
  <c r="N32" i="262"/>
  <c r="J52" i="262"/>
  <c r="L51" i="262"/>
  <c r="N50" i="262"/>
  <c r="P49" i="262"/>
  <c r="R48" i="262"/>
  <c r="B48" i="262"/>
  <c r="F47" i="262"/>
  <c r="O46" i="262"/>
  <c r="G46" i="262"/>
  <c r="Q45" i="262"/>
  <c r="I45" i="262"/>
  <c r="A45" i="262"/>
  <c r="K44" i="262"/>
  <c r="C44" i="262"/>
  <c r="M43" i="262"/>
  <c r="E43" i="262"/>
  <c r="O42" i="262"/>
  <c r="G42" i="262"/>
  <c r="Q41" i="262"/>
  <c r="I41" i="262"/>
  <c r="A41" i="262"/>
  <c r="K40" i="262"/>
  <c r="C40" i="262"/>
  <c r="M39" i="262"/>
  <c r="E39" i="262"/>
  <c r="O38" i="262"/>
  <c r="G38" i="262"/>
  <c r="Q37" i="262"/>
  <c r="I37" i="262"/>
  <c r="A37" i="262"/>
  <c r="K36" i="262"/>
  <c r="C36" i="262"/>
  <c r="M35" i="262"/>
  <c r="E35" i="262"/>
  <c r="O34" i="262"/>
  <c r="G34" i="262"/>
  <c r="Q33" i="262"/>
  <c r="I33" i="262"/>
  <c r="A33" i="262"/>
  <c r="K32" i="262"/>
  <c r="C32" i="262"/>
  <c r="H52" i="262"/>
  <c r="J51" i="262"/>
  <c r="L50" i="262"/>
  <c r="N49" i="262"/>
  <c r="P48" i="262"/>
  <c r="R47" i="262"/>
  <c r="D47" i="262"/>
  <c r="N46" i="262"/>
  <c r="F46" i="262"/>
  <c r="P45" i="262"/>
  <c r="H45" i="262"/>
  <c r="R44" i="262"/>
  <c r="J44" i="262"/>
  <c r="B44" i="262"/>
  <c r="L43" i="262"/>
  <c r="D43" i="262"/>
  <c r="N42" i="262"/>
  <c r="F42" i="262"/>
  <c r="P41" i="262"/>
  <c r="B40" i="262"/>
  <c r="F38" i="262"/>
  <c r="J36" i="262"/>
  <c r="N34" i="262"/>
  <c r="R32" i="262"/>
  <c r="N38" i="262"/>
  <c r="H41" i="262"/>
  <c r="L39" i="262"/>
  <c r="P37" i="262"/>
  <c r="B36" i="262"/>
  <c r="F34" i="262"/>
  <c r="J32" i="262"/>
  <c r="J40" i="262"/>
  <c r="D35" i="262"/>
  <c r="R40" i="262"/>
  <c r="D39" i="262"/>
  <c r="H37" i="262"/>
  <c r="L35" i="262"/>
  <c r="P33" i="262"/>
  <c r="B32" i="262"/>
  <c r="R36" i="262"/>
  <c r="H33" i="262"/>
  <c r="O30" i="262" l="1"/>
  <c r="K30" i="262"/>
  <c r="G30" i="262"/>
  <c r="C30" i="262"/>
  <c r="Q29" i="262"/>
  <c r="M29" i="262"/>
  <c r="I29" i="262"/>
  <c r="E29" i="262"/>
  <c r="A29" i="262"/>
  <c r="O28" i="262"/>
  <c r="K28" i="262"/>
  <c r="G28" i="262"/>
  <c r="C28" i="262"/>
  <c r="Q27" i="262"/>
  <c r="M27" i="262"/>
  <c r="I27" i="262"/>
  <c r="E27" i="262"/>
  <c r="A27" i="262"/>
  <c r="O26" i="262"/>
  <c r="K26" i="262"/>
  <c r="G26" i="262"/>
  <c r="C26" i="262"/>
  <c r="Q25" i="262"/>
  <c r="M25" i="262"/>
  <c r="I25" i="262"/>
  <c r="E25" i="262"/>
  <c r="A25" i="262"/>
  <c r="O24" i="262"/>
  <c r="K24" i="262"/>
  <c r="G24" i="262"/>
  <c r="C24" i="262"/>
  <c r="Q23" i="262"/>
  <c r="M23" i="262"/>
  <c r="I23" i="262"/>
  <c r="E23" i="262"/>
  <c r="A23" i="262"/>
  <c r="O22" i="262"/>
  <c r="K22" i="262"/>
  <c r="G22" i="262"/>
  <c r="C22" i="262"/>
  <c r="Q21" i="262"/>
  <c r="M21" i="262"/>
  <c r="I21" i="262"/>
  <c r="E21" i="262"/>
  <c r="A21" i="262"/>
  <c r="O20" i="262"/>
  <c r="K20" i="262"/>
  <c r="G20" i="262"/>
  <c r="C20" i="262"/>
  <c r="Q19" i="262"/>
  <c r="M19" i="262"/>
  <c r="I19" i="262"/>
  <c r="E19" i="262"/>
  <c r="A19" i="262"/>
  <c r="O18" i="262"/>
  <c r="K18" i="262"/>
  <c r="G18" i="262"/>
  <c r="C18" i="262"/>
  <c r="Q17" i="262"/>
  <c r="M17" i="262"/>
  <c r="I17" i="262"/>
  <c r="E17" i="262"/>
  <c r="A17" i="262"/>
  <c r="O16" i="262"/>
  <c r="K16" i="262"/>
  <c r="G16" i="262"/>
  <c r="C16" i="262"/>
  <c r="Q15" i="262"/>
  <c r="M15" i="262"/>
  <c r="I15" i="262"/>
  <c r="E15" i="262"/>
  <c r="A15" i="262"/>
  <c r="O14" i="262"/>
  <c r="K14" i="262"/>
  <c r="G14" i="262"/>
  <c r="C14" i="262"/>
  <c r="Q13" i="262"/>
  <c r="M13" i="262"/>
  <c r="I13" i="262"/>
  <c r="E13" i="262"/>
  <c r="A13" i="262"/>
  <c r="R30" i="262"/>
  <c r="N30" i="262"/>
  <c r="J30" i="262"/>
  <c r="F30" i="262"/>
  <c r="B30" i="262"/>
  <c r="P29" i="262"/>
  <c r="L29" i="262"/>
  <c r="H29" i="262"/>
  <c r="D29" i="262"/>
  <c r="R28" i="262"/>
  <c r="N28" i="262"/>
  <c r="J28" i="262"/>
  <c r="F28" i="262"/>
  <c r="B28" i="262"/>
  <c r="P27" i="262"/>
  <c r="L27" i="262"/>
  <c r="H27" i="262"/>
  <c r="D27" i="262"/>
  <c r="R26" i="262"/>
  <c r="N26" i="262"/>
  <c r="J26" i="262"/>
  <c r="F26" i="262"/>
  <c r="B26" i="262"/>
  <c r="P25" i="262"/>
  <c r="L25" i="262"/>
  <c r="H25" i="262"/>
  <c r="D25" i="262"/>
  <c r="R24" i="262"/>
  <c r="N24" i="262"/>
  <c r="J24" i="262"/>
  <c r="F24" i="262"/>
  <c r="B24" i="262"/>
  <c r="P23" i="262"/>
  <c r="L23" i="262"/>
  <c r="H23" i="262"/>
  <c r="D23" i="262"/>
  <c r="R22" i="262"/>
  <c r="N22" i="262"/>
  <c r="J22" i="262"/>
  <c r="F22" i="262"/>
  <c r="B22" i="262"/>
  <c r="P21" i="262"/>
  <c r="L21" i="262"/>
  <c r="H21" i="262"/>
  <c r="D21" i="262"/>
  <c r="R20" i="262"/>
  <c r="N20" i="262"/>
  <c r="J20" i="262"/>
  <c r="F20" i="262"/>
  <c r="B20" i="262"/>
  <c r="P19" i="262"/>
  <c r="L19" i="262"/>
  <c r="H19" i="262"/>
  <c r="D19" i="262"/>
  <c r="R18" i="262"/>
  <c r="N18" i="262"/>
  <c r="J18" i="262"/>
  <c r="F18" i="262"/>
  <c r="B18" i="262"/>
  <c r="P17" i="262"/>
  <c r="L17" i="262"/>
  <c r="H17" i="262"/>
  <c r="D17" i="262"/>
  <c r="R16" i="262"/>
  <c r="N16" i="262"/>
  <c r="J16" i="262"/>
  <c r="F16" i="262"/>
  <c r="B16" i="262"/>
  <c r="P15" i="262"/>
  <c r="L15" i="262"/>
  <c r="H15" i="262"/>
  <c r="D15" i="262"/>
  <c r="R14" i="262"/>
  <c r="N14" i="262"/>
  <c r="J14" i="262"/>
  <c r="F14" i="262"/>
  <c r="B14" i="262"/>
  <c r="P13" i="262"/>
  <c r="L13" i="262"/>
  <c r="H13" i="262"/>
  <c r="D13" i="262"/>
  <c r="Q30" i="262"/>
  <c r="I30" i="262"/>
  <c r="A30" i="262"/>
  <c r="K29" i="262"/>
  <c r="C29" i="262"/>
  <c r="M28" i="262"/>
  <c r="E28" i="262"/>
  <c r="O27" i="262"/>
  <c r="G27" i="262"/>
  <c r="Q26" i="262"/>
  <c r="I26" i="262"/>
  <c r="A26" i="262"/>
  <c r="K25" i="262"/>
  <c r="C25" i="262"/>
  <c r="M24" i="262"/>
  <c r="E24" i="262"/>
  <c r="O23" i="262"/>
  <c r="G23" i="262"/>
  <c r="Q22" i="262"/>
  <c r="I22" i="262"/>
  <c r="A22" i="262"/>
  <c r="K21" i="262"/>
  <c r="C21" i="262"/>
  <c r="M20" i="262"/>
  <c r="E20" i="262"/>
  <c r="O19" i="262"/>
  <c r="G19" i="262"/>
  <c r="Q18" i="262"/>
  <c r="I18" i="262"/>
  <c r="A18" i="262"/>
  <c r="K17" i="262"/>
  <c r="C17" i="262"/>
  <c r="M16" i="262"/>
  <c r="E16" i="262"/>
  <c r="O15" i="262"/>
  <c r="G15" i="262"/>
  <c r="Q14" i="262"/>
  <c r="I14" i="262"/>
  <c r="A14" i="262"/>
  <c r="K13" i="262"/>
  <c r="C13" i="262"/>
  <c r="H30" i="262"/>
  <c r="J29" i="262"/>
  <c r="L28" i="262"/>
  <c r="N27" i="262"/>
  <c r="P26" i="262"/>
  <c r="R25" i="262"/>
  <c r="B25" i="262"/>
  <c r="D24" i="262"/>
  <c r="F23" i="262"/>
  <c r="P22" i="262"/>
  <c r="R21" i="262"/>
  <c r="J21" i="262"/>
  <c r="B21" i="262"/>
  <c r="D20" i="262"/>
  <c r="N19" i="262"/>
  <c r="P18" i="262"/>
  <c r="R17" i="262"/>
  <c r="B17" i="262"/>
  <c r="D16" i="262"/>
  <c r="F15" i="262"/>
  <c r="P14" i="262"/>
  <c r="R13" i="262"/>
  <c r="J13" i="262"/>
  <c r="P30" i="262"/>
  <c r="R29" i="262"/>
  <c r="B29" i="262"/>
  <c r="D28" i="262"/>
  <c r="F27" i="262"/>
  <c r="H26" i="262"/>
  <c r="J25" i="262"/>
  <c r="L24" i="262"/>
  <c r="N23" i="262"/>
  <c r="H22" i="262"/>
  <c r="L20" i="262"/>
  <c r="F19" i="262"/>
  <c r="H18" i="262"/>
  <c r="J17" i="262"/>
  <c r="L16" i="262"/>
  <c r="N15" i="262"/>
  <c r="H14" i="262"/>
  <c r="B13" i="262"/>
  <c r="M30" i="262"/>
  <c r="E30" i="262"/>
  <c r="O29" i="262"/>
  <c r="G29" i="262"/>
  <c r="Q28" i="262"/>
  <c r="I28" i="262"/>
  <c r="A28" i="262"/>
  <c r="K27" i="262"/>
  <c r="C27" i="262"/>
  <c r="M26" i="262"/>
  <c r="E26" i="262"/>
  <c r="O25" i="262"/>
  <c r="G25" i="262"/>
  <c r="Q24" i="262"/>
  <c r="I24" i="262"/>
  <c r="A24" i="262"/>
  <c r="K23" i="262"/>
  <c r="C23" i="262"/>
  <c r="M22" i="262"/>
  <c r="E22" i="262"/>
  <c r="O21" i="262"/>
  <c r="G21" i="262"/>
  <c r="Q20" i="262"/>
  <c r="I20" i="262"/>
  <c r="A20" i="262"/>
  <c r="K19" i="262"/>
  <c r="C19" i="262"/>
  <c r="M18" i="262"/>
  <c r="E18" i="262"/>
  <c r="O17" i="262"/>
  <c r="G17" i="262"/>
  <c r="Q16" i="262"/>
  <c r="I16" i="262"/>
  <c r="A16" i="262"/>
  <c r="K15" i="262"/>
  <c r="C15" i="262"/>
  <c r="M14" i="262"/>
  <c r="E14" i="262"/>
  <c r="O13" i="262"/>
  <c r="G13" i="262"/>
  <c r="D30" i="262"/>
  <c r="H28" i="262"/>
  <c r="L26" i="262"/>
  <c r="P24" i="262"/>
  <c r="B23" i="262"/>
  <c r="F21" i="262"/>
  <c r="J19" i="262"/>
  <c r="N17" i="262"/>
  <c r="R15" i="262"/>
  <c r="D14" i="262"/>
  <c r="L30" i="262"/>
  <c r="F25" i="262"/>
  <c r="N21" i="262"/>
  <c r="H16" i="262"/>
  <c r="N29" i="262"/>
  <c r="R27" i="262"/>
  <c r="D26" i="262"/>
  <c r="H24" i="262"/>
  <c r="L22" i="262"/>
  <c r="P20" i="262"/>
  <c r="B19" i="262"/>
  <c r="F17" i="262"/>
  <c r="J15" i="262"/>
  <c r="N13" i="262"/>
  <c r="P28" i="262"/>
  <c r="R19" i="262"/>
  <c r="L14" i="262"/>
  <c r="F29" i="262"/>
  <c r="J27" i="262"/>
  <c r="N25" i="262"/>
  <c r="R23" i="262"/>
  <c r="D22" i="262"/>
  <c r="H20" i="262"/>
  <c r="L18" i="262"/>
  <c r="P16" i="262"/>
  <c r="B15" i="262"/>
  <c r="F13" i="262"/>
  <c r="B27" i="262"/>
  <c r="J23" i="262"/>
  <c r="D18" i="262"/>
  <c r="X5" i="281" l="1"/>
  <c r="J40" i="283" s="1"/>
  <c r="J5" i="290"/>
  <c r="J39" i="283" s="1"/>
  <c r="T5" i="280"/>
  <c r="J38" i="283" s="1"/>
  <c r="L5" i="287"/>
  <c r="J21" i="283" s="1"/>
  <c r="N5" i="263" l="1"/>
  <c r="J22" i="283" s="1"/>
  <c r="N5" i="279" l="1"/>
  <c r="J36" i="283" s="1"/>
  <c r="D90" i="294" l="1"/>
  <c r="G90" i="294"/>
  <c r="F90" i="294"/>
  <c r="B90" i="294"/>
  <c r="E90" i="294"/>
  <c r="C90" i="294"/>
  <c r="E89" i="294"/>
  <c r="A89" i="294"/>
  <c r="D88" i="294"/>
  <c r="G87" i="294"/>
  <c r="C87" i="294"/>
  <c r="F86" i="294"/>
  <c r="B86" i="294"/>
  <c r="E85" i="294"/>
  <c r="A85" i="294"/>
  <c r="D84" i="294"/>
  <c r="G83" i="294"/>
  <c r="C83" i="294"/>
  <c r="F82" i="294"/>
  <c r="B82" i="294"/>
  <c r="E81" i="294"/>
  <c r="A81" i="294"/>
  <c r="D80" i="294"/>
  <c r="G79" i="294"/>
  <c r="C79" i="294"/>
  <c r="F78" i="294"/>
  <c r="B78" i="294"/>
  <c r="E77" i="294"/>
  <c r="A77" i="294"/>
  <c r="D76" i="294"/>
  <c r="G75" i="294"/>
  <c r="C75" i="294"/>
  <c r="F74" i="294"/>
  <c r="B74" i="294"/>
  <c r="E73" i="294"/>
  <c r="A73" i="294"/>
  <c r="D72" i="294"/>
  <c r="G71" i="294"/>
  <c r="C71" i="294"/>
  <c r="F70" i="294"/>
  <c r="B70" i="294"/>
  <c r="E69" i="294"/>
  <c r="A69" i="294"/>
  <c r="D68" i="294"/>
  <c r="G67" i="294"/>
  <c r="C67" i="294"/>
  <c r="F66" i="294"/>
  <c r="B66" i="294"/>
  <c r="E65" i="294"/>
  <c r="A65" i="294"/>
  <c r="D64" i="294"/>
  <c r="G63" i="294"/>
  <c r="C63" i="294"/>
  <c r="F62" i="294"/>
  <c r="B62" i="294"/>
  <c r="E61" i="294"/>
  <c r="A61" i="294"/>
  <c r="D60" i="294"/>
  <c r="G59" i="294"/>
  <c r="C59" i="294"/>
  <c r="F58" i="294"/>
  <c r="B58" i="294"/>
  <c r="E57" i="294"/>
  <c r="A57" i="294"/>
  <c r="D56" i="294"/>
  <c r="G55" i="294"/>
  <c r="C55" i="294"/>
  <c r="F54" i="294"/>
  <c r="B54" i="294"/>
  <c r="C60" i="294"/>
  <c r="B59" i="294"/>
  <c r="A58" i="294"/>
  <c r="G56" i="294"/>
  <c r="C56" i="294"/>
  <c r="B55" i="294"/>
  <c r="A54" i="294"/>
  <c r="D62" i="294"/>
  <c r="B60" i="294"/>
  <c r="B56" i="294"/>
  <c r="D54" i="294"/>
  <c r="A90" i="294"/>
  <c r="D89" i="294"/>
  <c r="G88" i="294"/>
  <c r="C88" i="294"/>
  <c r="F87" i="294"/>
  <c r="B87" i="294"/>
  <c r="E86" i="294"/>
  <c r="A86" i="294"/>
  <c r="D85" i="294"/>
  <c r="G84" i="294"/>
  <c r="C84" i="294"/>
  <c r="F83" i="294"/>
  <c r="B83" i="294"/>
  <c r="E82" i="294"/>
  <c r="A82" i="294"/>
  <c r="D81" i="294"/>
  <c r="G80" i="294"/>
  <c r="C80" i="294"/>
  <c r="F79" i="294"/>
  <c r="B79" i="294"/>
  <c r="E78" i="294"/>
  <c r="A78" i="294"/>
  <c r="D77" i="294"/>
  <c r="G76" i="294"/>
  <c r="C76" i="294"/>
  <c r="F75" i="294"/>
  <c r="B75" i="294"/>
  <c r="E74" i="294"/>
  <c r="A74" i="294"/>
  <c r="D73" i="294"/>
  <c r="G72" i="294"/>
  <c r="C72" i="294"/>
  <c r="F71" i="294"/>
  <c r="B71" i="294"/>
  <c r="E70" i="294"/>
  <c r="A70" i="294"/>
  <c r="D69" i="294"/>
  <c r="G68" i="294"/>
  <c r="C68" i="294"/>
  <c r="F67" i="294"/>
  <c r="B67" i="294"/>
  <c r="E66" i="294"/>
  <c r="A66" i="294"/>
  <c r="D65" i="294"/>
  <c r="G64" i="294"/>
  <c r="C64" i="294"/>
  <c r="F63" i="294"/>
  <c r="B63" i="294"/>
  <c r="E62" i="294"/>
  <c r="A62" i="294"/>
  <c r="D61" i="294"/>
  <c r="G60" i="294"/>
  <c r="F59" i="294"/>
  <c r="E58" i="294"/>
  <c r="D57" i="294"/>
  <c r="F55" i="294"/>
  <c r="E54" i="294"/>
  <c r="G61" i="294"/>
  <c r="E59" i="294"/>
  <c r="G57" i="294"/>
  <c r="E55" i="294"/>
  <c r="G89" i="294"/>
  <c r="C89" i="294"/>
  <c r="F88" i="294"/>
  <c r="B88" i="294"/>
  <c r="E87" i="294"/>
  <c r="A87" i="294"/>
  <c r="D86" i="294"/>
  <c r="G85" i="294"/>
  <c r="C85" i="294"/>
  <c r="F84" i="294"/>
  <c r="B84" i="294"/>
  <c r="E83" i="294"/>
  <c r="A83" i="294"/>
  <c r="D82" i="294"/>
  <c r="G81" i="294"/>
  <c r="C81" i="294"/>
  <c r="F80" i="294"/>
  <c r="B80" i="294"/>
  <c r="E79" i="294"/>
  <c r="A79" i="294"/>
  <c r="D78" i="294"/>
  <c r="G77" i="294"/>
  <c r="C77" i="294"/>
  <c r="F76" i="294"/>
  <c r="B76" i="294"/>
  <c r="E75" i="294"/>
  <c r="A75" i="294"/>
  <c r="D74" i="294"/>
  <c r="G73" i="294"/>
  <c r="C73" i="294"/>
  <c r="F72" i="294"/>
  <c r="B72" i="294"/>
  <c r="E71" i="294"/>
  <c r="A71" i="294"/>
  <c r="D70" i="294"/>
  <c r="G69" i="294"/>
  <c r="C69" i="294"/>
  <c r="F68" i="294"/>
  <c r="B68" i="294"/>
  <c r="E67" i="294"/>
  <c r="A67" i="294"/>
  <c r="D66" i="294"/>
  <c r="G65" i="294"/>
  <c r="C65" i="294"/>
  <c r="F64" i="294"/>
  <c r="B64" i="294"/>
  <c r="E63" i="294"/>
  <c r="A63" i="294"/>
  <c r="C61" i="294"/>
  <c r="A59" i="294"/>
  <c r="F56" i="294"/>
  <c r="F89" i="294"/>
  <c r="B89" i="294"/>
  <c r="E88" i="294"/>
  <c r="A88" i="294"/>
  <c r="D87" i="294"/>
  <c r="G86" i="294"/>
  <c r="C86" i="294"/>
  <c r="F85" i="294"/>
  <c r="B85" i="294"/>
  <c r="E84" i="294"/>
  <c r="A84" i="294"/>
  <c r="D83" i="294"/>
  <c r="G82" i="294"/>
  <c r="C82" i="294"/>
  <c r="F81" i="294"/>
  <c r="B81" i="294"/>
  <c r="E80" i="294"/>
  <c r="A80" i="294"/>
  <c r="D79" i="294"/>
  <c r="G78" i="294"/>
  <c r="C78" i="294"/>
  <c r="F77" i="294"/>
  <c r="B77" i="294"/>
  <c r="E76" i="294"/>
  <c r="A76" i="294"/>
  <c r="D75" i="294"/>
  <c r="G74" i="294"/>
  <c r="C74" i="294"/>
  <c r="F73" i="294"/>
  <c r="B73" i="294"/>
  <c r="E72" i="294"/>
  <c r="A72" i="294"/>
  <c r="D71" i="294"/>
  <c r="G70" i="294"/>
  <c r="C70" i="294"/>
  <c r="F69" i="294"/>
  <c r="B69" i="294"/>
  <c r="E68" i="294"/>
  <c r="A68" i="294"/>
  <c r="D67" i="294"/>
  <c r="G66" i="294"/>
  <c r="C66" i="294"/>
  <c r="F65" i="294"/>
  <c r="B65" i="294"/>
  <c r="E64" i="294"/>
  <c r="A64" i="294"/>
  <c r="D63" i="294"/>
  <c r="G62" i="294"/>
  <c r="C62" i="294"/>
  <c r="F61" i="294"/>
  <c r="B61" i="294"/>
  <c r="E60" i="294"/>
  <c r="A60" i="294"/>
  <c r="D59" i="294"/>
  <c r="G58" i="294"/>
  <c r="C58" i="294"/>
  <c r="F57" i="294"/>
  <c r="B57" i="294"/>
  <c r="E56" i="294"/>
  <c r="A56" i="294"/>
  <c r="D55" i="294"/>
  <c r="G54" i="294"/>
  <c r="C54" i="294"/>
  <c r="F60" i="294"/>
  <c r="D58" i="294"/>
  <c r="C57" i="294"/>
  <c r="A55" i="294"/>
  <c r="R90" i="294"/>
  <c r="N90" i="294"/>
  <c r="H90" i="294"/>
  <c r="O89" i="294"/>
  <c r="I89" i="294"/>
  <c r="P88" i="294"/>
  <c r="J88" i="294"/>
  <c r="Q87" i="294"/>
  <c r="M87" i="294"/>
  <c r="R86" i="294"/>
  <c r="N86" i="294"/>
  <c r="H86" i="294"/>
  <c r="O85" i="294"/>
  <c r="I85" i="294"/>
  <c r="P84" i="294"/>
  <c r="J84" i="294"/>
  <c r="Q83" i="294"/>
  <c r="M83" i="294"/>
  <c r="R82" i="294"/>
  <c r="N82" i="294"/>
  <c r="H82" i="294"/>
  <c r="O81" i="294"/>
  <c r="I81" i="294"/>
  <c r="P80" i="294"/>
  <c r="J80" i="294"/>
  <c r="Q79" i="294"/>
  <c r="M79" i="294"/>
  <c r="R78" i="294"/>
  <c r="N78" i="294"/>
  <c r="H78" i="294"/>
  <c r="O77" i="294"/>
  <c r="I77" i="294"/>
  <c r="P76" i="294"/>
  <c r="J76" i="294"/>
  <c r="Q75" i="294"/>
  <c r="M75" i="294"/>
  <c r="R74" i="294"/>
  <c r="N74" i="294"/>
  <c r="H74" i="294"/>
  <c r="O73" i="294"/>
  <c r="I73" i="294"/>
  <c r="P72" i="294"/>
  <c r="J72" i="294"/>
  <c r="Q71" i="294"/>
  <c r="M71" i="294"/>
  <c r="R70" i="294"/>
  <c r="N70" i="294"/>
  <c r="H70" i="294"/>
  <c r="O69" i="294"/>
  <c r="I69" i="294"/>
  <c r="P68" i="294"/>
  <c r="J68" i="294"/>
  <c r="Q67" i="294"/>
  <c r="M67" i="294"/>
  <c r="R66" i="294"/>
  <c r="N66" i="294"/>
  <c r="H66" i="294"/>
  <c r="O65" i="294"/>
  <c r="I65" i="294"/>
  <c r="P64" i="294"/>
  <c r="J64" i="294"/>
  <c r="Q63" i="294"/>
  <c r="M63" i="294"/>
  <c r="R62" i="294"/>
  <c r="N62" i="294"/>
  <c r="H62" i="294"/>
  <c r="O61" i="294"/>
  <c r="I61" i="294"/>
  <c r="P60" i="294"/>
  <c r="J60" i="294"/>
  <c r="Q59" i="294"/>
  <c r="M59" i="294"/>
  <c r="R58" i="294"/>
  <c r="N58" i="294"/>
  <c r="H58" i="294"/>
  <c r="O57" i="294"/>
  <c r="I57" i="294"/>
  <c r="P56" i="294"/>
  <c r="J56" i="294"/>
  <c r="Q55" i="294"/>
  <c r="M55" i="294"/>
  <c r="R54" i="294"/>
  <c r="N54" i="294"/>
  <c r="H54" i="294"/>
  <c r="Q90" i="294"/>
  <c r="M90" i="294"/>
  <c r="R89" i="294"/>
  <c r="N89" i="294"/>
  <c r="H89" i="294"/>
  <c r="O88" i="294"/>
  <c r="I88" i="294"/>
  <c r="P87" i="294"/>
  <c r="J87" i="294"/>
  <c r="Q86" i="294"/>
  <c r="M86" i="294"/>
  <c r="R85" i="294"/>
  <c r="N85" i="294"/>
  <c r="H85" i="294"/>
  <c r="O84" i="294"/>
  <c r="I84" i="294"/>
  <c r="P83" i="294"/>
  <c r="J83" i="294"/>
  <c r="Q82" i="294"/>
  <c r="M82" i="294"/>
  <c r="R81" i="294"/>
  <c r="N81" i="294"/>
  <c r="H81" i="294"/>
  <c r="O80" i="294"/>
  <c r="I80" i="294"/>
  <c r="P79" i="294"/>
  <c r="J79" i="294"/>
  <c r="Q78" i="294"/>
  <c r="M78" i="294"/>
  <c r="R77" i="294"/>
  <c r="N77" i="294"/>
  <c r="H77" i="294"/>
  <c r="O76" i="294"/>
  <c r="I76" i="294"/>
  <c r="P75" i="294"/>
  <c r="J75" i="294"/>
  <c r="Q74" i="294"/>
  <c r="M74" i="294"/>
  <c r="R73" i="294"/>
  <c r="N73" i="294"/>
  <c r="H73" i="294"/>
  <c r="O72" i="294"/>
  <c r="I72" i="294"/>
  <c r="P71" i="294"/>
  <c r="J71" i="294"/>
  <c r="Q70" i="294"/>
  <c r="M70" i="294"/>
  <c r="R69" i="294"/>
  <c r="N69" i="294"/>
  <c r="H69" i="294"/>
  <c r="O68" i="294"/>
  <c r="I68" i="294"/>
  <c r="P67" i="294"/>
  <c r="J67" i="294"/>
  <c r="Q66" i="294"/>
  <c r="M66" i="294"/>
  <c r="R65" i="294"/>
  <c r="N65" i="294"/>
  <c r="H65" i="294"/>
  <c r="O64" i="294"/>
  <c r="I64" i="294"/>
  <c r="P63" i="294"/>
  <c r="J63" i="294"/>
  <c r="Q62" i="294"/>
  <c r="M62" i="294"/>
  <c r="R61" i="294"/>
  <c r="N61" i="294"/>
  <c r="H61" i="294"/>
  <c r="O60" i="294"/>
  <c r="I60" i="294"/>
  <c r="P59" i="294"/>
  <c r="J59" i="294"/>
  <c r="Q58" i="294"/>
  <c r="M58" i="294"/>
  <c r="R57" i="294"/>
  <c r="N57" i="294"/>
  <c r="H57" i="294"/>
  <c r="O56" i="294"/>
  <c r="I56" i="294"/>
  <c r="P55" i="294"/>
  <c r="J55" i="294"/>
  <c r="Q54" i="294"/>
  <c r="M54" i="294"/>
  <c r="P90" i="294"/>
  <c r="J90" i="294"/>
  <c r="Q89" i="294"/>
  <c r="M89" i="294"/>
  <c r="R88" i="294"/>
  <c r="N88" i="294"/>
  <c r="H88" i="294"/>
  <c r="O87" i="294"/>
  <c r="I87" i="294"/>
  <c r="P86" i="294"/>
  <c r="J86" i="294"/>
  <c r="Q85" i="294"/>
  <c r="M85" i="294"/>
  <c r="R84" i="294"/>
  <c r="N84" i="294"/>
  <c r="H84" i="294"/>
  <c r="O83" i="294"/>
  <c r="I83" i="294"/>
  <c r="P82" i="294"/>
  <c r="J82" i="294"/>
  <c r="Q81" i="294"/>
  <c r="M81" i="294"/>
  <c r="R80" i="294"/>
  <c r="N80" i="294"/>
  <c r="H80" i="294"/>
  <c r="O79" i="294"/>
  <c r="I79" i="294"/>
  <c r="P78" i="294"/>
  <c r="J78" i="294"/>
  <c r="Q77" i="294"/>
  <c r="M77" i="294"/>
  <c r="R76" i="294"/>
  <c r="N76" i="294"/>
  <c r="H76" i="294"/>
  <c r="O75" i="294"/>
  <c r="I75" i="294"/>
  <c r="P74" i="294"/>
  <c r="J74" i="294"/>
  <c r="Q73" i="294"/>
  <c r="M73" i="294"/>
  <c r="R72" i="294"/>
  <c r="N72" i="294"/>
  <c r="H72" i="294"/>
  <c r="O71" i="294"/>
  <c r="I71" i="294"/>
  <c r="P70" i="294"/>
  <c r="J70" i="294"/>
  <c r="Q69" i="294"/>
  <c r="M69" i="294"/>
  <c r="R68" i="294"/>
  <c r="N68" i="294"/>
  <c r="H68" i="294"/>
  <c r="O67" i="294"/>
  <c r="I67" i="294"/>
  <c r="P66" i="294"/>
  <c r="J66" i="294"/>
  <c r="Q65" i="294"/>
  <c r="M65" i="294"/>
  <c r="R64" i="294"/>
  <c r="N64" i="294"/>
  <c r="H64" i="294"/>
  <c r="O63" i="294"/>
  <c r="I63" i="294"/>
  <c r="P62" i="294"/>
  <c r="J62" i="294"/>
  <c r="Q61" i="294"/>
  <c r="M61" i="294"/>
  <c r="R60" i="294"/>
  <c r="N60" i="294"/>
  <c r="H60" i="294"/>
  <c r="O59" i="294"/>
  <c r="I59" i="294"/>
  <c r="P58" i="294"/>
  <c r="J58" i="294"/>
  <c r="Q57" i="294"/>
  <c r="M57" i="294"/>
  <c r="R56" i="294"/>
  <c r="N56" i="294"/>
  <c r="H56" i="294"/>
  <c r="O55" i="294"/>
  <c r="I55" i="294"/>
  <c r="P54" i="294"/>
  <c r="J54" i="294"/>
  <c r="O90" i="294"/>
  <c r="I90" i="294"/>
  <c r="P89" i="294"/>
  <c r="J89" i="294"/>
  <c r="Q88" i="294"/>
  <c r="M88" i="294"/>
  <c r="R87" i="294"/>
  <c r="N87" i="294"/>
  <c r="H87" i="294"/>
  <c r="O86" i="294"/>
  <c r="I86" i="294"/>
  <c r="P85" i="294"/>
  <c r="J85" i="294"/>
  <c r="Q84" i="294"/>
  <c r="M84" i="294"/>
  <c r="R83" i="294"/>
  <c r="N83" i="294"/>
  <c r="H83" i="294"/>
  <c r="O82" i="294"/>
  <c r="I82" i="294"/>
  <c r="P81" i="294"/>
  <c r="J81" i="294"/>
  <c r="Q80" i="294"/>
  <c r="M80" i="294"/>
  <c r="R79" i="294"/>
  <c r="N79" i="294"/>
  <c r="H79" i="294"/>
  <c r="O78" i="294"/>
  <c r="I78" i="294"/>
  <c r="P77" i="294"/>
  <c r="J77" i="294"/>
  <c r="Q76" i="294"/>
  <c r="M76" i="294"/>
  <c r="R75" i="294"/>
  <c r="N75" i="294"/>
  <c r="H75" i="294"/>
  <c r="O74" i="294"/>
  <c r="I74" i="294"/>
  <c r="P73" i="294"/>
  <c r="J73" i="294"/>
  <c r="Q72" i="294"/>
  <c r="M72" i="294"/>
  <c r="R71" i="294"/>
  <c r="N71" i="294"/>
  <c r="H71" i="294"/>
  <c r="O70" i="294"/>
  <c r="I70" i="294"/>
  <c r="P69" i="294"/>
  <c r="J69" i="294"/>
  <c r="Q68" i="294"/>
  <c r="M68" i="294"/>
  <c r="R67" i="294"/>
  <c r="N67" i="294"/>
  <c r="H67" i="294"/>
  <c r="O66" i="294"/>
  <c r="I66" i="294"/>
  <c r="P65" i="294"/>
  <c r="J65" i="294"/>
  <c r="Q64" i="294"/>
  <c r="M64" i="294"/>
  <c r="R63" i="294"/>
  <c r="N63" i="294"/>
  <c r="H63" i="294"/>
  <c r="O62" i="294"/>
  <c r="I62" i="294"/>
  <c r="P61" i="294"/>
  <c r="J61" i="294"/>
  <c r="Q60" i="294"/>
  <c r="M60" i="294"/>
  <c r="R59" i="294"/>
  <c r="N59" i="294"/>
  <c r="H59" i="294"/>
  <c r="O58" i="294"/>
  <c r="I58" i="294"/>
  <c r="P57" i="294"/>
  <c r="J57" i="294"/>
  <c r="Q56" i="294"/>
  <c r="M56" i="294"/>
  <c r="R55" i="294"/>
  <c r="N55" i="294"/>
  <c r="H55" i="294"/>
  <c r="O54" i="294"/>
  <c r="I54" i="294"/>
  <c r="S90" i="294" l="1"/>
  <c r="L90" i="294" l="1"/>
  <c r="K90" i="294"/>
  <c r="S73" i="294" l="1"/>
  <c r="L89" i="294"/>
  <c r="L88" i="294"/>
  <c r="K88" i="294"/>
  <c r="L87" i="294"/>
  <c r="K87" i="294"/>
  <c r="L85" i="294"/>
  <c r="K85" i="294"/>
  <c r="L84" i="294"/>
  <c r="K84" i="294"/>
  <c r="K83" i="294"/>
  <c r="L82" i="294"/>
  <c r="K82" i="294"/>
  <c r="L81" i="294"/>
  <c r="K81" i="294"/>
  <c r="L80" i="294"/>
  <c r="L79" i="294"/>
  <c r="K79" i="294"/>
  <c r="L78" i="294"/>
  <c r="K78" i="294"/>
  <c r="L77" i="294"/>
  <c r="L76" i="294"/>
  <c r="K76" i="294"/>
  <c r="L73" i="294"/>
  <c r="K73" i="294"/>
  <c r="L72" i="294"/>
  <c r="K72" i="294"/>
  <c r="L71" i="294"/>
  <c r="K71" i="294"/>
  <c r="L70" i="294"/>
  <c r="K70" i="294"/>
  <c r="L69" i="294"/>
  <c r="K69" i="294"/>
  <c r="L68" i="294"/>
  <c r="L67" i="294"/>
  <c r="K67" i="294"/>
  <c r="L66" i="294"/>
  <c r="K65" i="294"/>
  <c r="L64" i="294"/>
  <c r="K64" i="294"/>
  <c r="L63" i="294"/>
  <c r="K63" i="294"/>
  <c r="L60" i="294"/>
  <c r="L61" i="294"/>
  <c r="K62" i="294"/>
  <c r="K60" i="294"/>
  <c r="L58" i="294"/>
  <c r="K58" i="294"/>
  <c r="L57" i="294"/>
  <c r="K57" i="294"/>
  <c r="L56" i="294"/>
  <c r="K56" i="294"/>
  <c r="L55" i="294"/>
  <c r="K55" i="294"/>
  <c r="L54" i="294"/>
  <c r="K54" i="294"/>
  <c r="K77" i="294"/>
  <c r="S88" i="294" l="1"/>
  <c r="S84" i="294"/>
  <c r="S64" i="294"/>
  <c r="S83" i="294"/>
  <c r="S82" i="294"/>
  <c r="S55" i="294"/>
  <c r="S61" i="294"/>
  <c r="S71" i="294"/>
  <c r="S75" i="294"/>
  <c r="K86" i="294"/>
  <c r="K89" i="294"/>
  <c r="S57" i="294"/>
  <c r="S59" i="294"/>
  <c r="S63" i="294"/>
  <c r="S69" i="294"/>
  <c r="S79" i="294"/>
  <c r="S81" i="294"/>
  <c r="S85" i="294"/>
  <c r="S87" i="294"/>
  <c r="S89" i="294"/>
  <c r="K59" i="294"/>
  <c r="K66" i="294"/>
  <c r="K68" i="294"/>
  <c r="K74" i="294"/>
  <c r="K75" i="294"/>
  <c r="L83" i="294"/>
  <c r="L86" i="294"/>
  <c r="S54" i="294"/>
  <c r="S56" i="294"/>
  <c r="S58" i="294"/>
  <c r="S60" i="294"/>
  <c r="S62" i="294"/>
  <c r="S66" i="294"/>
  <c r="S68" i="294"/>
  <c r="S70" i="294"/>
  <c r="S72" i="294"/>
  <c r="S74" i="294"/>
  <c r="S76" i="294"/>
  <c r="S78" i="294"/>
  <c r="S80" i="294"/>
  <c r="S86" i="294"/>
  <c r="L59" i="294"/>
  <c r="K61" i="294"/>
  <c r="L62" i="294"/>
  <c r="L65" i="294"/>
  <c r="L74" i="294"/>
  <c r="L75" i="294"/>
  <c r="K80" i="294"/>
  <c r="S65" i="294"/>
  <c r="S67" i="294"/>
  <c r="S77" i="294"/>
  <c r="H30" i="294" l="1"/>
  <c r="K29" i="294"/>
  <c r="N28" i="294"/>
  <c r="Q27" i="294"/>
  <c r="R30" i="294"/>
  <c r="B30" i="294"/>
  <c r="E29" i="294"/>
  <c r="H28" i="294"/>
  <c r="K27" i="294"/>
  <c r="P26" i="294"/>
  <c r="S25" i="294"/>
  <c r="C25" i="294"/>
  <c r="F24" i="294"/>
  <c r="I23" i="294"/>
  <c r="L22" i="294"/>
  <c r="R21" i="294"/>
  <c r="J21" i="294"/>
  <c r="B21" i="294"/>
  <c r="M20" i="294"/>
  <c r="E20" i="294"/>
  <c r="P19" i="294"/>
  <c r="H19" i="294"/>
  <c r="S18" i="294"/>
  <c r="K18" i="294"/>
  <c r="C18" i="294"/>
  <c r="N17" i="294"/>
  <c r="F17" i="294"/>
  <c r="Q16" i="294"/>
  <c r="I16" i="294"/>
  <c r="A16" i="294"/>
  <c r="L15" i="294"/>
  <c r="D15" i="294"/>
  <c r="O14" i="294"/>
  <c r="G14" i="294"/>
  <c r="R13" i="294"/>
  <c r="J13" i="294"/>
  <c r="B13" i="294"/>
  <c r="F26" i="294"/>
  <c r="I25" i="294"/>
  <c r="L24" i="294"/>
  <c r="O23" i="294"/>
  <c r="R22" i="294"/>
  <c r="B22" i="294"/>
  <c r="M21" i="294"/>
  <c r="E21" i="294"/>
  <c r="P20" i="294"/>
  <c r="H20" i="294"/>
  <c r="S19" i="294"/>
  <c r="K19" i="294"/>
  <c r="C19" i="294"/>
  <c r="N18" i="294"/>
  <c r="F18" i="294"/>
  <c r="Q17" i="294"/>
  <c r="I17" i="294"/>
  <c r="A17" i="294"/>
  <c r="L16" i="294"/>
  <c r="D16" i="294"/>
  <c r="O15" i="294"/>
  <c r="G15" i="294"/>
  <c r="R14" i="294"/>
  <c r="J14" i="294"/>
  <c r="B14" i="294"/>
  <c r="M13" i="294"/>
  <c r="E13" i="294"/>
  <c r="O30" i="294"/>
  <c r="R29" i="294"/>
  <c r="B29" i="294"/>
  <c r="E28" i="294"/>
  <c r="H27" i="294"/>
  <c r="K26" i="294"/>
  <c r="N25" i="294"/>
  <c r="Q24" i="294"/>
  <c r="A24" i="294"/>
  <c r="D23" i="294"/>
  <c r="G22" i="294"/>
  <c r="I30" i="294"/>
  <c r="L29" i="294"/>
  <c r="O28" i="294"/>
  <c r="R27" i="294"/>
  <c r="B27" i="294"/>
  <c r="E26" i="294"/>
  <c r="H25" i="294"/>
  <c r="K24" i="294"/>
  <c r="N23" i="294"/>
  <c r="Q22" i="294"/>
  <c r="D30" i="294"/>
  <c r="G29" i="294"/>
  <c r="J28" i="294"/>
  <c r="M27" i="294"/>
  <c r="N30" i="294"/>
  <c r="Q29" i="294"/>
  <c r="A29" i="294"/>
  <c r="D28" i="294"/>
  <c r="G27" i="294"/>
  <c r="L26" i="294"/>
  <c r="O25" i="294"/>
  <c r="R24" i="294"/>
  <c r="B24" i="294"/>
  <c r="E23" i="294"/>
  <c r="H22" i="294"/>
  <c r="P21" i="294"/>
  <c r="H21" i="294"/>
  <c r="S20" i="294"/>
  <c r="K20" i="294"/>
  <c r="C20" i="294"/>
  <c r="N19" i="294"/>
  <c r="F19" i="294"/>
  <c r="Q18" i="294"/>
  <c r="I18" i="294"/>
  <c r="A18" i="294"/>
  <c r="L17" i="294"/>
  <c r="D17" i="294"/>
  <c r="O16" i="294"/>
  <c r="G16" i="294"/>
  <c r="R15" i="294"/>
  <c r="J15" i="294"/>
  <c r="B15" i="294"/>
  <c r="M14" i="294"/>
  <c r="E14" i="294"/>
  <c r="P13" i="294"/>
  <c r="H13" i="294"/>
  <c r="R26" i="294"/>
  <c r="B26" i="294"/>
  <c r="E25" i="294"/>
  <c r="H24" i="294"/>
  <c r="K23" i="294"/>
  <c r="N22" i="294"/>
  <c r="S21" i="294"/>
  <c r="K21" i="294"/>
  <c r="C21" i="294"/>
  <c r="N20" i="294"/>
  <c r="F20" i="294"/>
  <c r="Q19" i="294"/>
  <c r="I19" i="294"/>
  <c r="A19" i="294"/>
  <c r="L18" i="294"/>
  <c r="D18" i="294"/>
  <c r="O17" i="294"/>
  <c r="G17" i="294"/>
  <c r="R16" i="294"/>
  <c r="J16" i="294"/>
  <c r="B16" i="294"/>
  <c r="M15" i="294"/>
  <c r="E15" i="294"/>
  <c r="P14" i="294"/>
  <c r="H14" i="294"/>
  <c r="S13" i="294"/>
  <c r="K13" i="294"/>
  <c r="C13" i="294"/>
  <c r="K30" i="294"/>
  <c r="N29" i="294"/>
  <c r="Q28" i="294"/>
  <c r="A28" i="294"/>
  <c r="D27" i="294"/>
  <c r="G26" i="294"/>
  <c r="J25" i="294"/>
  <c r="M24" i="294"/>
  <c r="P23" i="294"/>
  <c r="S22" i="294"/>
  <c r="C22" i="294"/>
  <c r="E30" i="294"/>
  <c r="H29" i="294"/>
  <c r="K28" i="294"/>
  <c r="N27" i="294"/>
  <c r="Q26" i="294"/>
  <c r="A26" i="294"/>
  <c r="D25" i="294"/>
  <c r="G24" i="294"/>
  <c r="J23" i="294"/>
  <c r="M22" i="294"/>
  <c r="P30" i="294"/>
  <c r="S29" i="294"/>
  <c r="C29" i="294"/>
  <c r="F28" i="294"/>
  <c r="I27" i="294"/>
  <c r="J30" i="294"/>
  <c r="M29" i="294"/>
  <c r="P28" i="294"/>
  <c r="S27" i="294"/>
  <c r="C27" i="294"/>
  <c r="H26" i="294"/>
  <c r="K25" i="294"/>
  <c r="N24" i="294"/>
  <c r="Q23" i="294"/>
  <c r="A23" i="294"/>
  <c r="D22" i="294"/>
  <c r="N21" i="294"/>
  <c r="F21" i="294"/>
  <c r="Q20" i="294"/>
  <c r="I20" i="294"/>
  <c r="A20" i="294"/>
  <c r="L19" i="294"/>
  <c r="D19" i="294"/>
  <c r="O18" i="294"/>
  <c r="G18" i="294"/>
  <c r="R17" i="294"/>
  <c r="J17" i="294"/>
  <c r="B17" i="294"/>
  <c r="M16" i="294"/>
  <c r="E16" i="294"/>
  <c r="P15" i="294"/>
  <c r="H15" i="294"/>
  <c r="S14" i="294"/>
  <c r="K14" i="294"/>
  <c r="C14" i="294"/>
  <c r="N13" i="294"/>
  <c r="F13" i="294"/>
  <c r="N26" i="294"/>
  <c r="Q25" i="294"/>
  <c r="A25" i="294"/>
  <c r="D24" i="294"/>
  <c r="G23" i="294"/>
  <c r="J22" i="294"/>
  <c r="Q21" i="294"/>
  <c r="I21" i="294"/>
  <c r="A21" i="294"/>
  <c r="L20" i="294"/>
  <c r="D20" i="294"/>
  <c r="O19" i="294"/>
  <c r="G19" i="294"/>
  <c r="R18" i="294"/>
  <c r="J18" i="294"/>
  <c r="B18" i="294"/>
  <c r="M17" i="294"/>
  <c r="E17" i="294"/>
  <c r="P16" i="294"/>
  <c r="H16" i="294"/>
  <c r="S15" i="294"/>
  <c r="K15" i="294"/>
  <c r="C15" i="294"/>
  <c r="N14" i="294"/>
  <c r="F14" i="294"/>
  <c r="Q13" i="294"/>
  <c r="I13" i="294"/>
  <c r="A13" i="294"/>
  <c r="G30" i="294"/>
  <c r="J29" i="294"/>
  <c r="M28" i="294"/>
  <c r="P27" i="294"/>
  <c r="S26" i="294"/>
  <c r="C26" i="294"/>
  <c r="F25" i="294"/>
  <c r="I24" i="294"/>
  <c r="L23" i="294"/>
  <c r="O22" i="294"/>
  <c r="Q30" i="294"/>
  <c r="A30" i="294"/>
  <c r="D29" i="294"/>
  <c r="G28" i="294"/>
  <c r="J27" i="294"/>
  <c r="M26" i="294"/>
  <c r="P25" i="294"/>
  <c r="S24" i="294"/>
  <c r="C24" i="294"/>
  <c r="F23" i="294"/>
  <c r="I22" i="294"/>
  <c r="L30" i="294"/>
  <c r="O29" i="294"/>
  <c r="R28" i="294"/>
  <c r="B28" i="294"/>
  <c r="E27" i="294"/>
  <c r="F30" i="294"/>
  <c r="I29" i="294"/>
  <c r="L28" i="294"/>
  <c r="O27" i="294"/>
  <c r="A27" i="294"/>
  <c r="D26" i="294"/>
  <c r="G25" i="294"/>
  <c r="J24" i="294"/>
  <c r="M23" i="294"/>
  <c r="P22" i="294"/>
  <c r="A22" i="294"/>
  <c r="L21" i="294"/>
  <c r="D21" i="294"/>
  <c r="O20" i="294"/>
  <c r="G20" i="294"/>
  <c r="R19" i="294"/>
  <c r="J19" i="294"/>
  <c r="B19" i="294"/>
  <c r="M18" i="294"/>
  <c r="E18" i="294"/>
  <c r="P17" i="294"/>
  <c r="H17" i="294"/>
  <c r="S16" i="294"/>
  <c r="K16" i="294"/>
  <c r="C16" i="294"/>
  <c r="N15" i="294"/>
  <c r="F15" i="294"/>
  <c r="Q14" i="294"/>
  <c r="I14" i="294"/>
  <c r="A14" i="294"/>
  <c r="L13" i="294"/>
  <c r="D13" i="294"/>
  <c r="J26" i="294"/>
  <c r="M25" i="294"/>
  <c r="P24" i="294"/>
  <c r="S23" i="294"/>
  <c r="C23" i="294"/>
  <c r="F22" i="294"/>
  <c r="O21" i="294"/>
  <c r="G21" i="294"/>
  <c r="R20" i="294"/>
  <c r="J20" i="294"/>
  <c r="B20" i="294"/>
  <c r="M19" i="294"/>
  <c r="E19" i="294"/>
  <c r="P18" i="294"/>
  <c r="H18" i="294"/>
  <c r="S17" i="294"/>
  <c r="K17" i="294"/>
  <c r="C17" i="294"/>
  <c r="N16" i="294"/>
  <c r="F16" i="294"/>
  <c r="Q15" i="294"/>
  <c r="I15" i="294"/>
  <c r="A15" i="294"/>
  <c r="L14" i="294"/>
  <c r="D14" i="294"/>
  <c r="O13" i="294"/>
  <c r="G13" i="294"/>
  <c r="S30" i="294"/>
  <c r="C30" i="294"/>
  <c r="F29" i="294"/>
  <c r="I28" i="294"/>
  <c r="L27" i="294"/>
  <c r="O26" i="294"/>
  <c r="R25" i="294"/>
  <c r="B25" i="294"/>
  <c r="E24" i="294"/>
  <c r="H23" i="294"/>
  <c r="K22" i="294"/>
  <c r="M30" i="294"/>
  <c r="P29" i="294"/>
  <c r="S28" i="294"/>
  <c r="C28" i="294"/>
  <c r="F27" i="294"/>
  <c r="I26" i="294"/>
  <c r="L25" i="294"/>
  <c r="O24" i="294"/>
  <c r="R23" i="294"/>
  <c r="B23" i="294"/>
  <c r="E22" i="294"/>
  <c r="N52" i="294" l="1"/>
  <c r="F52" i="294"/>
  <c r="Q51" i="294"/>
  <c r="E52" i="294"/>
  <c r="L51" i="294"/>
  <c r="D51" i="294"/>
  <c r="O50" i="294"/>
  <c r="G50" i="294"/>
  <c r="R49" i="294"/>
  <c r="J49" i="294"/>
  <c r="B49" i="294"/>
  <c r="M48" i="294"/>
  <c r="E48" i="294"/>
  <c r="P47" i="294"/>
  <c r="H47" i="294"/>
  <c r="S46" i="294"/>
  <c r="K46" i="294"/>
  <c r="C46" i="294"/>
  <c r="N45" i="294"/>
  <c r="F45" i="294"/>
  <c r="Q44" i="294"/>
  <c r="I44" i="294"/>
  <c r="A44" i="294"/>
  <c r="L43" i="294"/>
  <c r="C52" i="294"/>
  <c r="C51" i="294"/>
  <c r="F50" i="294"/>
  <c r="I49" i="294"/>
  <c r="L48" i="294"/>
  <c r="O47" i="294"/>
  <c r="R46" i="294"/>
  <c r="B46" i="294"/>
  <c r="E45" i="294"/>
  <c r="H44" i="294"/>
  <c r="K43" i="294"/>
  <c r="B43" i="294"/>
  <c r="M42" i="294"/>
  <c r="E42" i="294"/>
  <c r="P41" i="294"/>
  <c r="H41" i="294"/>
  <c r="S40" i="294"/>
  <c r="K40" i="294"/>
  <c r="C40" i="294"/>
  <c r="N39" i="294"/>
  <c r="F39" i="294"/>
  <c r="Q38" i="294"/>
  <c r="I38" i="294"/>
  <c r="A38" i="294"/>
  <c r="L37" i="294"/>
  <c r="D37" i="294"/>
  <c r="O36" i="294"/>
  <c r="G36" i="294"/>
  <c r="R35" i="294"/>
  <c r="J35" i="294"/>
  <c r="B35" i="294"/>
  <c r="M34" i="294"/>
  <c r="E34" i="294"/>
  <c r="P33" i="294"/>
  <c r="H33" i="294"/>
  <c r="S32" i="294"/>
  <c r="K32" i="294"/>
  <c r="C32" i="294"/>
  <c r="R51" i="294"/>
  <c r="A51" i="294"/>
  <c r="D50" i="294"/>
  <c r="G49" i="294"/>
  <c r="J48" i="294"/>
  <c r="M47" i="294"/>
  <c r="P46" i="294"/>
  <c r="S45" i="294"/>
  <c r="C45" i="294"/>
  <c r="F44" i="294"/>
  <c r="I43" i="294"/>
  <c r="L52" i="294"/>
  <c r="D52" i="294"/>
  <c r="Q52" i="294"/>
  <c r="A52" i="294"/>
  <c r="J51" i="294"/>
  <c r="B51" i="294"/>
  <c r="M50" i="294"/>
  <c r="E50" i="294"/>
  <c r="P49" i="294"/>
  <c r="H49" i="294"/>
  <c r="S48" i="294"/>
  <c r="K48" i="294"/>
  <c r="C48" i="294"/>
  <c r="N47" i="294"/>
  <c r="F47" i="294"/>
  <c r="Q46" i="294"/>
  <c r="I46" i="294"/>
  <c r="A46" i="294"/>
  <c r="L45" i="294"/>
  <c r="D45" i="294"/>
  <c r="O44" i="294"/>
  <c r="G44" i="294"/>
  <c r="R43" i="294"/>
  <c r="J43" i="294"/>
  <c r="O51" i="294"/>
  <c r="R50" i="294"/>
  <c r="B50" i="294"/>
  <c r="E49" i="294"/>
  <c r="H48" i="294"/>
  <c r="K47" i="294"/>
  <c r="N46" i="294"/>
  <c r="Q45" i="294"/>
  <c r="A45" i="294"/>
  <c r="D44" i="294"/>
  <c r="H43" i="294"/>
  <c r="S42" i="294"/>
  <c r="K42" i="294"/>
  <c r="C42" i="294"/>
  <c r="N41" i="294"/>
  <c r="F41" i="294"/>
  <c r="Q40" i="294"/>
  <c r="I40" i="294"/>
  <c r="A40" i="294"/>
  <c r="L39" i="294"/>
  <c r="D39" i="294"/>
  <c r="O38" i="294"/>
  <c r="G38" i="294"/>
  <c r="R37" i="294"/>
  <c r="J37" i="294"/>
  <c r="B37" i="294"/>
  <c r="M36" i="294"/>
  <c r="E36" i="294"/>
  <c r="P35" i="294"/>
  <c r="H35" i="294"/>
  <c r="S34" i="294"/>
  <c r="K34" i="294"/>
  <c r="C34" i="294"/>
  <c r="N33" i="294"/>
  <c r="F33" i="294"/>
  <c r="Q32" i="294"/>
  <c r="I32" i="294"/>
  <c r="A32" i="294"/>
  <c r="M51" i="294"/>
  <c r="P50" i="294"/>
  <c r="S49" i="294"/>
  <c r="C49" i="294"/>
  <c r="F48" i="294"/>
  <c r="R52" i="294"/>
  <c r="J52" i="294"/>
  <c r="B52" i="294"/>
  <c r="M52" i="294"/>
  <c r="P51" i="294"/>
  <c r="H51" i="294"/>
  <c r="S50" i="294"/>
  <c r="K50" i="294"/>
  <c r="C50" i="294"/>
  <c r="N49" i="294"/>
  <c r="F49" i="294"/>
  <c r="Q48" i="294"/>
  <c r="I48" i="294"/>
  <c r="A48" i="294"/>
  <c r="L47" i="294"/>
  <c r="D47" i="294"/>
  <c r="O46" i="294"/>
  <c r="G46" i="294"/>
  <c r="R45" i="294"/>
  <c r="J45" i="294"/>
  <c r="B45" i="294"/>
  <c r="M44" i="294"/>
  <c r="E44" i="294"/>
  <c r="P43" i="294"/>
  <c r="S52" i="294"/>
  <c r="K51" i="294"/>
  <c r="N50" i="294"/>
  <c r="Q49" i="294"/>
  <c r="A49" i="294"/>
  <c r="D48" i="294"/>
  <c r="G47" i="294"/>
  <c r="J46" i="294"/>
  <c r="M45" i="294"/>
  <c r="P44" i="294"/>
  <c r="S43" i="294"/>
  <c r="F43" i="294"/>
  <c r="Q42" i="294"/>
  <c r="I42" i="294"/>
  <c r="A42" i="294"/>
  <c r="L41" i="294"/>
  <c r="D41" i="294"/>
  <c r="O40" i="294"/>
  <c r="G40" i="294"/>
  <c r="R39" i="294"/>
  <c r="J39" i="294"/>
  <c r="B39" i="294"/>
  <c r="M38" i="294"/>
  <c r="E38" i="294"/>
  <c r="P37" i="294"/>
  <c r="H37" i="294"/>
  <c r="S36" i="294"/>
  <c r="K36" i="294"/>
  <c r="C36" i="294"/>
  <c r="N35" i="294"/>
  <c r="F35" i="294"/>
  <c r="Q34" i="294"/>
  <c r="I34" i="294"/>
  <c r="A34" i="294"/>
  <c r="L33" i="294"/>
  <c r="D33" i="294"/>
  <c r="O32" i="294"/>
  <c r="G32" i="294"/>
  <c r="O52" i="294"/>
  <c r="I51" i="294"/>
  <c r="L50" i="294"/>
  <c r="O49" i="294"/>
  <c r="R48" i="294"/>
  <c r="B48" i="294"/>
  <c r="P52" i="294"/>
  <c r="H52" i="294"/>
  <c r="S51" i="294"/>
  <c r="I52" i="294"/>
  <c r="N51" i="294"/>
  <c r="F51" i="294"/>
  <c r="Q50" i="294"/>
  <c r="I50" i="294"/>
  <c r="A50" i="294"/>
  <c r="L49" i="294"/>
  <c r="D49" i="294"/>
  <c r="O48" i="294"/>
  <c r="G48" i="294"/>
  <c r="R47" i="294"/>
  <c r="J47" i="294"/>
  <c r="B47" i="294"/>
  <c r="M46" i="294"/>
  <c r="E46" i="294"/>
  <c r="P45" i="294"/>
  <c r="H45" i="294"/>
  <c r="S44" i="294"/>
  <c r="K44" i="294"/>
  <c r="C44" i="294"/>
  <c r="N43" i="294"/>
  <c r="K52" i="294"/>
  <c r="G51" i="294"/>
  <c r="J50" i="294"/>
  <c r="M49" i="294"/>
  <c r="P48" i="294"/>
  <c r="S47" i="294"/>
  <c r="C47" i="294"/>
  <c r="F46" i="294"/>
  <c r="I45" i="294"/>
  <c r="L44" i="294"/>
  <c r="O43" i="294"/>
  <c r="D43" i="294"/>
  <c r="O42" i="294"/>
  <c r="G42" i="294"/>
  <c r="R41" i="294"/>
  <c r="J41" i="294"/>
  <c r="B41" i="294"/>
  <c r="M40" i="294"/>
  <c r="E40" i="294"/>
  <c r="P39" i="294"/>
  <c r="H39" i="294"/>
  <c r="S38" i="294"/>
  <c r="K38" i="294"/>
  <c r="C38" i="294"/>
  <c r="N37" i="294"/>
  <c r="F37" i="294"/>
  <c r="Q36" i="294"/>
  <c r="I36" i="294"/>
  <c r="A36" i="294"/>
  <c r="L35" i="294"/>
  <c r="D35" i="294"/>
  <c r="O34" i="294"/>
  <c r="G34" i="294"/>
  <c r="R33" i="294"/>
  <c r="J33" i="294"/>
  <c r="B33" i="294"/>
  <c r="M32" i="294"/>
  <c r="E32" i="294"/>
  <c r="G52" i="294"/>
  <c r="E51" i="294"/>
  <c r="H50" i="294"/>
  <c r="K49" i="294"/>
  <c r="N48" i="294"/>
  <c r="Q47" i="294"/>
  <c r="A47" i="294"/>
  <c r="I47" i="294"/>
  <c r="D46" i="294"/>
  <c r="R44" i="294"/>
  <c r="Q43" i="294"/>
  <c r="C43" i="294"/>
  <c r="N42" i="294"/>
  <c r="F42" i="294"/>
  <c r="Q41" i="294"/>
  <c r="I41" i="294"/>
  <c r="A41" i="294"/>
  <c r="L40" i="294"/>
  <c r="D40" i="294"/>
  <c r="O39" i="294"/>
  <c r="G39" i="294"/>
  <c r="R38" i="294"/>
  <c r="J38" i="294"/>
  <c r="B38" i="294"/>
  <c r="M37" i="294"/>
  <c r="E37" i="294"/>
  <c r="P36" i="294"/>
  <c r="H36" i="294"/>
  <c r="S35" i="294"/>
  <c r="K35" i="294"/>
  <c r="C35" i="294"/>
  <c r="N34" i="294"/>
  <c r="F34" i="294"/>
  <c r="Q33" i="294"/>
  <c r="I33" i="294"/>
  <c r="A33" i="294"/>
  <c r="L32" i="294"/>
  <c r="D32" i="294"/>
  <c r="E47" i="294"/>
  <c r="O45" i="294"/>
  <c r="N44" i="294"/>
  <c r="M43" i="294"/>
  <c r="A43" i="294"/>
  <c r="L42" i="294"/>
  <c r="D42" i="294"/>
  <c r="O41" i="294"/>
  <c r="G41" i="294"/>
  <c r="R40" i="294"/>
  <c r="J40" i="294"/>
  <c r="B40" i="294"/>
  <c r="M39" i="294"/>
  <c r="E39" i="294"/>
  <c r="P38" i="294"/>
  <c r="H38" i="294"/>
  <c r="S37" i="294"/>
  <c r="K37" i="294"/>
  <c r="C37" i="294"/>
  <c r="N36" i="294"/>
  <c r="F36" i="294"/>
  <c r="Q35" i="294"/>
  <c r="I35" i="294"/>
  <c r="A35" i="294"/>
  <c r="L34" i="294"/>
  <c r="D34" i="294"/>
  <c r="O33" i="294"/>
  <c r="G33" i="294"/>
  <c r="R32" i="294"/>
  <c r="J32" i="294"/>
  <c r="B32" i="294"/>
  <c r="L46" i="294"/>
  <c r="K45" i="294"/>
  <c r="J44" i="294"/>
  <c r="G43" i="294"/>
  <c r="R42" i="294"/>
  <c r="J42" i="294"/>
  <c r="B42" i="294"/>
  <c r="M41" i="294"/>
  <c r="E41" i="294"/>
  <c r="P40" i="294"/>
  <c r="H40" i="294"/>
  <c r="S39" i="294"/>
  <c r="K39" i="294"/>
  <c r="C39" i="294"/>
  <c r="N38" i="294"/>
  <c r="F38" i="294"/>
  <c r="Q37" i="294"/>
  <c r="I37" i="294"/>
  <c r="A37" i="294"/>
  <c r="L36" i="294"/>
  <c r="D36" i="294"/>
  <c r="O35" i="294"/>
  <c r="G35" i="294"/>
  <c r="R34" i="294"/>
  <c r="J34" i="294"/>
  <c r="B34" i="294"/>
  <c r="M33" i="294"/>
  <c r="E33" i="294"/>
  <c r="P32" i="294"/>
  <c r="H32" i="294"/>
  <c r="H46" i="294"/>
  <c r="G45" i="294"/>
  <c r="B44" i="294"/>
  <c r="E43" i="294"/>
  <c r="P42" i="294"/>
  <c r="H42" i="294"/>
  <c r="S41" i="294"/>
  <c r="K41" i="294"/>
  <c r="C41" i="294"/>
  <c r="N40" i="294"/>
  <c r="F40" i="294"/>
  <c r="Q39" i="294"/>
  <c r="I39" i="294"/>
  <c r="A39" i="294"/>
  <c r="L38" i="294"/>
  <c r="D38" i="294"/>
  <c r="O37" i="294"/>
  <c r="G37" i="294"/>
  <c r="R36" i="294"/>
  <c r="J36" i="294"/>
  <c r="B36" i="294"/>
  <c r="M35" i="294"/>
  <c r="E35" i="294"/>
  <c r="P34" i="294"/>
  <c r="H34" i="294"/>
  <c r="S33" i="294"/>
  <c r="K33" i="294"/>
  <c r="C33" i="294"/>
  <c r="N32" i="294"/>
  <c r="F32" i="294"/>
  <c r="R5" i="294" l="1"/>
  <c r="J42" i="283" s="1"/>
  <c r="A89" i="276" l="1"/>
  <c r="A88" i="276"/>
  <c r="A87" i="276"/>
  <c r="A86" i="276"/>
  <c r="A85" i="276"/>
  <c r="A84" i="276"/>
  <c r="A83" i="276"/>
  <c r="A82" i="276"/>
  <c r="A81" i="276"/>
  <c r="A80" i="276"/>
  <c r="A79" i="276"/>
  <c r="A78" i="276"/>
  <c r="A77" i="276"/>
  <c r="A76" i="276"/>
  <c r="A75" i="276"/>
  <c r="A74" i="276"/>
  <c r="A73" i="276"/>
  <c r="A72" i="276"/>
  <c r="A71" i="276"/>
  <c r="A70" i="276"/>
  <c r="A69" i="276"/>
  <c r="A68" i="276"/>
  <c r="A67" i="276"/>
  <c r="A66" i="276"/>
  <c r="A65" i="276"/>
  <c r="A64" i="276"/>
  <c r="A63" i="276"/>
  <c r="A62" i="276"/>
  <c r="A61" i="276"/>
  <c r="A60" i="276"/>
  <c r="A59" i="276"/>
  <c r="A58" i="276"/>
  <c r="A57" i="276"/>
  <c r="A56" i="276"/>
  <c r="A55" i="276"/>
  <c r="A54" i="276"/>
  <c r="A53" i="276"/>
  <c r="G88" i="276" l="1"/>
  <c r="C86" i="276"/>
  <c r="E83" i="276"/>
  <c r="G80" i="276"/>
  <c r="C78" i="276"/>
  <c r="E75" i="276"/>
  <c r="G72" i="276"/>
  <c r="C70" i="276"/>
  <c r="E67" i="276"/>
  <c r="G64" i="276"/>
  <c r="C62" i="276"/>
  <c r="E59" i="276"/>
  <c r="G56" i="276"/>
  <c r="C54" i="276"/>
  <c r="D88" i="276"/>
  <c r="F85" i="276"/>
  <c r="B83" i="276"/>
  <c r="D80" i="276"/>
  <c r="F77" i="276"/>
  <c r="B75" i="276"/>
  <c r="D72" i="276"/>
  <c r="F69" i="276"/>
  <c r="B67" i="276"/>
  <c r="D64" i="276"/>
  <c r="F61" i="276"/>
  <c r="C88" i="276"/>
  <c r="E85" i="276"/>
  <c r="G82" i="276"/>
  <c r="C80" i="276"/>
  <c r="E77" i="276"/>
  <c r="G74" i="276"/>
  <c r="C72" i="276"/>
  <c r="E69" i="276"/>
  <c r="G66" i="276"/>
  <c r="C64" i="276"/>
  <c r="E61" i="276"/>
  <c r="G58" i="276"/>
  <c r="C56" i="276"/>
  <c r="E53" i="276"/>
  <c r="F87" i="276"/>
  <c r="B85" i="276"/>
  <c r="D82" i="276"/>
  <c r="F79" i="276"/>
  <c r="B77" i="276"/>
  <c r="D74" i="276"/>
  <c r="F71" i="276"/>
  <c r="B69" i="276"/>
  <c r="D66" i="276"/>
  <c r="E87" i="276"/>
  <c r="G84" i="276"/>
  <c r="C82" i="276"/>
  <c r="E79" i="276"/>
  <c r="G76" i="276"/>
  <c r="C74" i="276"/>
  <c r="E71" i="276"/>
  <c r="G68" i="276"/>
  <c r="C66" i="276"/>
  <c r="E63" i="276"/>
  <c r="G60" i="276"/>
  <c r="C58" i="276"/>
  <c r="E55" i="276"/>
  <c r="F89" i="276"/>
  <c r="B87" i="276"/>
  <c r="D84" i="276"/>
  <c r="F81" i="276"/>
  <c r="B79" i="276"/>
  <c r="D76" i="276"/>
  <c r="F73" i="276"/>
  <c r="B71" i="276"/>
  <c r="D68" i="276"/>
  <c r="F65" i="276"/>
  <c r="E89" i="276"/>
  <c r="G86" i="276"/>
  <c r="C84" i="276"/>
  <c r="E81" i="276"/>
  <c r="G78" i="276"/>
  <c r="C76" i="276"/>
  <c r="E73" i="276"/>
  <c r="G70" i="276"/>
  <c r="C68" i="276"/>
  <c r="E65" i="276"/>
  <c r="G62" i="276"/>
  <c r="C60" i="276"/>
  <c r="E57" i="276"/>
  <c r="G54" i="276"/>
  <c r="B89" i="276"/>
  <c r="D86" i="276"/>
  <c r="F83" i="276"/>
  <c r="B81" i="276"/>
  <c r="D78" i="276"/>
  <c r="F75" i="276"/>
  <c r="B73" i="276"/>
  <c r="D70" i="276"/>
  <c r="F67" i="276"/>
  <c r="B65" i="276"/>
  <c r="D62" i="276"/>
  <c r="F59" i="276"/>
  <c r="F63" i="276"/>
  <c r="B59" i="276"/>
  <c r="D56" i="276"/>
  <c r="F53" i="276"/>
  <c r="G89" i="276"/>
  <c r="C87" i="276"/>
  <c r="E84" i="276"/>
  <c r="G81" i="276"/>
  <c r="C79" i="276"/>
  <c r="E76" i="276"/>
  <c r="G73" i="276"/>
  <c r="C71" i="276"/>
  <c r="E68" i="276"/>
  <c r="G65" i="276"/>
  <c r="C63" i="276"/>
  <c r="E60" i="276"/>
  <c r="G57" i="276"/>
  <c r="C55" i="276"/>
  <c r="D89" i="276"/>
  <c r="F86" i="276"/>
  <c r="B84" i="276"/>
  <c r="D81" i="276"/>
  <c r="F78" i="276"/>
  <c r="B76" i="276"/>
  <c r="D73" i="276"/>
  <c r="F70" i="276"/>
  <c r="B68" i="276"/>
  <c r="D65" i="276"/>
  <c r="F62" i="276"/>
  <c r="B60" i="276"/>
  <c r="D57" i="276"/>
  <c r="F54" i="276"/>
  <c r="B63" i="276"/>
  <c r="D58" i="276"/>
  <c r="F55" i="276"/>
  <c r="B53" i="276"/>
  <c r="C89" i="276"/>
  <c r="E86" i="276"/>
  <c r="G83" i="276"/>
  <c r="C81" i="276"/>
  <c r="E78" i="276"/>
  <c r="G75" i="276"/>
  <c r="C73" i="276"/>
  <c r="E70" i="276"/>
  <c r="G67" i="276"/>
  <c r="C65" i="276"/>
  <c r="E62" i="276"/>
  <c r="G59" i="276"/>
  <c r="C57" i="276"/>
  <c r="E54" i="276"/>
  <c r="F88" i="276"/>
  <c r="B86" i="276"/>
  <c r="D83" i="276"/>
  <c r="F80" i="276"/>
  <c r="B78" i="276"/>
  <c r="D75" i="276"/>
  <c r="F72" i="276"/>
  <c r="B70" i="276"/>
  <c r="D67" i="276"/>
  <c r="F64" i="276"/>
  <c r="B62" i="276"/>
  <c r="D59" i="276"/>
  <c r="F56" i="276"/>
  <c r="B54" i="276"/>
  <c r="B61" i="276"/>
  <c r="F57" i="276"/>
  <c r="B55" i="276"/>
  <c r="E88" i="276"/>
  <c r="G85" i="276"/>
  <c r="C83" i="276"/>
  <c r="E80" i="276"/>
  <c r="G77" i="276"/>
  <c r="C75" i="276"/>
  <c r="E72" i="276"/>
  <c r="G69" i="276"/>
  <c r="C67" i="276"/>
  <c r="E64" i="276"/>
  <c r="G61" i="276"/>
  <c r="C59" i="276"/>
  <c r="E56" i="276"/>
  <c r="G53" i="276"/>
  <c r="B88" i="276"/>
  <c r="D85" i="276"/>
  <c r="F82" i="276"/>
  <c r="B80" i="276"/>
  <c r="D77" i="276"/>
  <c r="F74" i="276"/>
  <c r="B72" i="276"/>
  <c r="D69" i="276"/>
  <c r="F66" i="276"/>
  <c r="B64" i="276"/>
  <c r="D61" i="276"/>
  <c r="F58" i="276"/>
  <c r="B56" i="276"/>
  <c r="D53" i="276"/>
  <c r="D60" i="276"/>
  <c r="B57" i="276"/>
  <c r="D54" i="276"/>
  <c r="G87" i="276"/>
  <c r="C85" i="276"/>
  <c r="E82" i="276"/>
  <c r="G79" i="276"/>
  <c r="C77" i="276"/>
  <c r="E74" i="276"/>
  <c r="G71" i="276"/>
  <c r="C69" i="276"/>
  <c r="E66" i="276"/>
  <c r="G63" i="276"/>
  <c r="C61" i="276"/>
  <c r="E58" i="276"/>
  <c r="G55" i="276"/>
  <c r="C53" i="276"/>
  <c r="D87" i="276"/>
  <c r="F84" i="276"/>
  <c r="B82" i="276"/>
  <c r="D79" i="276"/>
  <c r="F76" i="276"/>
  <c r="B74" i="276"/>
  <c r="D71" i="276"/>
  <c r="F68" i="276"/>
  <c r="B66" i="276"/>
  <c r="D63" i="276"/>
  <c r="F60" i="276"/>
  <c r="B58" i="276"/>
  <c r="D55" i="276"/>
  <c r="F29" i="276" l="1"/>
  <c r="D27" i="276"/>
  <c r="B25" i="276"/>
  <c r="G22" i="276"/>
  <c r="E20" i="276"/>
  <c r="C18" i="276"/>
  <c r="A16" i="276"/>
  <c r="F13" i="276"/>
  <c r="E29" i="276"/>
  <c r="C27" i="276"/>
  <c r="A25" i="276"/>
  <c r="F22" i="276"/>
  <c r="D20" i="276"/>
  <c r="B18" i="276"/>
  <c r="G15" i="276"/>
  <c r="G28" i="276"/>
  <c r="G24" i="276"/>
  <c r="C20" i="276"/>
  <c r="F15" i="276"/>
  <c r="C29" i="276"/>
  <c r="F24" i="276"/>
  <c r="B20" i="276"/>
  <c r="E15" i="276"/>
  <c r="F12" i="276"/>
  <c r="D25" i="276"/>
  <c r="G20" i="276"/>
  <c r="C16" i="276"/>
  <c r="G29" i="276"/>
  <c r="C25" i="276"/>
  <c r="F20" i="276"/>
  <c r="B16" i="276"/>
  <c r="A13" i="276"/>
  <c r="B29" i="276"/>
  <c r="G26" i="276"/>
  <c r="E24" i="276"/>
  <c r="C22" i="276"/>
  <c r="A20" i="276"/>
  <c r="F17" i="276"/>
  <c r="D15" i="276"/>
  <c r="B13" i="276"/>
  <c r="A29" i="276"/>
  <c r="F26" i="276"/>
  <c r="D24" i="276"/>
  <c r="B22" i="276"/>
  <c r="G19" i="276"/>
  <c r="E17" i="276"/>
  <c r="C15" i="276"/>
  <c r="C28" i="276"/>
  <c r="F23" i="276"/>
  <c r="B19" i="276"/>
  <c r="E14" i="276"/>
  <c r="B28" i="276"/>
  <c r="E23" i="276"/>
  <c r="A19" i="276"/>
  <c r="D14" i="276"/>
  <c r="B12" i="276"/>
  <c r="C24" i="276"/>
  <c r="F19" i="276"/>
  <c r="B15" i="276"/>
  <c r="F28" i="276"/>
  <c r="B24" i="276"/>
  <c r="E19" i="276"/>
  <c r="A15" i="276"/>
  <c r="D12" i="276"/>
  <c r="E28" i="276"/>
  <c r="C26" i="276"/>
  <c r="A24" i="276"/>
  <c r="F21" i="276"/>
  <c r="D19" i="276"/>
  <c r="B17" i="276"/>
  <c r="G14" i="276"/>
  <c r="E12" i="276"/>
  <c r="D28" i="276"/>
  <c r="B26" i="276"/>
  <c r="G23" i="276"/>
  <c r="E21" i="276"/>
  <c r="C19" i="276"/>
  <c r="A17" i="276"/>
  <c r="F14" i="276"/>
  <c r="B27" i="276"/>
  <c r="E22" i="276"/>
  <c r="A18" i="276"/>
  <c r="D13" i="276"/>
  <c r="A27" i="276"/>
  <c r="D22" i="276"/>
  <c r="G17" i="276"/>
  <c r="G13" i="276"/>
  <c r="F27" i="276"/>
  <c r="B23" i="276"/>
  <c r="E18" i="276"/>
  <c r="A14" i="276"/>
  <c r="E27" i="276"/>
  <c r="A23" i="276"/>
  <c r="D18" i="276"/>
  <c r="B14" i="276"/>
  <c r="A28" i="276"/>
  <c r="F25" i="276"/>
  <c r="D23" i="276"/>
  <c r="B21" i="276"/>
  <c r="G18" i="276"/>
  <c r="E16" i="276"/>
  <c r="C14" i="276"/>
  <c r="A12" i="276"/>
  <c r="G27" i="276"/>
  <c r="E25" i="276"/>
  <c r="C23" i="276"/>
  <c r="A21" i="276"/>
  <c r="F18" i="276"/>
  <c r="D16" i="276"/>
  <c r="D29" i="276"/>
  <c r="A26" i="276"/>
  <c r="D21" i="276"/>
  <c r="G16" i="276"/>
  <c r="C12" i="276"/>
  <c r="G25" i="276"/>
  <c r="C21" i="276"/>
  <c r="F16" i="276"/>
  <c r="C13" i="276"/>
  <c r="E26" i="276"/>
  <c r="A22" i="276"/>
  <c r="D17" i="276"/>
  <c r="G12" i="276"/>
  <c r="D26" i="276"/>
  <c r="G21" i="276"/>
  <c r="C17" i="276"/>
  <c r="E13" i="276"/>
  <c r="G51" i="276" l="1"/>
  <c r="E49" i="276"/>
  <c r="C47" i="276"/>
  <c r="A45" i="276"/>
  <c r="F42" i="276"/>
  <c r="D40" i="276"/>
  <c r="B38" i="276"/>
  <c r="G35" i="276"/>
  <c r="E33" i="276"/>
  <c r="C31" i="276"/>
  <c r="A50" i="276"/>
  <c r="F47" i="276"/>
  <c r="D45" i="276"/>
  <c r="B43" i="276"/>
  <c r="G40" i="276"/>
  <c r="E38" i="276"/>
  <c r="C36" i="276"/>
  <c r="A34" i="276"/>
  <c r="F31" i="276"/>
  <c r="D50" i="276"/>
  <c r="B48" i="276"/>
  <c r="G45" i="276"/>
  <c r="E43" i="276"/>
  <c r="C41" i="276"/>
  <c r="A39" i="276"/>
  <c r="F36" i="276"/>
  <c r="D34" i="276"/>
  <c r="B32" i="276"/>
  <c r="G50" i="276"/>
  <c r="E48" i="276"/>
  <c r="C46" i="276"/>
  <c r="A44" i="276"/>
  <c r="F41" i="276"/>
  <c r="D39" i="276"/>
  <c r="B37" i="276"/>
  <c r="G34" i="276"/>
  <c r="E32" i="276"/>
  <c r="C51" i="276"/>
  <c r="A49" i="276"/>
  <c r="F46" i="276"/>
  <c r="D44" i="276"/>
  <c r="B42" i="276"/>
  <c r="G39" i="276"/>
  <c r="E37" i="276"/>
  <c r="C35" i="276"/>
  <c r="A33" i="276"/>
  <c r="F51" i="276"/>
  <c r="D49" i="276"/>
  <c r="B47" i="276"/>
  <c r="G44" i="276"/>
  <c r="E42" i="276"/>
  <c r="C40" i="276"/>
  <c r="A38" i="276"/>
  <c r="F35" i="276"/>
  <c r="D33" i="276"/>
  <c r="B31" i="276"/>
  <c r="G49" i="276"/>
  <c r="E47" i="276"/>
  <c r="C45" i="276"/>
  <c r="A43" i="276"/>
  <c r="F40" i="276"/>
  <c r="D38" i="276"/>
  <c r="B36" i="276"/>
  <c r="G33" i="276"/>
  <c r="E31" i="276"/>
  <c r="C50" i="276"/>
  <c r="A48" i="276"/>
  <c r="F45" i="276"/>
  <c r="D43" i="276"/>
  <c r="B41" i="276"/>
  <c r="G38" i="276"/>
  <c r="E36" i="276"/>
  <c r="C34" i="276"/>
  <c r="A32" i="276"/>
  <c r="F50" i="276"/>
  <c r="D48" i="276"/>
  <c r="B46" i="276"/>
  <c r="G43" i="276"/>
  <c r="E41" i="276"/>
  <c r="C39" i="276"/>
  <c r="A37" i="276"/>
  <c r="F34" i="276"/>
  <c r="D32" i="276"/>
  <c r="B51" i="276"/>
  <c r="G48" i="276"/>
  <c r="E46" i="276"/>
  <c r="C44" i="276"/>
  <c r="A42" i="276"/>
  <c r="F39" i="276"/>
  <c r="D37" i="276"/>
  <c r="B35" i="276"/>
  <c r="G32" i="276"/>
  <c r="E51" i="276"/>
  <c r="C49" i="276"/>
  <c r="A47" i="276"/>
  <c r="F44" i="276"/>
  <c r="D42" i="276"/>
  <c r="B40" i="276"/>
  <c r="G37" i="276"/>
  <c r="E35" i="276"/>
  <c r="C33" i="276"/>
  <c r="A31" i="276"/>
  <c r="F49" i="276"/>
  <c r="D47" i="276"/>
  <c r="B45" i="276"/>
  <c r="G42" i="276"/>
  <c r="E40" i="276"/>
  <c r="C38" i="276"/>
  <c r="A36" i="276"/>
  <c r="F33" i="276"/>
  <c r="D31" i="276"/>
  <c r="B50" i="276"/>
  <c r="G47" i="276"/>
  <c r="E45" i="276"/>
  <c r="C43" i="276"/>
  <c r="A41" i="276"/>
  <c r="F38" i="276"/>
  <c r="D36" i="276"/>
  <c r="B34" i="276"/>
  <c r="G31" i="276"/>
  <c r="E50" i="276"/>
  <c r="C48" i="276"/>
  <c r="A46" i="276"/>
  <c r="F43" i="276"/>
  <c r="D41" i="276"/>
  <c r="B39" i="276"/>
  <c r="G36" i="276"/>
  <c r="E34" i="276"/>
  <c r="C32" i="276"/>
  <c r="A51" i="276"/>
  <c r="F48" i="276"/>
  <c r="D46" i="276"/>
  <c r="B44" i="276"/>
  <c r="G41" i="276"/>
  <c r="E39" i="276"/>
  <c r="C37" i="276"/>
  <c r="A35" i="276"/>
  <c r="F32" i="276"/>
  <c r="D51" i="276"/>
  <c r="B49" i="276"/>
  <c r="G46" i="276"/>
  <c r="E44" i="276"/>
  <c r="C42" i="276"/>
  <c r="A40" i="276"/>
  <c r="F37" i="276"/>
  <c r="D35" i="276"/>
  <c r="B33" i="276"/>
  <c r="F5" i="276" l="1"/>
  <c r="J27" i="283" s="1"/>
  <c r="O28" i="274" l="1"/>
  <c r="M26" i="274"/>
  <c r="K24" i="274"/>
  <c r="I22" i="274"/>
  <c r="G20" i="274"/>
  <c r="E18" i="274"/>
  <c r="C16" i="274"/>
  <c r="A14" i="274"/>
  <c r="M29" i="274"/>
  <c r="K27" i="274"/>
  <c r="I25" i="274"/>
  <c r="G23" i="274"/>
  <c r="E21" i="274"/>
  <c r="C19" i="274"/>
  <c r="A17" i="274"/>
  <c r="N14" i="274"/>
  <c r="K21" i="274"/>
  <c r="I19" i="274"/>
  <c r="G17" i="274"/>
  <c r="E15" i="274"/>
  <c r="B29" i="274"/>
  <c r="O26" i="274"/>
  <c r="M24" i="274"/>
  <c r="K22" i="274"/>
  <c r="I20" i="274"/>
  <c r="G18" i="274"/>
  <c r="E16" i="274"/>
  <c r="C14" i="274"/>
  <c r="O29" i="274"/>
  <c r="M27" i="274"/>
  <c r="K25" i="274"/>
  <c r="I23" i="274"/>
  <c r="M30" i="274"/>
  <c r="K28" i="274"/>
  <c r="I26" i="274"/>
  <c r="G24" i="274"/>
  <c r="E22" i="274"/>
  <c r="C20" i="274"/>
  <c r="A18" i="274"/>
  <c r="N15" i="274"/>
  <c r="I29" i="274"/>
  <c r="G27" i="274"/>
  <c r="E25" i="274"/>
  <c r="C23" i="274"/>
  <c r="A21" i="274"/>
  <c r="N18" i="274"/>
  <c r="L16" i="274"/>
  <c r="J14" i="274"/>
  <c r="G21" i="274"/>
  <c r="E19" i="274"/>
  <c r="C17" i="274"/>
  <c r="A15" i="274"/>
  <c r="O30" i="274"/>
  <c r="M28" i="274"/>
  <c r="K26" i="274"/>
  <c r="I24" i="274"/>
  <c r="G22" i="274"/>
  <c r="E20" i="274"/>
  <c r="C18" i="274"/>
  <c r="A16" i="274"/>
  <c r="K29" i="274"/>
  <c r="I27" i="274"/>
  <c r="G25" i="274"/>
  <c r="E23" i="274"/>
  <c r="I30" i="274"/>
  <c r="G28" i="274"/>
  <c r="E26" i="274"/>
  <c r="C24" i="274"/>
  <c r="A22" i="274"/>
  <c r="N19" i="274"/>
  <c r="L17" i="274"/>
  <c r="J15" i="274"/>
  <c r="E29" i="274"/>
  <c r="C27" i="274"/>
  <c r="A25" i="274"/>
  <c r="N22" i="274"/>
  <c r="L20" i="274"/>
  <c r="J18" i="274"/>
  <c r="H16" i="274"/>
  <c r="F14" i="274"/>
  <c r="C21" i="274"/>
  <c r="A19" i="274"/>
  <c r="N16" i="274"/>
  <c r="L14" i="274"/>
  <c r="K30" i="274"/>
  <c r="I28" i="274"/>
  <c r="G26" i="274"/>
  <c r="E24" i="274"/>
  <c r="C22" i="274"/>
  <c r="A20" i="274"/>
  <c r="N17" i="274"/>
  <c r="L15" i="274"/>
  <c r="G29" i="274"/>
  <c r="E27" i="274"/>
  <c r="C25" i="274"/>
  <c r="A23" i="274"/>
  <c r="E30" i="274"/>
  <c r="C28" i="274"/>
  <c r="A26" i="274"/>
  <c r="N23" i="274"/>
  <c r="L21" i="274"/>
  <c r="J19" i="274"/>
  <c r="H17" i="274"/>
  <c r="F15" i="274"/>
  <c r="A29" i="274"/>
  <c r="N26" i="274"/>
  <c r="L24" i="274"/>
  <c r="J22" i="274"/>
  <c r="H20" i="274"/>
  <c r="F18" i="274"/>
  <c r="D16" i="274"/>
  <c r="B14" i="274"/>
  <c r="N20" i="274"/>
  <c r="L18" i="274"/>
  <c r="J16" i="274"/>
  <c r="H14" i="274"/>
  <c r="G30" i="274"/>
  <c r="E28" i="274"/>
  <c r="C26" i="274"/>
  <c r="A24" i="274"/>
  <c r="N21" i="274"/>
  <c r="L19" i="274"/>
  <c r="J17" i="274"/>
  <c r="H15" i="274"/>
  <c r="C29" i="274"/>
  <c r="A27" i="274"/>
  <c r="N24" i="274"/>
  <c r="L22" i="274"/>
  <c r="A30" i="274"/>
  <c r="N27" i="274"/>
  <c r="L25" i="274"/>
  <c r="J23" i="274"/>
  <c r="H21" i="274"/>
  <c r="F19" i="274"/>
  <c r="D17" i="274"/>
  <c r="B15" i="274"/>
  <c r="N30" i="274"/>
  <c r="L28" i="274"/>
  <c r="J26" i="274"/>
  <c r="H24" i="274"/>
  <c r="F22" i="274"/>
  <c r="D20" i="274"/>
  <c r="B18" i="274"/>
  <c r="O15" i="274"/>
  <c r="J20" i="274"/>
  <c r="H18" i="274"/>
  <c r="F16" i="274"/>
  <c r="D14" i="274"/>
  <c r="C30" i="274"/>
  <c r="A28" i="274"/>
  <c r="N25" i="274"/>
  <c r="L23" i="274"/>
  <c r="J21" i="274"/>
  <c r="H19" i="274"/>
  <c r="F17" i="274"/>
  <c r="D15" i="274"/>
  <c r="N28" i="274"/>
  <c r="L26" i="274"/>
  <c r="J24" i="274"/>
  <c r="H22" i="274"/>
  <c r="L29" i="274"/>
  <c r="J27" i="274"/>
  <c r="H25" i="274"/>
  <c r="F23" i="274"/>
  <c r="D21" i="274"/>
  <c r="B19" i="274"/>
  <c r="O16" i="274"/>
  <c r="M14" i="274"/>
  <c r="J30" i="274"/>
  <c r="H28" i="274"/>
  <c r="F26" i="274"/>
  <c r="D24" i="274"/>
  <c r="B22" i="274"/>
  <c r="O19" i="274"/>
  <c r="M17" i="274"/>
  <c r="K15" i="274"/>
  <c r="F20" i="274"/>
  <c r="D18" i="274"/>
  <c r="B16" i="274"/>
  <c r="N29" i="274"/>
  <c r="L27" i="274"/>
  <c r="J25" i="274"/>
  <c r="H23" i="274"/>
  <c r="F21" i="274"/>
  <c r="D19" i="274"/>
  <c r="B17" i="274"/>
  <c r="O14" i="274"/>
  <c r="L30" i="274"/>
  <c r="J28" i="274"/>
  <c r="H26" i="274"/>
  <c r="F24" i="274"/>
  <c r="D22" i="274"/>
  <c r="H29" i="274"/>
  <c r="F27" i="274"/>
  <c r="D25" i="274"/>
  <c r="B23" i="274"/>
  <c r="O20" i="274"/>
  <c r="M18" i="274"/>
  <c r="K16" i="274"/>
  <c r="I14" i="274"/>
  <c r="F30" i="274"/>
  <c r="D28" i="274"/>
  <c r="B26" i="274"/>
  <c r="O23" i="274"/>
  <c r="M21" i="274"/>
  <c r="K19" i="274"/>
  <c r="I17" i="274"/>
  <c r="G15" i="274"/>
  <c r="B20" i="274"/>
  <c r="O17" i="274"/>
  <c r="M15" i="274"/>
  <c r="J29" i="274"/>
  <c r="H27" i="274"/>
  <c r="F25" i="274"/>
  <c r="D23" i="274"/>
  <c r="B21" i="274"/>
  <c r="O18" i="274"/>
  <c r="M16" i="274"/>
  <c r="K14" i="274"/>
  <c r="H30" i="274"/>
  <c r="F28" i="274"/>
  <c r="D26" i="274"/>
  <c r="B24" i="274"/>
  <c r="O21" i="274"/>
  <c r="D29" i="274"/>
  <c r="B27" i="274"/>
  <c r="O24" i="274"/>
  <c r="M22" i="274"/>
  <c r="K20" i="274"/>
  <c r="I18" i="274"/>
  <c r="G16" i="274"/>
  <c r="E14" i="274"/>
  <c r="B30" i="274"/>
  <c r="O27" i="274"/>
  <c r="M25" i="274"/>
  <c r="K23" i="274"/>
  <c r="I21" i="274"/>
  <c r="G19" i="274"/>
  <c r="E17" i="274"/>
  <c r="C15" i="274"/>
  <c r="M19" i="274"/>
  <c r="K17" i="274"/>
  <c r="I15" i="274"/>
  <c r="F29" i="274"/>
  <c r="D27" i="274"/>
  <c r="B25" i="274"/>
  <c r="O22" i="274"/>
  <c r="M20" i="274"/>
  <c r="K18" i="274"/>
  <c r="I16" i="274"/>
  <c r="G14" i="274"/>
  <c r="D30" i="274"/>
  <c r="B28" i="274"/>
  <c r="O25" i="274"/>
  <c r="M23" i="274"/>
  <c r="B51" i="274" l="1"/>
  <c r="A51" i="274"/>
  <c r="N48" i="274"/>
  <c r="L46" i="274"/>
  <c r="J44" i="274"/>
  <c r="H42" i="274"/>
  <c r="F40" i="274"/>
  <c r="D38" i="274"/>
  <c r="B36" i="274"/>
  <c r="O33" i="274"/>
  <c r="K50" i="274"/>
  <c r="I48" i="274"/>
  <c r="G46" i="274"/>
  <c r="E44" i="274"/>
  <c r="C42" i="274"/>
  <c r="A40" i="274"/>
  <c r="N37" i="274"/>
  <c r="L35" i="274"/>
  <c r="J33" i="274"/>
  <c r="I52" i="274"/>
  <c r="H52" i="274"/>
  <c r="F50" i="274"/>
  <c r="D48" i="274"/>
  <c r="B46" i="274"/>
  <c r="O43" i="274"/>
  <c r="O52" i="274"/>
  <c r="N52" i="274"/>
  <c r="L50" i="274"/>
  <c r="J48" i="274"/>
  <c r="H46" i="274"/>
  <c r="F44" i="274"/>
  <c r="D42" i="274"/>
  <c r="B40" i="274"/>
  <c r="O37" i="274"/>
  <c r="M35" i="274"/>
  <c r="K33" i="274"/>
  <c r="G50" i="274"/>
  <c r="E48" i="274"/>
  <c r="C46" i="274"/>
  <c r="A44" i="274"/>
  <c r="N41" i="274"/>
  <c r="L39" i="274"/>
  <c r="J37" i="274"/>
  <c r="H35" i="274"/>
  <c r="F33" i="274"/>
  <c r="E52" i="274"/>
  <c r="D52" i="274"/>
  <c r="B50" i="274"/>
  <c r="O47" i="274"/>
  <c r="M45" i="274"/>
  <c r="K43" i="274"/>
  <c r="I41" i="274"/>
  <c r="O39" i="274"/>
  <c r="M37" i="274"/>
  <c r="K35" i="274"/>
  <c r="I33" i="274"/>
  <c r="E50" i="274"/>
  <c r="C48" i="274"/>
  <c r="A46" i="274"/>
  <c r="N43" i="274"/>
  <c r="L41" i="274"/>
  <c r="J39" i="274"/>
  <c r="H37" i="274"/>
  <c r="F35" i="274"/>
  <c r="D33" i="274"/>
  <c r="L40" i="274"/>
  <c r="J38" i="274"/>
  <c r="H36" i="274"/>
  <c r="F34" i="274"/>
  <c r="D32" i="274"/>
  <c r="O48" i="274"/>
  <c r="M46" i="274"/>
  <c r="K44" i="274"/>
  <c r="I42" i="274"/>
  <c r="G40" i="274"/>
  <c r="E38" i="274"/>
  <c r="C36" i="274"/>
  <c r="A34" i="274"/>
  <c r="K52" i="274"/>
  <c r="J52" i="274"/>
  <c r="H50" i="274"/>
  <c r="F48" i="274"/>
  <c r="D46" i="274"/>
  <c r="B44" i="274"/>
  <c r="O41" i="274"/>
  <c r="M39" i="274"/>
  <c r="K37" i="274"/>
  <c r="I35" i="274"/>
  <c r="G33" i="274"/>
  <c r="C50" i="274"/>
  <c r="A48" i="274"/>
  <c r="N45" i="274"/>
  <c r="L43" i="274"/>
  <c r="J41" i="274"/>
  <c r="H39" i="274"/>
  <c r="F37" i="274"/>
  <c r="D35" i="274"/>
  <c r="B33" i="274"/>
  <c r="A52" i="274"/>
  <c r="O51" i="274"/>
  <c r="M49" i="274"/>
  <c r="K47" i="274"/>
  <c r="I45" i="274"/>
  <c r="G43" i="274"/>
  <c r="G52" i="274"/>
  <c r="F52" i="274"/>
  <c r="D50" i="274"/>
  <c r="B48" i="274"/>
  <c r="O45" i="274"/>
  <c r="M43" i="274"/>
  <c r="K41" i="274"/>
  <c r="I39" i="274"/>
  <c r="G37" i="274"/>
  <c r="E35" i="274"/>
  <c r="C33" i="274"/>
  <c r="N49" i="274"/>
  <c r="L47" i="274"/>
  <c r="J45" i="274"/>
  <c r="H43" i="274"/>
  <c r="F41" i="274"/>
  <c r="D39" i="274"/>
  <c r="B37" i="274"/>
  <c r="O34" i="274"/>
  <c r="M32" i="274"/>
  <c r="L51" i="274"/>
  <c r="K51" i="274"/>
  <c r="I49" i="274"/>
  <c r="G47" i="274"/>
  <c r="E45" i="274"/>
  <c r="C43" i="274"/>
  <c r="M41" i="274"/>
  <c r="G39" i="274"/>
  <c r="E37" i="274"/>
  <c r="C35" i="274"/>
  <c r="A33" i="274"/>
  <c r="L49" i="274"/>
  <c r="J47" i="274"/>
  <c r="H45" i="274"/>
  <c r="F43" i="274"/>
  <c r="D41" i="274"/>
  <c r="B39" i="274"/>
  <c r="O36" i="274"/>
  <c r="M34" i="274"/>
  <c r="K32" i="274"/>
  <c r="D40" i="274"/>
  <c r="B38" i="274"/>
  <c r="O35" i="274"/>
  <c r="M33" i="274"/>
  <c r="I50" i="274"/>
  <c r="G48" i="274"/>
  <c r="E46" i="274"/>
  <c r="C44" i="274"/>
  <c r="A42" i="274"/>
  <c r="N39" i="274"/>
  <c r="L37" i="274"/>
  <c r="J35" i="274"/>
  <c r="H33" i="274"/>
  <c r="C52" i="274"/>
  <c r="B52" i="274"/>
  <c r="O49" i="274"/>
  <c r="M47" i="274"/>
  <c r="K45" i="274"/>
  <c r="I43" i="274"/>
  <c r="G41" i="274"/>
  <c r="E39" i="274"/>
  <c r="C37" i="274"/>
  <c r="A35" i="274"/>
  <c r="N32" i="274"/>
  <c r="J49" i="274"/>
  <c r="H47" i="274"/>
  <c r="F45" i="274"/>
  <c r="D43" i="274"/>
  <c r="B41" i="274"/>
  <c r="O38" i="274"/>
  <c r="M36" i="274"/>
  <c r="K34" i="274"/>
  <c r="I32" i="274"/>
  <c r="H51" i="274"/>
  <c r="G51" i="274"/>
  <c r="E49" i="274"/>
  <c r="C47" i="274"/>
  <c r="A45" i="274"/>
  <c r="N42" i="274"/>
  <c r="N51" i="274"/>
  <c r="M51" i="274"/>
  <c r="K49" i="274"/>
  <c r="I47" i="274"/>
  <c r="G45" i="274"/>
  <c r="E43" i="274"/>
  <c r="C41" i="274"/>
  <c r="A39" i="274"/>
  <c r="N36" i="274"/>
  <c r="L34" i="274"/>
  <c r="J32" i="274"/>
  <c r="F49" i="274"/>
  <c r="D47" i="274"/>
  <c r="B45" i="274"/>
  <c r="O42" i="274"/>
  <c r="M40" i="274"/>
  <c r="K38" i="274"/>
  <c r="I36" i="274"/>
  <c r="G34" i="274"/>
  <c r="E32" i="274"/>
  <c r="D51" i="274"/>
  <c r="C51" i="274"/>
  <c r="A49" i="274"/>
  <c r="N46" i="274"/>
  <c r="L44" i="274"/>
  <c r="J42" i="274"/>
  <c r="A41" i="274"/>
  <c r="N38" i="274"/>
  <c r="L36" i="274"/>
  <c r="J34" i="274"/>
  <c r="H32" i="274"/>
  <c r="D49" i="274"/>
  <c r="B47" i="274"/>
  <c r="O44" i="274"/>
  <c r="M42" i="274"/>
  <c r="K40" i="274"/>
  <c r="I38" i="274"/>
  <c r="G36" i="274"/>
  <c r="E34" i="274"/>
  <c r="C32" i="274"/>
  <c r="K39" i="274"/>
  <c r="I37" i="274"/>
  <c r="G35" i="274"/>
  <c r="E33" i="274"/>
  <c r="A50" i="274"/>
  <c r="N47" i="274"/>
  <c r="L45" i="274"/>
  <c r="J43" i="274"/>
  <c r="H41" i="274"/>
  <c r="F39" i="274"/>
  <c r="D37" i="274"/>
  <c r="B35" i="274"/>
  <c r="O32" i="274"/>
  <c r="J51" i="274"/>
  <c r="I51" i="274"/>
  <c r="G49" i="274"/>
  <c r="E47" i="274"/>
  <c r="C45" i="274"/>
  <c r="A43" i="274"/>
  <c r="N40" i="274"/>
  <c r="L38" i="274"/>
  <c r="J36" i="274"/>
  <c r="H34" i="274"/>
  <c r="F32" i="274"/>
  <c r="B49" i="274"/>
  <c r="O46" i="274"/>
  <c r="M44" i="274"/>
  <c r="K42" i="274"/>
  <c r="I40" i="274"/>
  <c r="G38" i="274"/>
  <c r="E36" i="274"/>
  <c r="C34" i="274"/>
  <c r="A32" i="274"/>
  <c r="O50" i="274"/>
  <c r="N50" i="274"/>
  <c r="L48" i="274"/>
  <c r="J46" i="274"/>
  <c r="H44" i="274"/>
  <c r="F42" i="274"/>
  <c r="F51" i="274"/>
  <c r="E51" i="274"/>
  <c r="C49" i="274"/>
  <c r="A47" i="274"/>
  <c r="N44" i="274"/>
  <c r="L42" i="274"/>
  <c r="J40" i="274"/>
  <c r="H38" i="274"/>
  <c r="F36" i="274"/>
  <c r="D34" i="274"/>
  <c r="B32" i="274"/>
  <c r="M48" i="274"/>
  <c r="K46" i="274"/>
  <c r="I44" i="274"/>
  <c r="G42" i="274"/>
  <c r="E40" i="274"/>
  <c r="C38" i="274"/>
  <c r="A36" i="274"/>
  <c r="N33" i="274"/>
  <c r="M52" i="274"/>
  <c r="L52" i="274"/>
  <c r="J50" i="274"/>
  <c r="H48" i="274"/>
  <c r="F46" i="274"/>
  <c r="D44" i="274"/>
  <c r="B42" i="274"/>
  <c r="H40" i="274"/>
  <c r="F38" i="274"/>
  <c r="D36" i="274"/>
  <c r="B34" i="274"/>
  <c r="M50" i="274"/>
  <c r="K48" i="274"/>
  <c r="I46" i="274"/>
  <c r="G44" i="274"/>
  <c r="E42" i="274"/>
  <c r="C40" i="274"/>
  <c r="A38" i="274"/>
  <c r="N35" i="274"/>
  <c r="L33" i="274"/>
  <c r="E41" i="274"/>
  <c r="C39" i="274"/>
  <c r="A37" i="274"/>
  <c r="N34" i="274"/>
  <c r="L32" i="274"/>
  <c r="H49" i="274"/>
  <c r="F47" i="274"/>
  <c r="D45" i="274"/>
  <c r="B43" i="274"/>
  <c r="O40" i="274"/>
  <c r="M38" i="274"/>
  <c r="K36" i="274"/>
  <c r="I34" i="274"/>
  <c r="G32" i="274"/>
  <c r="K90" i="274"/>
  <c r="K89" i="274"/>
  <c r="G86" i="274"/>
  <c r="K82" i="274"/>
  <c r="A79" i="274"/>
  <c r="J75" i="274"/>
  <c r="O71" i="274"/>
  <c r="I68" i="274"/>
  <c r="N64" i="274"/>
  <c r="H61" i="274"/>
  <c r="L57" i="274"/>
  <c r="G54" i="274"/>
  <c r="O84" i="274"/>
  <c r="I81" i="274"/>
  <c r="N77" i="274"/>
  <c r="H74" i="274"/>
  <c r="L70" i="274"/>
  <c r="G67" i="274"/>
  <c r="K63" i="274"/>
  <c r="A60" i="274"/>
  <c r="J56" i="274"/>
  <c r="O89" i="274"/>
  <c r="O88" i="274"/>
  <c r="J85" i="274"/>
  <c r="O81" i="274"/>
  <c r="I78" i="274"/>
  <c r="N74" i="274"/>
  <c r="H71" i="274"/>
  <c r="L67" i="274"/>
  <c r="G64" i="274"/>
  <c r="K60" i="274"/>
  <c r="A57" i="274"/>
  <c r="N87" i="274"/>
  <c r="H84" i="274"/>
  <c r="L80" i="274"/>
  <c r="G77" i="274"/>
  <c r="K73" i="274"/>
  <c r="A70" i="274"/>
  <c r="J66" i="274"/>
  <c r="O62" i="274"/>
  <c r="I59" i="274"/>
  <c r="N55" i="274"/>
  <c r="H89" i="274"/>
  <c r="I88" i="274"/>
  <c r="N84" i="274"/>
  <c r="H81" i="274"/>
  <c r="L77" i="274"/>
  <c r="G74" i="274"/>
  <c r="K70" i="274"/>
  <c r="A67" i="274"/>
  <c r="J63" i="274"/>
  <c r="O59" i="274"/>
  <c r="I56" i="274"/>
  <c r="G87" i="274"/>
  <c r="K83" i="274"/>
  <c r="A80" i="274"/>
  <c r="J76" i="274"/>
  <c r="O72" i="274"/>
  <c r="I69" i="274"/>
  <c r="N65" i="274"/>
  <c r="H62" i="274"/>
  <c r="L58" i="274"/>
  <c r="G55" i="274"/>
  <c r="K88" i="274"/>
  <c r="L87" i="274"/>
  <c r="G84" i="274"/>
  <c r="K80" i="274"/>
  <c r="A77" i="274"/>
  <c r="J73" i="274"/>
  <c r="O69" i="274"/>
  <c r="I66" i="274"/>
  <c r="N62" i="274"/>
  <c r="H59" i="274"/>
  <c r="L55" i="274"/>
  <c r="J86" i="274"/>
  <c r="O82" i="274"/>
  <c r="I79" i="274"/>
  <c r="N75" i="274"/>
  <c r="H72" i="274"/>
  <c r="L68" i="274"/>
  <c r="G65" i="274"/>
  <c r="K61" i="274"/>
  <c r="A58" i="274"/>
  <c r="J54" i="274"/>
  <c r="L89" i="274"/>
  <c r="L88" i="274"/>
  <c r="H85" i="274"/>
  <c r="L81" i="274"/>
  <c r="G78" i="274"/>
  <c r="K74" i="274"/>
  <c r="A71" i="274"/>
  <c r="J67" i="274"/>
  <c r="O63" i="274"/>
  <c r="I60" i="274"/>
  <c r="N56" i="274"/>
  <c r="K87" i="274"/>
  <c r="A84" i="274"/>
  <c r="J80" i="274"/>
  <c r="O76" i="274"/>
  <c r="I73" i="274"/>
  <c r="N69" i="274"/>
  <c r="H66" i="274"/>
  <c r="L62" i="274"/>
  <c r="G59" i="274"/>
  <c r="K55" i="274"/>
  <c r="A89" i="274"/>
  <c r="G88" i="274"/>
  <c r="K84" i="274"/>
  <c r="A81" i="274"/>
  <c r="J77" i="274"/>
  <c r="O73" i="274"/>
  <c r="I70" i="274"/>
  <c r="N66" i="274"/>
  <c r="H63" i="274"/>
  <c r="L59" i="274"/>
  <c r="G56" i="274"/>
  <c r="O86" i="274"/>
  <c r="I83" i="274"/>
  <c r="N79" i="274"/>
  <c r="H76" i="274"/>
  <c r="L72" i="274"/>
  <c r="G69" i="274"/>
  <c r="K65" i="274"/>
  <c r="A62" i="274"/>
  <c r="J58" i="274"/>
  <c r="O54" i="274"/>
  <c r="O90" i="274"/>
  <c r="J87" i="274"/>
  <c r="O83" i="274"/>
  <c r="I80" i="274"/>
  <c r="N76" i="274"/>
  <c r="H73" i="274"/>
  <c r="L69" i="274"/>
  <c r="G66" i="274"/>
  <c r="K62" i="274"/>
  <c r="A59" i="274"/>
  <c r="J55" i="274"/>
  <c r="H86" i="274"/>
  <c r="L82" i="274"/>
  <c r="G79" i="274"/>
  <c r="K75" i="274"/>
  <c r="A72" i="274"/>
  <c r="J68" i="274"/>
  <c r="O64" i="274"/>
  <c r="I61" i="274"/>
  <c r="N57" i="274"/>
  <c r="H54" i="274"/>
  <c r="H90" i="274"/>
  <c r="N86" i="274"/>
  <c r="H83" i="274"/>
  <c r="L79" i="274"/>
  <c r="G76" i="274"/>
  <c r="K72" i="274"/>
  <c r="A69" i="274"/>
  <c r="J65" i="274"/>
  <c r="O61" i="274"/>
  <c r="I58" i="274"/>
  <c r="N54" i="274"/>
  <c r="K85" i="274"/>
  <c r="A82" i="274"/>
  <c r="J78" i="274"/>
  <c r="O74" i="274"/>
  <c r="I71" i="274"/>
  <c r="N67" i="274"/>
  <c r="H64" i="274"/>
  <c r="L60" i="274"/>
  <c r="G57" i="274"/>
  <c r="N88" i="274"/>
  <c r="O87" i="274"/>
  <c r="I84" i="274"/>
  <c r="N80" i="274"/>
  <c r="H77" i="274"/>
  <c r="L73" i="274"/>
  <c r="G70" i="274"/>
  <c r="K66" i="274"/>
  <c r="A63" i="274"/>
  <c r="J59" i="274"/>
  <c r="O55" i="274"/>
  <c r="L86" i="274"/>
  <c r="G83" i="274"/>
  <c r="K79" i="274"/>
  <c r="A76" i="274"/>
  <c r="J72" i="274"/>
  <c r="O68" i="274"/>
  <c r="I65" i="274"/>
  <c r="N61" i="274"/>
  <c r="H58" i="274"/>
  <c r="L54" i="274"/>
  <c r="L90" i="274"/>
  <c r="H87" i="274"/>
  <c r="L83" i="274"/>
  <c r="G80" i="274"/>
  <c r="K76" i="274"/>
  <c r="A73" i="274"/>
  <c r="J69" i="274"/>
  <c r="O65" i="274"/>
  <c r="I62" i="274"/>
  <c r="N58" i="274"/>
  <c r="H55" i="274"/>
  <c r="A86" i="274"/>
  <c r="J82" i="274"/>
  <c r="O78" i="274"/>
  <c r="I75" i="274"/>
  <c r="N71" i="274"/>
  <c r="H68" i="274"/>
  <c r="L64" i="274"/>
  <c r="G61" i="274"/>
  <c r="K57" i="274"/>
  <c r="A54" i="274"/>
  <c r="A90" i="274"/>
  <c r="K86" i="274"/>
  <c r="A83" i="274"/>
  <c r="J79" i="274"/>
  <c r="O75" i="274"/>
  <c r="I72" i="274"/>
  <c r="N68" i="274"/>
  <c r="H65" i="274"/>
  <c r="L61" i="274"/>
  <c r="G58" i="274"/>
  <c r="K54" i="274"/>
  <c r="I85" i="274"/>
  <c r="N81" i="274"/>
  <c r="H78" i="274"/>
  <c r="L74" i="274"/>
  <c r="G71" i="274"/>
  <c r="K67" i="274"/>
  <c r="A64" i="274"/>
  <c r="J60" i="274"/>
  <c r="O56" i="274"/>
  <c r="I90" i="274"/>
  <c r="I89" i="274"/>
  <c r="O85" i="274"/>
  <c r="I82" i="274"/>
  <c r="N78" i="274"/>
  <c r="H75" i="274"/>
  <c r="L71" i="274"/>
  <c r="G68" i="274"/>
  <c r="K64" i="274"/>
  <c r="A61" i="274"/>
  <c r="J57" i="274"/>
  <c r="H88" i="274"/>
  <c r="L84" i="274"/>
  <c r="G81" i="274"/>
  <c r="K77" i="274"/>
  <c r="A74" i="274"/>
  <c r="J70" i="274"/>
  <c r="O66" i="274"/>
  <c r="I63" i="274"/>
  <c r="N59" i="274"/>
  <c r="H56" i="274"/>
  <c r="J90" i="274"/>
  <c r="A87" i="274"/>
  <c r="J83" i="274"/>
  <c r="O79" i="274"/>
  <c r="I76" i="274"/>
  <c r="N72" i="274"/>
  <c r="H69" i="274"/>
  <c r="L65" i="274"/>
  <c r="G62" i="274"/>
  <c r="K58" i="274"/>
  <c r="A55" i="274"/>
  <c r="N85" i="274"/>
  <c r="H82" i="274"/>
  <c r="L78" i="274"/>
  <c r="G75" i="274"/>
  <c r="K71" i="274"/>
  <c r="A68" i="274"/>
  <c r="J64" i="274"/>
  <c r="O60" i="274"/>
  <c r="I57" i="274"/>
  <c r="N90" i="274"/>
  <c r="N89" i="274"/>
  <c r="I86" i="274"/>
  <c r="N82" i="274"/>
  <c r="H79" i="274"/>
  <c r="L75" i="274"/>
  <c r="G72" i="274"/>
  <c r="K68" i="274"/>
  <c r="A65" i="274"/>
  <c r="J61" i="274"/>
  <c r="O57" i="274"/>
  <c r="I54" i="274"/>
  <c r="G85" i="274"/>
  <c r="K81" i="274"/>
  <c r="A78" i="274"/>
  <c r="J74" i="274"/>
  <c r="O70" i="274"/>
  <c r="I67" i="274"/>
  <c r="N63" i="274"/>
  <c r="H60" i="274"/>
  <c r="L56" i="274"/>
  <c r="G90" i="274"/>
  <c r="G89" i="274"/>
  <c r="L85" i="274"/>
  <c r="G82" i="274"/>
  <c r="K78" i="274"/>
  <c r="A75" i="274"/>
  <c r="J71" i="274"/>
  <c r="O67" i="274"/>
  <c r="I64" i="274"/>
  <c r="N60" i="274"/>
  <c r="H57" i="274"/>
  <c r="A88" i="274"/>
  <c r="J84" i="274"/>
  <c r="O80" i="274"/>
  <c r="I77" i="274"/>
  <c r="N73" i="274"/>
  <c r="H70" i="274"/>
  <c r="L66" i="274"/>
  <c r="G63" i="274"/>
  <c r="K59" i="274"/>
  <c r="A56" i="274"/>
  <c r="J89" i="274"/>
  <c r="J88" i="274"/>
  <c r="A85" i="274"/>
  <c r="J81" i="274"/>
  <c r="O77" i="274"/>
  <c r="I74" i="274"/>
  <c r="N70" i="274"/>
  <c r="H67" i="274"/>
  <c r="L63" i="274"/>
  <c r="G60" i="274"/>
  <c r="K56" i="274"/>
  <c r="I87" i="274"/>
  <c r="N83" i="274"/>
  <c r="H80" i="274"/>
  <c r="L76" i="274"/>
  <c r="G73" i="274"/>
  <c r="K69" i="274"/>
  <c r="A66" i="274"/>
  <c r="J62" i="274"/>
  <c r="O58" i="274"/>
  <c r="I55" i="274"/>
  <c r="N5" i="274" l="1"/>
  <c r="J24" i="283" s="1"/>
  <c r="A94" i="292" l="1"/>
  <c r="A93" i="292"/>
  <c r="A92" i="292"/>
  <c r="A91" i="292"/>
  <c r="A90" i="292"/>
  <c r="A89" i="292"/>
  <c r="A88" i="292"/>
  <c r="A87" i="292"/>
  <c r="A86" i="292"/>
  <c r="A85" i="292"/>
  <c r="A84" i="292"/>
  <c r="A83" i="292"/>
  <c r="A82" i="292"/>
  <c r="A81" i="292"/>
  <c r="A80" i="292"/>
  <c r="A79" i="292"/>
  <c r="A78" i="292"/>
  <c r="A77" i="292"/>
  <c r="A76" i="292"/>
  <c r="A75" i="292"/>
  <c r="A74" i="292"/>
  <c r="A73" i="292"/>
  <c r="A72" i="292"/>
  <c r="A71" i="292"/>
  <c r="A70" i="292"/>
  <c r="A69" i="292"/>
  <c r="A68" i="292"/>
  <c r="A67" i="292"/>
  <c r="A66" i="292"/>
  <c r="A65" i="292"/>
  <c r="A64" i="292"/>
  <c r="A63" i="292"/>
  <c r="A62" i="292"/>
  <c r="A61" i="292"/>
  <c r="A60" i="292"/>
  <c r="A59" i="292"/>
  <c r="A58" i="292"/>
  <c r="W13" i="292" l="1"/>
  <c r="V13" i="292"/>
  <c r="U13" i="292"/>
  <c r="T13" i="292"/>
  <c r="S13" i="292"/>
  <c r="R13" i="292"/>
  <c r="Q13" i="292"/>
  <c r="P13" i="292"/>
  <c r="O13" i="292"/>
  <c r="N13" i="292"/>
  <c r="M13" i="292"/>
  <c r="L13" i="292"/>
  <c r="K13" i="292"/>
  <c r="J13" i="292"/>
  <c r="I13" i="292"/>
  <c r="H13" i="292"/>
  <c r="G13" i="292"/>
  <c r="F13" i="292"/>
  <c r="E13" i="292"/>
  <c r="D13" i="292"/>
  <c r="C13" i="292"/>
  <c r="B13" i="292"/>
  <c r="A13" i="292"/>
  <c r="W94" i="292" l="1"/>
  <c r="V94" i="292"/>
  <c r="U94" i="292"/>
  <c r="T94" i="292"/>
  <c r="S94" i="292"/>
  <c r="R94" i="292"/>
  <c r="Q94" i="292"/>
  <c r="P94" i="292"/>
  <c r="O94" i="292"/>
  <c r="N94" i="292"/>
  <c r="M94" i="292"/>
  <c r="L94" i="292"/>
  <c r="K94" i="292"/>
  <c r="J94" i="292"/>
  <c r="I94" i="292"/>
  <c r="H94" i="292"/>
  <c r="G94" i="292"/>
  <c r="F94" i="292"/>
  <c r="E94" i="292"/>
  <c r="D94" i="292"/>
  <c r="C94" i="292"/>
  <c r="B94" i="292"/>
  <c r="W93" i="292"/>
  <c r="V93" i="292"/>
  <c r="U93" i="292"/>
  <c r="T93" i="292"/>
  <c r="S93" i="292"/>
  <c r="R93" i="292"/>
  <c r="Q93" i="292"/>
  <c r="P93" i="292"/>
  <c r="O93" i="292"/>
  <c r="N93" i="292"/>
  <c r="M93" i="292"/>
  <c r="L93" i="292"/>
  <c r="K93" i="292"/>
  <c r="J93" i="292"/>
  <c r="I93" i="292"/>
  <c r="H93" i="292"/>
  <c r="G93" i="292"/>
  <c r="F93" i="292"/>
  <c r="E93" i="292"/>
  <c r="D93" i="292"/>
  <c r="C93" i="292"/>
  <c r="B93" i="292"/>
  <c r="W92" i="292"/>
  <c r="V92" i="292"/>
  <c r="U92" i="292"/>
  <c r="T92" i="292"/>
  <c r="S92" i="292"/>
  <c r="R92" i="292"/>
  <c r="Q92" i="292"/>
  <c r="P92" i="292"/>
  <c r="O92" i="292"/>
  <c r="N92" i="292"/>
  <c r="M92" i="292"/>
  <c r="L92" i="292"/>
  <c r="K92" i="292"/>
  <c r="J92" i="292"/>
  <c r="I92" i="292"/>
  <c r="H92" i="292"/>
  <c r="G92" i="292"/>
  <c r="F92" i="292"/>
  <c r="E92" i="292"/>
  <c r="D92" i="292"/>
  <c r="C92" i="292"/>
  <c r="B92" i="292"/>
  <c r="W91" i="292"/>
  <c r="V91" i="292"/>
  <c r="U91" i="292"/>
  <c r="T91" i="292"/>
  <c r="S91" i="292"/>
  <c r="R91" i="292"/>
  <c r="Q91" i="292"/>
  <c r="P91" i="292"/>
  <c r="O91" i="292"/>
  <c r="N91" i="292"/>
  <c r="M91" i="292"/>
  <c r="L91" i="292"/>
  <c r="K91" i="292"/>
  <c r="J91" i="292"/>
  <c r="I91" i="292"/>
  <c r="H91" i="292"/>
  <c r="G91" i="292"/>
  <c r="F91" i="292"/>
  <c r="E91" i="292"/>
  <c r="D91" i="292"/>
  <c r="C91" i="292"/>
  <c r="B91" i="292"/>
  <c r="W90" i="292"/>
  <c r="V90" i="292"/>
  <c r="U90" i="292"/>
  <c r="T90" i="292"/>
  <c r="S90" i="292"/>
  <c r="R90" i="292"/>
  <c r="Q90" i="292"/>
  <c r="P90" i="292"/>
  <c r="O90" i="292"/>
  <c r="N90" i="292"/>
  <c r="M90" i="292"/>
  <c r="L90" i="292"/>
  <c r="K90" i="292"/>
  <c r="J90" i="292"/>
  <c r="I90" i="292"/>
  <c r="H90" i="292"/>
  <c r="G90" i="292"/>
  <c r="F90" i="292"/>
  <c r="E90" i="292"/>
  <c r="D90" i="292"/>
  <c r="C90" i="292"/>
  <c r="B90" i="292"/>
  <c r="W89" i="292"/>
  <c r="V89" i="292"/>
  <c r="U89" i="292"/>
  <c r="T89" i="292"/>
  <c r="S89" i="292"/>
  <c r="R89" i="292"/>
  <c r="Q89" i="292"/>
  <c r="P89" i="292"/>
  <c r="O89" i="292"/>
  <c r="N89" i="292"/>
  <c r="M89" i="292"/>
  <c r="L89" i="292"/>
  <c r="K89" i="292"/>
  <c r="J89" i="292"/>
  <c r="I89" i="292"/>
  <c r="H89" i="292"/>
  <c r="G89" i="292"/>
  <c r="F89" i="292"/>
  <c r="E89" i="292"/>
  <c r="D89" i="292"/>
  <c r="C89" i="292"/>
  <c r="B89" i="292"/>
  <c r="W88" i="292"/>
  <c r="V88" i="292"/>
  <c r="U88" i="292"/>
  <c r="T88" i="292"/>
  <c r="S88" i="292"/>
  <c r="R88" i="292"/>
  <c r="Q88" i="292"/>
  <c r="P88" i="292"/>
  <c r="O88" i="292"/>
  <c r="N88" i="292"/>
  <c r="M88" i="292"/>
  <c r="L88" i="292"/>
  <c r="K88" i="292"/>
  <c r="J88" i="292"/>
  <c r="I88" i="292"/>
  <c r="H88" i="292"/>
  <c r="G88" i="292"/>
  <c r="F88" i="292"/>
  <c r="E88" i="292"/>
  <c r="D88" i="292"/>
  <c r="C88" i="292"/>
  <c r="B88" i="292"/>
  <c r="W87" i="292"/>
  <c r="V87" i="292"/>
  <c r="U87" i="292"/>
  <c r="T87" i="292"/>
  <c r="S87" i="292"/>
  <c r="R87" i="292"/>
  <c r="Q87" i="292"/>
  <c r="P87" i="292"/>
  <c r="O87" i="292"/>
  <c r="N87" i="292"/>
  <c r="M87" i="292"/>
  <c r="L87" i="292"/>
  <c r="K87" i="292"/>
  <c r="J87" i="292"/>
  <c r="I87" i="292"/>
  <c r="H87" i="292"/>
  <c r="G87" i="292"/>
  <c r="F87" i="292"/>
  <c r="E87" i="292"/>
  <c r="D87" i="292"/>
  <c r="C87" i="292"/>
  <c r="B87" i="292"/>
  <c r="W86" i="292"/>
  <c r="V86" i="292"/>
  <c r="U86" i="292"/>
  <c r="T86" i="292"/>
  <c r="S86" i="292"/>
  <c r="R86" i="292"/>
  <c r="Q86" i="292"/>
  <c r="P86" i="292"/>
  <c r="O86" i="292"/>
  <c r="N86" i="292"/>
  <c r="M86" i="292"/>
  <c r="L86" i="292"/>
  <c r="K86" i="292"/>
  <c r="J86" i="292"/>
  <c r="I86" i="292"/>
  <c r="H86" i="292"/>
  <c r="G86" i="292"/>
  <c r="F86" i="292"/>
  <c r="E86" i="292"/>
  <c r="D86" i="292"/>
  <c r="C86" i="292"/>
  <c r="B86" i="292"/>
  <c r="W85" i="292"/>
  <c r="V85" i="292"/>
  <c r="U85" i="292"/>
  <c r="T85" i="292"/>
  <c r="S85" i="292"/>
  <c r="R85" i="292"/>
  <c r="Q85" i="292"/>
  <c r="P85" i="292"/>
  <c r="O85" i="292"/>
  <c r="N85" i="292"/>
  <c r="M85" i="292"/>
  <c r="L85" i="292"/>
  <c r="K85" i="292"/>
  <c r="J85" i="292"/>
  <c r="I85" i="292"/>
  <c r="H85" i="292"/>
  <c r="G85" i="292"/>
  <c r="F85" i="292"/>
  <c r="E85" i="292"/>
  <c r="D85" i="292"/>
  <c r="C85" i="292"/>
  <c r="B85" i="292"/>
  <c r="W84" i="292"/>
  <c r="V84" i="292"/>
  <c r="U84" i="292"/>
  <c r="T84" i="292"/>
  <c r="S84" i="292"/>
  <c r="R84" i="292"/>
  <c r="Q84" i="292"/>
  <c r="P84" i="292"/>
  <c r="O84" i="292"/>
  <c r="N84" i="292"/>
  <c r="M84" i="292"/>
  <c r="L84" i="292"/>
  <c r="K84" i="292"/>
  <c r="J84" i="292"/>
  <c r="I84" i="292"/>
  <c r="H84" i="292"/>
  <c r="G84" i="292"/>
  <c r="F84" i="292"/>
  <c r="E84" i="292"/>
  <c r="D84" i="292"/>
  <c r="C84" i="292"/>
  <c r="B84" i="292"/>
  <c r="W83" i="292"/>
  <c r="V83" i="292"/>
  <c r="U83" i="292"/>
  <c r="T83" i="292"/>
  <c r="S83" i="292"/>
  <c r="R83" i="292"/>
  <c r="Q83" i="292"/>
  <c r="P83" i="292"/>
  <c r="O83" i="292"/>
  <c r="N83" i="292"/>
  <c r="M83" i="292"/>
  <c r="L83" i="292"/>
  <c r="K83" i="292"/>
  <c r="J83" i="292"/>
  <c r="I83" i="292"/>
  <c r="H83" i="292"/>
  <c r="G83" i="292"/>
  <c r="F83" i="292"/>
  <c r="E83" i="292"/>
  <c r="D83" i="292"/>
  <c r="C83" i="292"/>
  <c r="B83" i="292"/>
  <c r="W82" i="292"/>
  <c r="V82" i="292"/>
  <c r="U82" i="292"/>
  <c r="T82" i="292"/>
  <c r="S82" i="292"/>
  <c r="R82" i="292"/>
  <c r="Q82" i="292"/>
  <c r="P82" i="292"/>
  <c r="O82" i="292"/>
  <c r="N82" i="292"/>
  <c r="M82" i="292"/>
  <c r="L82" i="292"/>
  <c r="K82" i="292"/>
  <c r="J82" i="292"/>
  <c r="I82" i="292"/>
  <c r="H82" i="292"/>
  <c r="G82" i="292"/>
  <c r="F82" i="292"/>
  <c r="E82" i="292"/>
  <c r="D82" i="292"/>
  <c r="C82" i="292"/>
  <c r="B82" i="292"/>
  <c r="W81" i="292"/>
  <c r="V81" i="292"/>
  <c r="U81" i="292"/>
  <c r="T81" i="292"/>
  <c r="S81" i="292"/>
  <c r="R81" i="292"/>
  <c r="Q81" i="292"/>
  <c r="P81" i="292"/>
  <c r="O81" i="292"/>
  <c r="N81" i="292"/>
  <c r="M81" i="292"/>
  <c r="L81" i="292"/>
  <c r="K81" i="292"/>
  <c r="J81" i="292"/>
  <c r="I81" i="292"/>
  <c r="H81" i="292"/>
  <c r="G81" i="292"/>
  <c r="F81" i="292"/>
  <c r="E81" i="292"/>
  <c r="D81" i="292"/>
  <c r="C81" i="292"/>
  <c r="B81" i="292"/>
  <c r="W80" i="292"/>
  <c r="V80" i="292"/>
  <c r="U80" i="292"/>
  <c r="T80" i="292"/>
  <c r="S80" i="292"/>
  <c r="R80" i="292"/>
  <c r="Q80" i="292"/>
  <c r="P80" i="292"/>
  <c r="O80" i="292"/>
  <c r="N80" i="292"/>
  <c r="M80" i="292"/>
  <c r="L80" i="292"/>
  <c r="K80" i="292"/>
  <c r="J80" i="292"/>
  <c r="I80" i="292"/>
  <c r="H80" i="292"/>
  <c r="G80" i="292"/>
  <c r="F80" i="292"/>
  <c r="E80" i="292"/>
  <c r="D80" i="292"/>
  <c r="C80" i="292"/>
  <c r="B80" i="292"/>
  <c r="W79" i="292"/>
  <c r="V79" i="292"/>
  <c r="U79" i="292"/>
  <c r="T79" i="292"/>
  <c r="S79" i="292"/>
  <c r="R79" i="292"/>
  <c r="Q79" i="292"/>
  <c r="P79" i="292"/>
  <c r="O79" i="292"/>
  <c r="N79" i="292"/>
  <c r="M79" i="292"/>
  <c r="L79" i="292"/>
  <c r="K79" i="292"/>
  <c r="J79" i="292"/>
  <c r="I79" i="292"/>
  <c r="H79" i="292"/>
  <c r="G79" i="292"/>
  <c r="F79" i="292"/>
  <c r="E79" i="292"/>
  <c r="D79" i="292"/>
  <c r="C79" i="292"/>
  <c r="B79" i="292"/>
  <c r="W78" i="292"/>
  <c r="V78" i="292"/>
  <c r="U78" i="292"/>
  <c r="T78" i="292"/>
  <c r="S78" i="292"/>
  <c r="R78" i="292"/>
  <c r="Q78" i="292"/>
  <c r="P78" i="292"/>
  <c r="O78" i="292"/>
  <c r="N78" i="292"/>
  <c r="M78" i="292"/>
  <c r="L78" i="292"/>
  <c r="K78" i="292"/>
  <c r="J78" i="292"/>
  <c r="I78" i="292"/>
  <c r="H78" i="292"/>
  <c r="G78" i="292"/>
  <c r="F78" i="292"/>
  <c r="E78" i="292"/>
  <c r="D78" i="292"/>
  <c r="C78" i="292"/>
  <c r="B78" i="292"/>
  <c r="W77" i="292"/>
  <c r="V77" i="292"/>
  <c r="U77" i="292"/>
  <c r="T77" i="292"/>
  <c r="S77" i="292"/>
  <c r="R77" i="292"/>
  <c r="Q77" i="292"/>
  <c r="P77" i="292"/>
  <c r="O77" i="292"/>
  <c r="N77" i="292"/>
  <c r="M77" i="292"/>
  <c r="L77" i="292"/>
  <c r="K77" i="292"/>
  <c r="J77" i="292"/>
  <c r="I77" i="292"/>
  <c r="H77" i="292"/>
  <c r="G77" i="292"/>
  <c r="F77" i="292"/>
  <c r="E77" i="292"/>
  <c r="D77" i="292"/>
  <c r="C77" i="292"/>
  <c r="B77" i="292"/>
  <c r="W76" i="292"/>
  <c r="V76" i="292"/>
  <c r="U76" i="292"/>
  <c r="T76" i="292"/>
  <c r="S76" i="292"/>
  <c r="R76" i="292"/>
  <c r="Q76" i="292"/>
  <c r="P76" i="292"/>
  <c r="O76" i="292"/>
  <c r="N76" i="292"/>
  <c r="M76" i="292"/>
  <c r="L76" i="292"/>
  <c r="K76" i="292"/>
  <c r="J76" i="292"/>
  <c r="I76" i="292"/>
  <c r="H76" i="292"/>
  <c r="G76" i="292"/>
  <c r="F76" i="292"/>
  <c r="E76" i="292"/>
  <c r="D76" i="292"/>
  <c r="C76" i="292"/>
  <c r="B76" i="292"/>
  <c r="W75" i="292"/>
  <c r="V75" i="292"/>
  <c r="U75" i="292"/>
  <c r="T75" i="292"/>
  <c r="S75" i="292"/>
  <c r="R75" i="292"/>
  <c r="Q75" i="292"/>
  <c r="P75" i="292"/>
  <c r="O75" i="292"/>
  <c r="N75" i="292"/>
  <c r="M75" i="292"/>
  <c r="L75" i="292"/>
  <c r="K75" i="292"/>
  <c r="J75" i="292"/>
  <c r="I75" i="292"/>
  <c r="H75" i="292"/>
  <c r="G75" i="292"/>
  <c r="F75" i="292"/>
  <c r="E75" i="292"/>
  <c r="D75" i="292"/>
  <c r="C75" i="292"/>
  <c r="B75" i="292"/>
  <c r="W74" i="292"/>
  <c r="V74" i="292"/>
  <c r="U74" i="292"/>
  <c r="T74" i="292"/>
  <c r="S74" i="292"/>
  <c r="R74" i="292"/>
  <c r="Q74" i="292"/>
  <c r="P74" i="292"/>
  <c r="O74" i="292"/>
  <c r="N74" i="292"/>
  <c r="M74" i="292"/>
  <c r="L74" i="292"/>
  <c r="K74" i="292"/>
  <c r="J74" i="292"/>
  <c r="I74" i="292"/>
  <c r="H74" i="292"/>
  <c r="G74" i="292"/>
  <c r="F74" i="292"/>
  <c r="E74" i="292"/>
  <c r="D74" i="292"/>
  <c r="C74" i="292"/>
  <c r="B74" i="292"/>
  <c r="W73" i="292"/>
  <c r="V73" i="292"/>
  <c r="U73" i="292"/>
  <c r="T73" i="292"/>
  <c r="S73" i="292"/>
  <c r="R73" i="292"/>
  <c r="Q73" i="292"/>
  <c r="P73" i="292"/>
  <c r="O73" i="292"/>
  <c r="N73" i="292"/>
  <c r="M73" i="292"/>
  <c r="L73" i="292"/>
  <c r="K73" i="292"/>
  <c r="J73" i="292"/>
  <c r="I73" i="292"/>
  <c r="H73" i="292"/>
  <c r="G73" i="292"/>
  <c r="F73" i="292"/>
  <c r="E73" i="292"/>
  <c r="D73" i="292"/>
  <c r="C73" i="292"/>
  <c r="B73" i="292"/>
  <c r="W72" i="292"/>
  <c r="V72" i="292"/>
  <c r="U72" i="292"/>
  <c r="T72" i="292"/>
  <c r="S72" i="292"/>
  <c r="R72" i="292"/>
  <c r="Q72" i="292"/>
  <c r="P72" i="292"/>
  <c r="O72" i="292"/>
  <c r="N72" i="292"/>
  <c r="M72" i="292"/>
  <c r="L72" i="292"/>
  <c r="K72" i="292"/>
  <c r="J72" i="292"/>
  <c r="I72" i="292"/>
  <c r="H72" i="292"/>
  <c r="G72" i="292"/>
  <c r="F72" i="292"/>
  <c r="E72" i="292"/>
  <c r="D72" i="292"/>
  <c r="C72" i="292"/>
  <c r="B72" i="292"/>
  <c r="W71" i="292"/>
  <c r="V71" i="292"/>
  <c r="U71" i="292"/>
  <c r="T71" i="292"/>
  <c r="S71" i="292"/>
  <c r="R71" i="292"/>
  <c r="Q71" i="292"/>
  <c r="P71" i="292"/>
  <c r="O71" i="292"/>
  <c r="N71" i="292"/>
  <c r="M71" i="292"/>
  <c r="L71" i="292"/>
  <c r="K71" i="292"/>
  <c r="J71" i="292"/>
  <c r="I71" i="292"/>
  <c r="H71" i="292"/>
  <c r="G71" i="292"/>
  <c r="F71" i="292"/>
  <c r="E71" i="292"/>
  <c r="D71" i="292"/>
  <c r="C71" i="292"/>
  <c r="B71" i="292"/>
  <c r="W70" i="292"/>
  <c r="V70" i="292"/>
  <c r="U70" i="292"/>
  <c r="T70" i="292"/>
  <c r="S70" i="292"/>
  <c r="R70" i="292"/>
  <c r="Q70" i="292"/>
  <c r="P70" i="292"/>
  <c r="O70" i="292"/>
  <c r="N70" i="292"/>
  <c r="M70" i="292"/>
  <c r="L70" i="292"/>
  <c r="K70" i="292"/>
  <c r="J70" i="292"/>
  <c r="I70" i="292"/>
  <c r="H70" i="292"/>
  <c r="G70" i="292"/>
  <c r="F70" i="292"/>
  <c r="E70" i="292"/>
  <c r="D70" i="292"/>
  <c r="C70" i="292"/>
  <c r="B70" i="292"/>
  <c r="W69" i="292"/>
  <c r="V69" i="292"/>
  <c r="U69" i="292"/>
  <c r="T69" i="292"/>
  <c r="S69" i="292"/>
  <c r="R69" i="292"/>
  <c r="Q69" i="292"/>
  <c r="P69" i="292"/>
  <c r="O69" i="292"/>
  <c r="N69" i="292"/>
  <c r="M69" i="292"/>
  <c r="L69" i="292"/>
  <c r="K69" i="292"/>
  <c r="J69" i="292"/>
  <c r="I69" i="292"/>
  <c r="H69" i="292"/>
  <c r="G69" i="292"/>
  <c r="F69" i="292"/>
  <c r="E69" i="292"/>
  <c r="D69" i="292"/>
  <c r="C69" i="292"/>
  <c r="B69" i="292"/>
  <c r="W68" i="292"/>
  <c r="V68" i="292"/>
  <c r="U68" i="292"/>
  <c r="T68" i="292"/>
  <c r="S68" i="292"/>
  <c r="R68" i="292"/>
  <c r="Q68" i="292"/>
  <c r="P68" i="292"/>
  <c r="O68" i="292"/>
  <c r="N68" i="292"/>
  <c r="M68" i="292"/>
  <c r="L68" i="292"/>
  <c r="K68" i="292"/>
  <c r="J68" i="292"/>
  <c r="I68" i="292"/>
  <c r="H68" i="292"/>
  <c r="G68" i="292"/>
  <c r="F68" i="292"/>
  <c r="E68" i="292"/>
  <c r="D68" i="292"/>
  <c r="C68" i="292"/>
  <c r="B68" i="292"/>
  <c r="W67" i="292"/>
  <c r="V67" i="292"/>
  <c r="U67" i="292"/>
  <c r="T67" i="292"/>
  <c r="S67" i="292"/>
  <c r="R67" i="292"/>
  <c r="Q67" i="292"/>
  <c r="P67" i="292"/>
  <c r="O67" i="292"/>
  <c r="N67" i="292"/>
  <c r="M67" i="292"/>
  <c r="L67" i="292"/>
  <c r="K67" i="292"/>
  <c r="J67" i="292"/>
  <c r="I67" i="292"/>
  <c r="H67" i="292"/>
  <c r="G67" i="292"/>
  <c r="F67" i="292"/>
  <c r="E67" i="292"/>
  <c r="D67" i="292"/>
  <c r="C67" i="292"/>
  <c r="B67" i="292"/>
  <c r="W66" i="292"/>
  <c r="V66" i="292"/>
  <c r="U66" i="292"/>
  <c r="T66" i="292"/>
  <c r="S66" i="292"/>
  <c r="R66" i="292"/>
  <c r="Q66" i="292"/>
  <c r="P66" i="292"/>
  <c r="O66" i="292"/>
  <c r="N66" i="292"/>
  <c r="M66" i="292"/>
  <c r="L66" i="292"/>
  <c r="K66" i="292"/>
  <c r="J66" i="292"/>
  <c r="I66" i="292"/>
  <c r="H66" i="292"/>
  <c r="G66" i="292"/>
  <c r="F66" i="292"/>
  <c r="E66" i="292"/>
  <c r="D66" i="292"/>
  <c r="C66" i="292"/>
  <c r="B66" i="292"/>
  <c r="W65" i="292"/>
  <c r="V65" i="292"/>
  <c r="U65" i="292"/>
  <c r="T65" i="292"/>
  <c r="S65" i="292"/>
  <c r="R65" i="292"/>
  <c r="Q65" i="292"/>
  <c r="P65" i="292"/>
  <c r="O65" i="292"/>
  <c r="N65" i="292"/>
  <c r="M65" i="292"/>
  <c r="L65" i="292"/>
  <c r="K65" i="292"/>
  <c r="J65" i="292"/>
  <c r="I65" i="292"/>
  <c r="H65" i="292"/>
  <c r="G65" i="292"/>
  <c r="F65" i="292"/>
  <c r="E65" i="292"/>
  <c r="D65" i="292"/>
  <c r="C65" i="292"/>
  <c r="B65" i="292"/>
  <c r="W64" i="292"/>
  <c r="V64" i="292"/>
  <c r="U64" i="292"/>
  <c r="T64" i="292"/>
  <c r="S64" i="292"/>
  <c r="R64" i="292"/>
  <c r="Q64" i="292"/>
  <c r="P64" i="292"/>
  <c r="O64" i="292"/>
  <c r="N64" i="292"/>
  <c r="M64" i="292"/>
  <c r="L64" i="292"/>
  <c r="K64" i="292"/>
  <c r="J64" i="292"/>
  <c r="I64" i="292"/>
  <c r="H64" i="292"/>
  <c r="G64" i="292"/>
  <c r="F64" i="292"/>
  <c r="E64" i="292"/>
  <c r="D64" i="292"/>
  <c r="C64" i="292"/>
  <c r="B64" i="292"/>
  <c r="W63" i="292"/>
  <c r="V63" i="292"/>
  <c r="U63" i="292"/>
  <c r="T63" i="292"/>
  <c r="S63" i="292"/>
  <c r="R63" i="292"/>
  <c r="Q63" i="292"/>
  <c r="P63" i="292"/>
  <c r="O63" i="292"/>
  <c r="N63" i="292"/>
  <c r="M63" i="292"/>
  <c r="L63" i="292"/>
  <c r="K63" i="292"/>
  <c r="J63" i="292"/>
  <c r="I63" i="292"/>
  <c r="H63" i="292"/>
  <c r="G63" i="292"/>
  <c r="F63" i="292"/>
  <c r="E63" i="292"/>
  <c r="D63" i="292"/>
  <c r="C63" i="292"/>
  <c r="B63" i="292"/>
  <c r="W62" i="292"/>
  <c r="V62" i="292"/>
  <c r="U62" i="292"/>
  <c r="T62" i="292"/>
  <c r="S62" i="292"/>
  <c r="R62" i="292"/>
  <c r="Q62" i="292"/>
  <c r="P62" i="292"/>
  <c r="O62" i="292"/>
  <c r="N62" i="292"/>
  <c r="M62" i="292"/>
  <c r="L62" i="292"/>
  <c r="K62" i="292"/>
  <c r="J62" i="292"/>
  <c r="I62" i="292"/>
  <c r="H62" i="292"/>
  <c r="G62" i="292"/>
  <c r="F62" i="292"/>
  <c r="E62" i="292"/>
  <c r="D62" i="292"/>
  <c r="C62" i="292"/>
  <c r="B62" i="292"/>
  <c r="W61" i="292"/>
  <c r="V61" i="292"/>
  <c r="U61" i="292"/>
  <c r="T61" i="292"/>
  <c r="S61" i="292"/>
  <c r="R61" i="292"/>
  <c r="Q61" i="292"/>
  <c r="P61" i="292"/>
  <c r="O61" i="292"/>
  <c r="N61" i="292"/>
  <c r="M61" i="292"/>
  <c r="L61" i="292"/>
  <c r="K61" i="292"/>
  <c r="J61" i="292"/>
  <c r="I61" i="292"/>
  <c r="H61" i="292"/>
  <c r="G61" i="292"/>
  <c r="F61" i="292"/>
  <c r="E61" i="292"/>
  <c r="D61" i="292"/>
  <c r="C61" i="292"/>
  <c r="B61" i="292"/>
  <c r="W60" i="292"/>
  <c r="V60" i="292"/>
  <c r="U60" i="292"/>
  <c r="T60" i="292"/>
  <c r="S60" i="292"/>
  <c r="R60" i="292"/>
  <c r="Q60" i="292"/>
  <c r="P60" i="292"/>
  <c r="O60" i="292"/>
  <c r="N60" i="292"/>
  <c r="M60" i="292"/>
  <c r="L60" i="292"/>
  <c r="K60" i="292"/>
  <c r="J60" i="292"/>
  <c r="I60" i="292"/>
  <c r="H60" i="292"/>
  <c r="G60" i="292"/>
  <c r="F60" i="292"/>
  <c r="E60" i="292"/>
  <c r="D60" i="292"/>
  <c r="C60" i="292"/>
  <c r="B60" i="292"/>
  <c r="W59" i="292"/>
  <c r="V59" i="292"/>
  <c r="U59" i="292"/>
  <c r="T59" i="292"/>
  <c r="S59" i="292"/>
  <c r="R59" i="292"/>
  <c r="Q59" i="292"/>
  <c r="P59" i="292"/>
  <c r="O59" i="292"/>
  <c r="N59" i="292"/>
  <c r="M59" i="292"/>
  <c r="L59" i="292"/>
  <c r="K59" i="292"/>
  <c r="J59" i="292"/>
  <c r="I59" i="292"/>
  <c r="H59" i="292"/>
  <c r="G59" i="292"/>
  <c r="F59" i="292"/>
  <c r="E59" i="292"/>
  <c r="D59" i="292"/>
  <c r="C59" i="292"/>
  <c r="B59" i="292"/>
  <c r="W58" i="292"/>
  <c r="V58" i="292"/>
  <c r="U58" i="292"/>
  <c r="T58" i="292"/>
  <c r="S58" i="292"/>
  <c r="R58" i="292"/>
  <c r="Q58" i="292"/>
  <c r="P58" i="292"/>
  <c r="O58" i="292"/>
  <c r="N58" i="292"/>
  <c r="M58" i="292"/>
  <c r="L58" i="292"/>
  <c r="K58" i="292"/>
  <c r="J58" i="292"/>
  <c r="I58" i="292"/>
  <c r="H58" i="292"/>
  <c r="G58" i="292"/>
  <c r="F58" i="292"/>
  <c r="E58" i="292"/>
  <c r="D58" i="292"/>
  <c r="C58" i="292"/>
  <c r="B58" i="292"/>
  <c r="U56" i="292" l="1"/>
  <c r="S56" i="292"/>
  <c r="Q56" i="292"/>
  <c r="O56" i="292"/>
  <c r="M56" i="292"/>
  <c r="K56" i="292"/>
  <c r="I56" i="292"/>
  <c r="G56" i="292"/>
  <c r="E56" i="292"/>
  <c r="C56" i="292"/>
  <c r="A56" i="292"/>
  <c r="T55" i="292"/>
  <c r="R55" i="292"/>
  <c r="P55" i="292"/>
  <c r="N55" i="292"/>
  <c r="L55" i="292"/>
  <c r="J55" i="292"/>
  <c r="R56" i="292"/>
  <c r="N56" i="292"/>
  <c r="J56" i="292"/>
  <c r="F56" i="292"/>
  <c r="B56" i="292"/>
  <c r="S55" i="292"/>
  <c r="O55" i="292"/>
  <c r="K55" i="292"/>
  <c r="H55" i="292"/>
  <c r="F55" i="292"/>
  <c r="D55" i="292"/>
  <c r="B55" i="292"/>
  <c r="U54" i="292"/>
  <c r="S54" i="292"/>
  <c r="Q54" i="292"/>
  <c r="O54" i="292"/>
  <c r="M54" i="292"/>
  <c r="K54" i="292"/>
  <c r="I54" i="292"/>
  <c r="G54" i="292"/>
  <c r="E54" i="292"/>
  <c r="C54" i="292"/>
  <c r="A54" i="292"/>
  <c r="T53" i="292"/>
  <c r="R53" i="292"/>
  <c r="P53" i="292"/>
  <c r="N53" i="292"/>
  <c r="L53" i="292"/>
  <c r="J53" i="292"/>
  <c r="H53" i="292"/>
  <c r="F53" i="292"/>
  <c r="D53" i="292"/>
  <c r="B53" i="292"/>
  <c r="U52" i="292"/>
  <c r="S52" i="292"/>
  <c r="Q52" i="292"/>
  <c r="O52" i="292"/>
  <c r="M52" i="292"/>
  <c r="K52" i="292"/>
  <c r="I52" i="292"/>
  <c r="G52" i="292"/>
  <c r="E52" i="292"/>
  <c r="C52" i="292"/>
  <c r="A52" i="292"/>
  <c r="T51" i="292"/>
  <c r="R51" i="292"/>
  <c r="P51" i="292"/>
  <c r="N51" i="292"/>
  <c r="L51" i="292"/>
  <c r="J51" i="292"/>
  <c r="H51" i="292"/>
  <c r="F51" i="292"/>
  <c r="D51" i="292"/>
  <c r="B51" i="292"/>
  <c r="U50" i="292"/>
  <c r="S50" i="292"/>
  <c r="Q50" i="292"/>
  <c r="O50" i="292"/>
  <c r="M50" i="292"/>
  <c r="K50" i="292"/>
  <c r="I50" i="292"/>
  <c r="G50" i="292"/>
  <c r="E50" i="292"/>
  <c r="C50" i="292"/>
  <c r="A50" i="292"/>
  <c r="T49" i="292"/>
  <c r="R49" i="292"/>
  <c r="P49" i="292"/>
  <c r="N49" i="292"/>
  <c r="L49" i="292"/>
  <c r="J49" i="292"/>
  <c r="H49" i="292"/>
  <c r="F49" i="292"/>
  <c r="D49" i="292"/>
  <c r="B49" i="292"/>
  <c r="U48" i="292"/>
  <c r="S48" i="292"/>
  <c r="Q48" i="292"/>
  <c r="O48" i="292"/>
  <c r="M48" i="292"/>
  <c r="K48" i="292"/>
  <c r="I48" i="292"/>
  <c r="G48" i="292"/>
  <c r="E48" i="292"/>
  <c r="C48" i="292"/>
  <c r="A48" i="292"/>
  <c r="T47" i="292"/>
  <c r="R47" i="292"/>
  <c r="P47" i="292"/>
  <c r="N47" i="292"/>
  <c r="L47" i="292"/>
  <c r="J47" i="292"/>
  <c r="H47" i="292"/>
  <c r="F47" i="292"/>
  <c r="D47" i="292"/>
  <c r="B47" i="292"/>
  <c r="U46" i="292"/>
  <c r="S46" i="292"/>
  <c r="Q46" i="292"/>
  <c r="O46" i="292"/>
  <c r="M46" i="292"/>
  <c r="K46" i="292"/>
  <c r="I46" i="292"/>
  <c r="G46" i="292"/>
  <c r="E46" i="292"/>
  <c r="C46" i="292"/>
  <c r="A46" i="292"/>
  <c r="T45" i="292"/>
  <c r="R45" i="292"/>
  <c r="P45" i="292"/>
  <c r="N45" i="292"/>
  <c r="L45" i="292"/>
  <c r="J45" i="292"/>
  <c r="H45" i="292"/>
  <c r="F45" i="292"/>
  <c r="D45" i="292"/>
  <c r="B45" i="292"/>
  <c r="U44" i="292"/>
  <c r="S44" i="292"/>
  <c r="Q44" i="292"/>
  <c r="O44" i="292"/>
  <c r="M44" i="292"/>
  <c r="K44" i="292"/>
  <c r="I44" i="292"/>
  <c r="G44" i="292"/>
  <c r="E44" i="292"/>
  <c r="C44" i="292"/>
  <c r="A44" i="292"/>
  <c r="T43" i="292"/>
  <c r="R43" i="292"/>
  <c r="P43" i="292"/>
  <c r="N43" i="292"/>
  <c r="L43" i="292"/>
  <c r="J43" i="292"/>
  <c r="H43" i="292"/>
  <c r="F43" i="292"/>
  <c r="D43" i="292"/>
  <c r="B43" i="292"/>
  <c r="U42" i="292"/>
  <c r="S42" i="292"/>
  <c r="Q42" i="292"/>
  <c r="O42" i="292"/>
  <c r="M42" i="292"/>
  <c r="K42" i="292"/>
  <c r="I42" i="292"/>
  <c r="G42" i="292"/>
  <c r="E42" i="292"/>
  <c r="C42" i="292"/>
  <c r="A42" i="292"/>
  <c r="T41" i="292"/>
  <c r="R41" i="292"/>
  <c r="P41" i="292"/>
  <c r="N41" i="292"/>
  <c r="L41" i="292"/>
  <c r="J41" i="292"/>
  <c r="H41" i="292"/>
  <c r="F41" i="292"/>
  <c r="D41" i="292"/>
  <c r="B41" i="292"/>
  <c r="U40" i="292"/>
  <c r="S40" i="292"/>
  <c r="Q40" i="292"/>
  <c r="O40" i="292"/>
  <c r="M40" i="292"/>
  <c r="K40" i="292"/>
  <c r="I40" i="292"/>
  <c r="G40" i="292"/>
  <c r="E40" i="292"/>
  <c r="C40" i="292"/>
  <c r="A40" i="292"/>
  <c r="T39" i="292"/>
  <c r="R39" i="292"/>
  <c r="P39" i="292"/>
  <c r="N39" i="292"/>
  <c r="L39" i="292"/>
  <c r="J39" i="292"/>
  <c r="H39" i="292"/>
  <c r="F39" i="292"/>
  <c r="D39" i="292"/>
  <c r="B39" i="292"/>
  <c r="U38" i="292"/>
  <c r="S38" i="292"/>
  <c r="Q38" i="292"/>
  <c r="O38" i="292"/>
  <c r="M38" i="292"/>
  <c r="K38" i="292"/>
  <c r="I38" i="292"/>
  <c r="G38" i="292"/>
  <c r="E38" i="292"/>
  <c r="C38" i="292"/>
  <c r="A38" i="292"/>
  <c r="T37" i="292"/>
  <c r="R37" i="292"/>
  <c r="P37" i="292"/>
  <c r="N37" i="292"/>
  <c r="L37" i="292"/>
  <c r="J37" i="292"/>
  <c r="H37" i="292"/>
  <c r="F37" i="292"/>
  <c r="D37" i="292"/>
  <c r="B37" i="292"/>
  <c r="U36" i="292"/>
  <c r="S36" i="292"/>
  <c r="Q36" i="292"/>
  <c r="O36" i="292"/>
  <c r="M36" i="292"/>
  <c r="K36" i="292"/>
  <c r="I36" i="292"/>
  <c r="G36" i="292"/>
  <c r="E36" i="292"/>
  <c r="C36" i="292"/>
  <c r="A36" i="292"/>
  <c r="T35" i="292"/>
  <c r="R35" i="292"/>
  <c r="P35" i="292"/>
  <c r="N35" i="292"/>
  <c r="L35" i="292"/>
  <c r="J35" i="292"/>
  <c r="H35" i="292"/>
  <c r="F35" i="292"/>
  <c r="D35" i="292"/>
  <c r="B35" i="292"/>
  <c r="U34" i="292"/>
  <c r="S34" i="292"/>
  <c r="Q34" i="292"/>
  <c r="O34" i="292"/>
  <c r="M34" i="292"/>
  <c r="K34" i="292"/>
  <c r="I34" i="292"/>
  <c r="G34" i="292"/>
  <c r="E34" i="292"/>
  <c r="C34" i="292"/>
  <c r="A34" i="292"/>
  <c r="T33" i="292"/>
  <c r="R33" i="292"/>
  <c r="P33" i="292"/>
  <c r="N33" i="292"/>
  <c r="L33" i="292"/>
  <c r="J33" i="292"/>
  <c r="H33" i="292"/>
  <c r="F33" i="292"/>
  <c r="D33" i="292"/>
  <c r="B33" i="292"/>
  <c r="U32" i="292"/>
  <c r="S32" i="292"/>
  <c r="Q32" i="292"/>
  <c r="O32" i="292"/>
  <c r="M32" i="292"/>
  <c r="K32" i="292"/>
  <c r="I32" i="292"/>
  <c r="G32" i="292"/>
  <c r="E32" i="292"/>
  <c r="C32" i="292"/>
  <c r="A32" i="292"/>
  <c r="T56" i="292"/>
  <c r="L56" i="292"/>
  <c r="D56" i="292"/>
  <c r="Q55" i="292"/>
  <c r="I55" i="292"/>
  <c r="E55" i="292"/>
  <c r="A55" i="292"/>
  <c r="R54" i="292"/>
  <c r="N54" i="292"/>
  <c r="J54" i="292"/>
  <c r="F54" i="292"/>
  <c r="B54" i="292"/>
  <c r="S53" i="292"/>
  <c r="O53" i="292"/>
  <c r="K53" i="292"/>
  <c r="G53" i="292"/>
  <c r="C53" i="292"/>
  <c r="T52" i="292"/>
  <c r="P52" i="292"/>
  <c r="L52" i="292"/>
  <c r="H52" i="292"/>
  <c r="D52" i="292"/>
  <c r="U51" i="292"/>
  <c r="Q51" i="292"/>
  <c r="M51" i="292"/>
  <c r="I51" i="292"/>
  <c r="E51" i="292"/>
  <c r="A51" i="292"/>
  <c r="R50" i="292"/>
  <c r="N50" i="292"/>
  <c r="J50" i="292"/>
  <c r="F50" i="292"/>
  <c r="B50" i="292"/>
  <c r="S49" i="292"/>
  <c r="O49" i="292"/>
  <c r="K49" i="292"/>
  <c r="G49" i="292"/>
  <c r="C49" i="292"/>
  <c r="T48" i="292"/>
  <c r="P48" i="292"/>
  <c r="L48" i="292"/>
  <c r="H48" i="292"/>
  <c r="D48" i="292"/>
  <c r="U47" i="292"/>
  <c r="Q47" i="292"/>
  <c r="M47" i="292"/>
  <c r="I47" i="292"/>
  <c r="E47" i="292"/>
  <c r="A47" i="292"/>
  <c r="R46" i="292"/>
  <c r="N46" i="292"/>
  <c r="J46" i="292"/>
  <c r="F46" i="292"/>
  <c r="B46" i="292"/>
  <c r="S45" i="292"/>
  <c r="O45" i="292"/>
  <c r="K45" i="292"/>
  <c r="G45" i="292"/>
  <c r="C45" i="292"/>
  <c r="T44" i="292"/>
  <c r="P44" i="292"/>
  <c r="L44" i="292"/>
  <c r="H44" i="292"/>
  <c r="D44" i="292"/>
  <c r="U43" i="292"/>
  <c r="Q43" i="292"/>
  <c r="M43" i="292"/>
  <c r="I43" i="292"/>
  <c r="E43" i="292"/>
  <c r="A43" i="292"/>
  <c r="R42" i="292"/>
  <c r="N42" i="292"/>
  <c r="J42" i="292"/>
  <c r="F42" i="292"/>
  <c r="B42" i="292"/>
  <c r="S41" i="292"/>
  <c r="O41" i="292"/>
  <c r="K41" i="292"/>
  <c r="G41" i="292"/>
  <c r="C41" i="292"/>
  <c r="T40" i="292"/>
  <c r="P40" i="292"/>
  <c r="L40" i="292"/>
  <c r="H40" i="292"/>
  <c r="D40" i="292"/>
  <c r="U39" i="292"/>
  <c r="Q39" i="292"/>
  <c r="M39" i="292"/>
  <c r="I39" i="292"/>
  <c r="E39" i="292"/>
  <c r="A39" i="292"/>
  <c r="R38" i="292"/>
  <c r="N38" i="292"/>
  <c r="J38" i="292"/>
  <c r="F38" i="292"/>
  <c r="B38" i="292"/>
  <c r="S37" i="292"/>
  <c r="O37" i="292"/>
  <c r="K37" i="292"/>
  <c r="G37" i="292"/>
  <c r="C37" i="292"/>
  <c r="T36" i="292"/>
  <c r="P36" i="292"/>
  <c r="L36" i="292"/>
  <c r="H36" i="292"/>
  <c r="D36" i="292"/>
  <c r="U35" i="292"/>
  <c r="Q35" i="292"/>
  <c r="M35" i="292"/>
  <c r="I35" i="292"/>
  <c r="E35" i="292"/>
  <c r="A35" i="292"/>
  <c r="R34" i="292"/>
  <c r="N34" i="292"/>
  <c r="J34" i="292"/>
  <c r="F34" i="292"/>
  <c r="B34" i="292"/>
  <c r="S33" i="292"/>
  <c r="O33" i="292"/>
  <c r="K33" i="292"/>
  <c r="G33" i="292"/>
  <c r="C33" i="292"/>
  <c r="T32" i="292"/>
  <c r="P32" i="292"/>
  <c r="L32" i="292"/>
  <c r="H32" i="292"/>
  <c r="D32" i="292"/>
  <c r="P56" i="292"/>
  <c r="H56" i="292"/>
  <c r="U55" i="292"/>
  <c r="M55" i="292"/>
  <c r="G55" i="292"/>
  <c r="C55" i="292"/>
  <c r="T54" i="292"/>
  <c r="P54" i="292"/>
  <c r="L54" i="292"/>
  <c r="H54" i="292"/>
  <c r="D54" i="292"/>
  <c r="U53" i="292"/>
  <c r="Q53" i="292"/>
  <c r="M53" i="292"/>
  <c r="I53" i="292"/>
  <c r="E53" i="292"/>
  <c r="A53" i="292"/>
  <c r="R52" i="292"/>
  <c r="N52" i="292"/>
  <c r="J52" i="292"/>
  <c r="F52" i="292"/>
  <c r="B52" i="292"/>
  <c r="S51" i="292"/>
  <c r="O51" i="292"/>
  <c r="K51" i="292"/>
  <c r="G51" i="292"/>
  <c r="C51" i="292"/>
  <c r="T50" i="292"/>
  <c r="P50" i="292"/>
  <c r="L50" i="292"/>
  <c r="H50" i="292"/>
  <c r="D50" i="292"/>
  <c r="U49" i="292"/>
  <c r="Q49" i="292"/>
  <c r="M49" i="292"/>
  <c r="I49" i="292"/>
  <c r="E49" i="292"/>
  <c r="A49" i="292"/>
  <c r="R48" i="292"/>
  <c r="N48" i="292"/>
  <c r="J48" i="292"/>
  <c r="F48" i="292"/>
  <c r="B48" i="292"/>
  <c r="S47" i="292"/>
  <c r="O47" i="292"/>
  <c r="K47" i="292"/>
  <c r="G47" i="292"/>
  <c r="C47" i="292"/>
  <c r="T46" i="292"/>
  <c r="P46" i="292"/>
  <c r="L46" i="292"/>
  <c r="H46" i="292"/>
  <c r="D46" i="292"/>
  <c r="U45" i="292"/>
  <c r="Q45" i="292"/>
  <c r="M45" i="292"/>
  <c r="I45" i="292"/>
  <c r="E45" i="292"/>
  <c r="A45" i="292"/>
  <c r="R44" i="292"/>
  <c r="N44" i="292"/>
  <c r="J44" i="292"/>
  <c r="F44" i="292"/>
  <c r="B44" i="292"/>
  <c r="S43" i="292"/>
  <c r="O43" i="292"/>
  <c r="K43" i="292"/>
  <c r="G43" i="292"/>
  <c r="C43" i="292"/>
  <c r="T42" i="292"/>
  <c r="P42" i="292"/>
  <c r="L42" i="292"/>
  <c r="H42" i="292"/>
  <c r="D42" i="292"/>
  <c r="U41" i="292"/>
  <c r="Q41" i="292"/>
  <c r="M41" i="292"/>
  <c r="I41" i="292"/>
  <c r="E41" i="292"/>
  <c r="A41" i="292"/>
  <c r="R40" i="292"/>
  <c r="N40" i="292"/>
  <c r="J40" i="292"/>
  <c r="F40" i="292"/>
  <c r="B40" i="292"/>
  <c r="S39" i="292"/>
  <c r="O39" i="292"/>
  <c r="K39" i="292"/>
  <c r="G39" i="292"/>
  <c r="C39" i="292"/>
  <c r="T38" i="292"/>
  <c r="P38" i="292"/>
  <c r="L38" i="292"/>
  <c r="H38" i="292"/>
  <c r="D38" i="292"/>
  <c r="U37" i="292"/>
  <c r="Q37" i="292"/>
  <c r="M37" i="292"/>
  <c r="I37" i="292"/>
  <c r="E37" i="292"/>
  <c r="A37" i="292"/>
  <c r="R36" i="292"/>
  <c r="N36" i="292"/>
  <c r="J36" i="292"/>
  <c r="F36" i="292"/>
  <c r="B36" i="292"/>
  <c r="S35" i="292"/>
  <c r="O35" i="292"/>
  <c r="K35" i="292"/>
  <c r="G35" i="292"/>
  <c r="C35" i="292"/>
  <c r="T34" i="292"/>
  <c r="P34" i="292"/>
  <c r="L34" i="292"/>
  <c r="H34" i="292"/>
  <c r="D34" i="292"/>
  <c r="U33" i="292"/>
  <c r="Q33" i="292"/>
  <c r="M33" i="292"/>
  <c r="I33" i="292"/>
  <c r="E33" i="292"/>
  <c r="A33" i="292"/>
  <c r="R32" i="292"/>
  <c r="N32" i="292"/>
  <c r="J32" i="292"/>
  <c r="F32" i="292"/>
  <c r="B32" i="292"/>
  <c r="W30" i="292"/>
  <c r="U30" i="292"/>
  <c r="S30" i="292"/>
  <c r="Q30" i="292"/>
  <c r="O30" i="292"/>
  <c r="M30" i="292"/>
  <c r="K30" i="292"/>
  <c r="I30" i="292"/>
  <c r="G30" i="292"/>
  <c r="E30" i="292"/>
  <c r="C30" i="292"/>
  <c r="A30" i="292"/>
  <c r="V29" i="292"/>
  <c r="T29" i="292"/>
  <c r="R29" i="292"/>
  <c r="P29" i="292"/>
  <c r="N29" i="292"/>
  <c r="L29" i="292"/>
  <c r="J29" i="292"/>
  <c r="H29" i="292"/>
  <c r="F29" i="292"/>
  <c r="D29" i="292"/>
  <c r="B29" i="292"/>
  <c r="W28" i="292"/>
  <c r="U28" i="292"/>
  <c r="S28" i="292"/>
  <c r="Q28" i="292"/>
  <c r="O28" i="292"/>
  <c r="M28" i="292"/>
  <c r="K28" i="292"/>
  <c r="I28" i="292"/>
  <c r="G28" i="292"/>
  <c r="E28" i="292"/>
  <c r="C28" i="292"/>
  <c r="A28" i="292"/>
  <c r="V27" i="292"/>
  <c r="T27" i="292"/>
  <c r="R27" i="292"/>
  <c r="P27" i="292"/>
  <c r="N27" i="292"/>
  <c r="L27" i="292"/>
  <c r="J27" i="292"/>
  <c r="H27" i="292"/>
  <c r="F27" i="292"/>
  <c r="D27" i="292"/>
  <c r="B27" i="292"/>
  <c r="W26" i="292"/>
  <c r="U26" i="292"/>
  <c r="S26" i="292"/>
  <c r="Q26" i="292"/>
  <c r="O26" i="292"/>
  <c r="M26" i="292"/>
  <c r="K26" i="292"/>
  <c r="I26" i="292"/>
  <c r="G26" i="292"/>
  <c r="E26" i="292"/>
  <c r="C26" i="292"/>
  <c r="A26" i="292"/>
  <c r="V25" i="292"/>
  <c r="T25" i="292"/>
  <c r="R25" i="292"/>
  <c r="P25" i="292"/>
  <c r="N25" i="292"/>
  <c r="L25" i="292"/>
  <c r="J25" i="292"/>
  <c r="H25" i="292"/>
  <c r="F25" i="292"/>
  <c r="D25" i="292"/>
  <c r="B25" i="292"/>
  <c r="W24" i="292"/>
  <c r="U24" i="292"/>
  <c r="S24" i="292"/>
  <c r="Q24" i="292"/>
  <c r="O24" i="292"/>
  <c r="M24" i="292"/>
  <c r="K24" i="292"/>
  <c r="I24" i="292"/>
  <c r="G24" i="292"/>
  <c r="E24" i="292"/>
  <c r="C24" i="292"/>
  <c r="A24" i="292"/>
  <c r="V23" i="292"/>
  <c r="T23" i="292"/>
  <c r="R23" i="292"/>
  <c r="P23" i="292"/>
  <c r="V30" i="292"/>
  <c r="R30" i="292"/>
  <c r="N30" i="292"/>
  <c r="J30" i="292"/>
  <c r="F30" i="292"/>
  <c r="B30" i="292"/>
  <c r="U29" i="292"/>
  <c r="Q29" i="292"/>
  <c r="M29" i="292"/>
  <c r="I29" i="292"/>
  <c r="E29" i="292"/>
  <c r="A29" i="292"/>
  <c r="T28" i="292"/>
  <c r="P28" i="292"/>
  <c r="L28" i="292"/>
  <c r="H28" i="292"/>
  <c r="D28" i="292"/>
  <c r="W27" i="292"/>
  <c r="S27" i="292"/>
  <c r="O27" i="292"/>
  <c r="K27" i="292"/>
  <c r="G27" i="292"/>
  <c r="C27" i="292"/>
  <c r="V26" i="292"/>
  <c r="R26" i="292"/>
  <c r="N26" i="292"/>
  <c r="J26" i="292"/>
  <c r="F26" i="292"/>
  <c r="B26" i="292"/>
  <c r="U25" i="292"/>
  <c r="Q25" i="292"/>
  <c r="M25" i="292"/>
  <c r="I25" i="292"/>
  <c r="E25" i="292"/>
  <c r="A25" i="292"/>
  <c r="T24" i="292"/>
  <c r="P24" i="292"/>
  <c r="L24" i="292"/>
  <c r="H24" i="292"/>
  <c r="D24" i="292"/>
  <c r="W23" i="292"/>
  <c r="S23" i="292"/>
  <c r="O23" i="292"/>
  <c r="M23" i="292"/>
  <c r="K23" i="292"/>
  <c r="I23" i="292"/>
  <c r="G23" i="292"/>
  <c r="E23" i="292"/>
  <c r="C23" i="292"/>
  <c r="A23" i="292"/>
  <c r="V22" i="292"/>
  <c r="T22" i="292"/>
  <c r="R22" i="292"/>
  <c r="P22" i="292"/>
  <c r="N22" i="292"/>
  <c r="L22" i="292"/>
  <c r="J22" i="292"/>
  <c r="H22" i="292"/>
  <c r="F22" i="292"/>
  <c r="D22" i="292"/>
  <c r="B22" i="292"/>
  <c r="W21" i="292"/>
  <c r="U21" i="292"/>
  <c r="S21" i="292"/>
  <c r="Q21" i="292"/>
  <c r="O21" i="292"/>
  <c r="M21" i="292"/>
  <c r="K21" i="292"/>
  <c r="I21" i="292"/>
  <c r="G21" i="292"/>
  <c r="E21" i="292"/>
  <c r="C21" i="292"/>
  <c r="A21" i="292"/>
  <c r="V20" i="292"/>
  <c r="T20" i="292"/>
  <c r="R20" i="292"/>
  <c r="P20" i="292"/>
  <c r="N20" i="292"/>
  <c r="L20" i="292"/>
  <c r="J20" i="292"/>
  <c r="H20" i="292"/>
  <c r="F20" i="292"/>
  <c r="D20" i="292"/>
  <c r="B20" i="292"/>
  <c r="W19" i="292"/>
  <c r="U19" i="292"/>
  <c r="S19" i="292"/>
  <c r="Q19" i="292"/>
  <c r="O19" i="292"/>
  <c r="M19" i="292"/>
  <c r="K19" i="292"/>
  <c r="I19" i="292"/>
  <c r="G19" i="292"/>
  <c r="E19" i="292"/>
  <c r="C19" i="292"/>
  <c r="A19" i="292"/>
  <c r="V18" i="292"/>
  <c r="T18" i="292"/>
  <c r="R18" i="292"/>
  <c r="P18" i="292"/>
  <c r="N18" i="292"/>
  <c r="L18" i="292"/>
  <c r="J18" i="292"/>
  <c r="H18" i="292"/>
  <c r="F18" i="292"/>
  <c r="D18" i="292"/>
  <c r="B18" i="292"/>
  <c r="W17" i="292"/>
  <c r="U17" i="292"/>
  <c r="S17" i="292"/>
  <c r="Q17" i="292"/>
  <c r="O17" i="292"/>
  <c r="M17" i="292"/>
  <c r="K17" i="292"/>
  <c r="I17" i="292"/>
  <c r="G17" i="292"/>
  <c r="E17" i="292"/>
  <c r="C17" i="292"/>
  <c r="A17" i="292"/>
  <c r="V16" i="292"/>
  <c r="T16" i="292"/>
  <c r="R16" i="292"/>
  <c r="P16" i="292"/>
  <c r="N16" i="292"/>
  <c r="L16" i="292"/>
  <c r="J16" i="292"/>
  <c r="H16" i="292"/>
  <c r="F16" i="292"/>
  <c r="D16" i="292"/>
  <c r="B16" i="292"/>
  <c r="W15" i="292"/>
  <c r="U15" i="292"/>
  <c r="S15" i="292"/>
  <c r="Q15" i="292"/>
  <c r="O15" i="292"/>
  <c r="M15" i="292"/>
  <c r="K15" i="292"/>
  <c r="I15" i="292"/>
  <c r="G15" i="292"/>
  <c r="E15" i="292"/>
  <c r="C15" i="292"/>
  <c r="A15" i="292"/>
  <c r="V14" i="292"/>
  <c r="T14" i="292"/>
  <c r="R14" i="292"/>
  <c r="P14" i="292"/>
  <c r="N14" i="292"/>
  <c r="L14" i="292"/>
  <c r="J14" i="292"/>
  <c r="H14" i="292"/>
  <c r="F14" i="292"/>
  <c r="D14" i="292"/>
  <c r="B14" i="292"/>
  <c r="T30" i="292"/>
  <c r="L30" i="292"/>
  <c r="D30" i="292"/>
  <c r="S29" i="292"/>
  <c r="K29" i="292"/>
  <c r="C29" i="292"/>
  <c r="R28" i="292"/>
  <c r="J28" i="292"/>
  <c r="B28" i="292"/>
  <c r="Q27" i="292"/>
  <c r="I27" i="292"/>
  <c r="A27" i="292"/>
  <c r="P26" i="292"/>
  <c r="H26" i="292"/>
  <c r="W25" i="292"/>
  <c r="O25" i="292"/>
  <c r="G25" i="292"/>
  <c r="V24" i="292"/>
  <c r="N24" i="292"/>
  <c r="F24" i="292"/>
  <c r="U23" i="292"/>
  <c r="N23" i="292"/>
  <c r="J23" i="292"/>
  <c r="F23" i="292"/>
  <c r="B23" i="292"/>
  <c r="U22" i="292"/>
  <c r="Q22" i="292"/>
  <c r="M22" i="292"/>
  <c r="I22" i="292"/>
  <c r="E22" i="292"/>
  <c r="A22" i="292"/>
  <c r="T21" i="292"/>
  <c r="P21" i="292"/>
  <c r="L21" i="292"/>
  <c r="H21" i="292"/>
  <c r="D21" i="292"/>
  <c r="W20" i="292"/>
  <c r="S20" i="292"/>
  <c r="O20" i="292"/>
  <c r="K20" i="292"/>
  <c r="G20" i="292"/>
  <c r="C20" i="292"/>
  <c r="V19" i="292"/>
  <c r="R19" i="292"/>
  <c r="N19" i="292"/>
  <c r="J19" i="292"/>
  <c r="F19" i="292"/>
  <c r="B19" i="292"/>
  <c r="U18" i="292"/>
  <c r="Q18" i="292"/>
  <c r="M18" i="292"/>
  <c r="I18" i="292"/>
  <c r="E18" i="292"/>
  <c r="A18" i="292"/>
  <c r="T17" i="292"/>
  <c r="P17" i="292"/>
  <c r="L17" i="292"/>
  <c r="H17" i="292"/>
  <c r="D17" i="292"/>
  <c r="W16" i="292"/>
  <c r="S16" i="292"/>
  <c r="O16" i="292"/>
  <c r="K16" i="292"/>
  <c r="G16" i="292"/>
  <c r="C16" i="292"/>
  <c r="V15" i="292"/>
  <c r="R15" i="292"/>
  <c r="N15" i="292"/>
  <c r="J15" i="292"/>
  <c r="F15" i="292"/>
  <c r="B15" i="292"/>
  <c r="U14" i="292"/>
  <c r="Q14" i="292"/>
  <c r="M14" i="292"/>
  <c r="I14" i="292"/>
  <c r="E14" i="292"/>
  <c r="A14" i="292"/>
  <c r="P30" i="292"/>
  <c r="H30" i="292"/>
  <c r="W29" i="292"/>
  <c r="O29" i="292"/>
  <c r="G29" i="292"/>
  <c r="V28" i="292"/>
  <c r="N28" i="292"/>
  <c r="F28" i="292"/>
  <c r="U27" i="292"/>
  <c r="E27" i="292"/>
  <c r="L26" i="292"/>
  <c r="S25" i="292"/>
  <c r="C25" i="292"/>
  <c r="J24" i="292"/>
  <c r="Q23" i="292"/>
  <c r="H23" i="292"/>
  <c r="W22" i="292"/>
  <c r="O22" i="292"/>
  <c r="G22" i="292"/>
  <c r="V21" i="292"/>
  <c r="N21" i="292"/>
  <c r="F21" i="292"/>
  <c r="U20" i="292"/>
  <c r="M20" i="292"/>
  <c r="E20" i="292"/>
  <c r="T19" i="292"/>
  <c r="L19" i="292"/>
  <c r="D19" i="292"/>
  <c r="S18" i="292"/>
  <c r="K18" i="292"/>
  <c r="C18" i="292"/>
  <c r="R17" i="292"/>
  <c r="J17" i="292"/>
  <c r="B17" i="292"/>
  <c r="Q16" i="292"/>
  <c r="I16" i="292"/>
  <c r="A16" i="292"/>
  <c r="P15" i="292"/>
  <c r="H15" i="292"/>
  <c r="W14" i="292"/>
  <c r="O14" i="292"/>
  <c r="G14" i="292"/>
  <c r="M27" i="292"/>
  <c r="T26" i="292"/>
  <c r="D26" i="292"/>
  <c r="K25" i="292"/>
  <c r="R24" i="292"/>
  <c r="B24" i="292"/>
  <c r="L23" i="292"/>
  <c r="D23" i="292"/>
  <c r="S22" i="292"/>
  <c r="K22" i="292"/>
  <c r="C22" i="292"/>
  <c r="R21" i="292"/>
  <c r="J21" i="292"/>
  <c r="B21" i="292"/>
  <c r="Q20" i="292"/>
  <c r="I20" i="292"/>
  <c r="A20" i="292"/>
  <c r="P19" i="292"/>
  <c r="H19" i="292"/>
  <c r="W18" i="292"/>
  <c r="O18" i="292"/>
  <c r="G18" i="292"/>
  <c r="V17" i="292"/>
  <c r="N17" i="292"/>
  <c r="F17" i="292"/>
  <c r="U16" i="292"/>
  <c r="M16" i="292"/>
  <c r="E16" i="292"/>
  <c r="T15" i="292"/>
  <c r="L15" i="292"/>
  <c r="D15" i="292"/>
  <c r="S14" i="292"/>
  <c r="K14" i="292"/>
  <c r="C14" i="292"/>
  <c r="V5" i="292" l="1"/>
  <c r="J29" i="283" s="1"/>
  <c r="H12" i="288" l="1"/>
  <c r="G12" i="288"/>
  <c r="F12" i="288"/>
  <c r="E12" i="288"/>
  <c r="D12" i="288"/>
  <c r="C12" i="288"/>
  <c r="B12" i="288"/>
  <c r="A12" i="288"/>
  <c r="E89" i="288" l="1"/>
  <c r="D86" i="288"/>
  <c r="C83" i="288"/>
  <c r="B80" i="288"/>
  <c r="A77" i="288"/>
  <c r="E73" i="288"/>
  <c r="D70" i="288"/>
  <c r="C67" i="288"/>
  <c r="B64" i="288"/>
  <c r="A61" i="288"/>
  <c r="E57" i="288"/>
  <c r="B89" i="288"/>
  <c r="A86" i="288"/>
  <c r="E82" i="288"/>
  <c r="D79" i="288"/>
  <c r="C76" i="288"/>
  <c r="B73" i="288"/>
  <c r="A70" i="288"/>
  <c r="E66" i="288"/>
  <c r="D63" i="288"/>
  <c r="C60" i="288"/>
  <c r="B57" i="288"/>
  <c r="D84" i="288"/>
  <c r="B78" i="288"/>
  <c r="E71" i="288"/>
  <c r="C65" i="288"/>
  <c r="A59" i="288"/>
  <c r="B87" i="288"/>
  <c r="E80" i="288"/>
  <c r="C74" i="288"/>
  <c r="A68" i="288"/>
  <c r="D61" i="288"/>
  <c r="A56" i="288"/>
  <c r="B55" i="288"/>
  <c r="A87" i="288"/>
  <c r="D80" i="288"/>
  <c r="B74" i="288"/>
  <c r="E67" i="288"/>
  <c r="C61" i="288"/>
  <c r="D89" i="288"/>
  <c r="B83" i="288"/>
  <c r="E76" i="288"/>
  <c r="C70" i="288"/>
  <c r="A64" i="288"/>
  <c r="D57" i="288"/>
  <c r="E53" i="288"/>
  <c r="B53" i="288"/>
  <c r="A89" i="288"/>
  <c r="E85" i="288"/>
  <c r="D82" i="288"/>
  <c r="C79" i="288"/>
  <c r="B76" i="288"/>
  <c r="A73" i="288"/>
  <c r="E69" i="288"/>
  <c r="D66" i="288"/>
  <c r="C63" i="288"/>
  <c r="B60" i="288"/>
  <c r="A57" i="288"/>
  <c r="C88" i="288"/>
  <c r="B85" i="288"/>
  <c r="A82" i="288"/>
  <c r="E78" i="288"/>
  <c r="D75" i="288"/>
  <c r="C72" i="288"/>
  <c r="B69" i="288"/>
  <c r="A66" i="288"/>
  <c r="E62" i="288"/>
  <c r="D59" i="288"/>
  <c r="C89" i="288"/>
  <c r="A83" i="288"/>
  <c r="D76" i="288"/>
  <c r="B70" i="288"/>
  <c r="E63" i="288"/>
  <c r="C57" i="288"/>
  <c r="D85" i="288"/>
  <c r="B79" i="288"/>
  <c r="E72" i="288"/>
  <c r="C66" i="288"/>
  <c r="A60" i="288"/>
  <c r="A55" i="288"/>
  <c r="C54" i="288"/>
  <c r="C85" i="288"/>
  <c r="A79" i="288"/>
  <c r="D72" i="288"/>
  <c r="B66" i="288"/>
  <c r="E59" i="288"/>
  <c r="A88" i="288"/>
  <c r="D81" i="288"/>
  <c r="B75" i="288"/>
  <c r="E68" i="288"/>
  <c r="C62" i="288"/>
  <c r="C56" i="288"/>
  <c r="A53" i="288"/>
  <c r="B88" i="288"/>
  <c r="A85" i="288"/>
  <c r="E81" i="288"/>
  <c r="D78" i="288"/>
  <c r="C75" i="288"/>
  <c r="B72" i="288"/>
  <c r="A69" i="288"/>
  <c r="E65" i="288"/>
  <c r="D62" i="288"/>
  <c r="C59" i="288"/>
  <c r="B56" i="288"/>
  <c r="D87" i="288"/>
  <c r="C84" i="288"/>
  <c r="B81" i="288"/>
  <c r="A78" i="288"/>
  <c r="E74" i="288"/>
  <c r="D71" i="288"/>
  <c r="C68" i="288"/>
  <c r="B65" i="288"/>
  <c r="A62" i="288"/>
  <c r="E58" i="288"/>
  <c r="E87" i="288"/>
  <c r="C81" i="288"/>
  <c r="A75" i="288"/>
  <c r="D68" i="288"/>
  <c r="B62" i="288"/>
  <c r="E55" i="288"/>
  <c r="A84" i="288"/>
  <c r="D77" i="288"/>
  <c r="B71" i="288"/>
  <c r="E64" i="288"/>
  <c r="C58" i="288"/>
  <c r="B54" i="288"/>
  <c r="D53" i="288"/>
  <c r="E83" i="288"/>
  <c r="C77" i="288"/>
  <c r="A71" i="288"/>
  <c r="D64" i="288"/>
  <c r="B58" i="288"/>
  <c r="C86" i="288"/>
  <c r="A80" i="288"/>
  <c r="D73" i="288"/>
  <c r="B67" i="288"/>
  <c r="E60" i="288"/>
  <c r="D55" i="288"/>
  <c r="E54" i="288"/>
  <c r="C87" i="288"/>
  <c r="B84" i="288"/>
  <c r="A81" i="288"/>
  <c r="E77" i="288"/>
  <c r="D74" i="288"/>
  <c r="C71" i="288"/>
  <c r="B68" i="288"/>
  <c r="A65" i="288"/>
  <c r="E61" i="288"/>
  <c r="D58" i="288"/>
  <c r="C55" i="288"/>
  <c r="E86" i="288"/>
  <c r="D83" i="288"/>
  <c r="C80" i="288"/>
  <c r="B77" i="288"/>
  <c r="A74" i="288"/>
  <c r="E70" i="288"/>
  <c r="D67" i="288"/>
  <c r="C64" i="288"/>
  <c r="B61" i="288"/>
  <c r="A58" i="288"/>
  <c r="B86" i="288"/>
  <c r="E79" i="288"/>
  <c r="C73" i="288"/>
  <c r="A67" i="288"/>
  <c r="D60" i="288"/>
  <c r="E88" i="288"/>
  <c r="C82" i="288"/>
  <c r="A76" i="288"/>
  <c r="D69" i="288"/>
  <c r="B63" i="288"/>
  <c r="E56" i="288"/>
  <c r="C53" i="288"/>
  <c r="D88" i="288"/>
  <c r="B82" i="288"/>
  <c r="E75" i="288"/>
  <c r="C69" i="288"/>
  <c r="A63" i="288"/>
  <c r="D56" i="288"/>
  <c r="E84" i="288"/>
  <c r="C78" i="288"/>
  <c r="A72" i="288"/>
  <c r="D65" i="288"/>
  <c r="B59" i="288"/>
  <c r="D54" i="288"/>
  <c r="A54" i="288"/>
  <c r="C28" i="288"/>
  <c r="C26" i="288"/>
  <c r="C24" i="288"/>
  <c r="C22" i="288"/>
  <c r="C20" i="288"/>
  <c r="C18" i="288"/>
  <c r="C16" i="288"/>
  <c r="C14" i="288"/>
  <c r="D29" i="288"/>
  <c r="D27" i="288"/>
  <c r="D25" i="288"/>
  <c r="D23" i="288"/>
  <c r="D21" i="288"/>
  <c r="D19" i="288"/>
  <c r="D17" i="288"/>
  <c r="D15" i="288"/>
  <c r="D13" i="288"/>
  <c r="E27" i="288"/>
  <c r="E23" i="288"/>
  <c r="E19" i="288"/>
  <c r="E15" i="288"/>
  <c r="F28" i="288"/>
  <c r="F24" i="288"/>
  <c r="F20" i="288"/>
  <c r="F16" i="288"/>
  <c r="A28" i="288"/>
  <c r="A24" i="288"/>
  <c r="A20" i="288"/>
  <c r="A16" i="288"/>
  <c r="B29" i="288"/>
  <c r="B25" i="288"/>
  <c r="B21" i="288"/>
  <c r="B17" i="288"/>
  <c r="B13" i="288"/>
  <c r="A15" i="288"/>
  <c r="B20" i="288"/>
  <c r="B23" i="288"/>
  <c r="G29" i="288"/>
  <c r="G27" i="288"/>
  <c r="G25" i="288"/>
  <c r="G23" i="288"/>
  <c r="G21" i="288"/>
  <c r="G19" i="288"/>
  <c r="G17" i="288"/>
  <c r="G15" i="288"/>
  <c r="G13" i="288"/>
  <c r="H28" i="288"/>
  <c r="H26" i="288"/>
  <c r="H24" i="288"/>
  <c r="H22" i="288"/>
  <c r="H20" i="288"/>
  <c r="H18" i="288"/>
  <c r="H16" i="288"/>
  <c r="H14" i="288"/>
  <c r="E29" i="288"/>
  <c r="E26" i="288"/>
  <c r="E22" i="288"/>
  <c r="E18" i="288"/>
  <c r="E14" i="288"/>
  <c r="F27" i="288"/>
  <c r="F23" i="288"/>
  <c r="F19" i="288"/>
  <c r="F15" i="288"/>
  <c r="A27" i="288"/>
  <c r="A23" i="288"/>
  <c r="A19" i="288"/>
  <c r="B28" i="288"/>
  <c r="B16" i="288"/>
  <c r="B15" i="288"/>
  <c r="C29" i="288"/>
  <c r="C27" i="288"/>
  <c r="C25" i="288"/>
  <c r="C23" i="288"/>
  <c r="C21" i="288"/>
  <c r="C19" i="288"/>
  <c r="C17" i="288"/>
  <c r="C15" i="288"/>
  <c r="C13" i="288"/>
  <c r="D28" i="288"/>
  <c r="D26" i="288"/>
  <c r="D24" i="288"/>
  <c r="D22" i="288"/>
  <c r="D20" i="288"/>
  <c r="D18" i="288"/>
  <c r="D16" i="288"/>
  <c r="D14" i="288"/>
  <c r="A29" i="288"/>
  <c r="E25" i="288"/>
  <c r="E21" i="288"/>
  <c r="E17" i="288"/>
  <c r="E13" i="288"/>
  <c r="F26" i="288"/>
  <c r="F22" i="288"/>
  <c r="F18" i="288"/>
  <c r="F14" i="288"/>
  <c r="A26" i="288"/>
  <c r="A22" i="288"/>
  <c r="A18" i="288"/>
  <c r="A14" i="288"/>
  <c r="B19" i="288"/>
  <c r="G28" i="288"/>
  <c r="G26" i="288"/>
  <c r="G24" i="288"/>
  <c r="G22" i="288"/>
  <c r="G20" i="288"/>
  <c r="G18" i="288"/>
  <c r="G16" i="288"/>
  <c r="G14" i="288"/>
  <c r="H29" i="288"/>
  <c r="H27" i="288"/>
  <c r="H25" i="288"/>
  <c r="H23" i="288"/>
  <c r="H21" i="288"/>
  <c r="H19" i="288"/>
  <c r="H17" i="288"/>
  <c r="H15" i="288"/>
  <c r="H13" i="288"/>
  <c r="E28" i="288"/>
  <c r="E24" i="288"/>
  <c r="E20" i="288"/>
  <c r="E16" i="288"/>
  <c r="F29" i="288"/>
  <c r="F25" i="288"/>
  <c r="F21" i="288"/>
  <c r="F17" i="288"/>
  <c r="F13" i="288"/>
  <c r="A25" i="288"/>
  <c r="A21" i="288"/>
  <c r="A17" i="288"/>
  <c r="A13" i="288"/>
  <c r="B26" i="288"/>
  <c r="B22" i="288"/>
  <c r="B18" i="288"/>
  <c r="B14" i="288"/>
  <c r="B24" i="288"/>
  <c r="B27" i="288"/>
  <c r="E51" i="288" l="1"/>
  <c r="E49" i="288"/>
  <c r="E47" i="288"/>
  <c r="E45" i="288"/>
  <c r="E43" i="288"/>
  <c r="E41" i="288"/>
  <c r="E39" i="288"/>
  <c r="E37" i="288"/>
  <c r="E35" i="288"/>
  <c r="E33" i="288"/>
  <c r="E31" i="288"/>
  <c r="F50" i="288"/>
  <c r="F48" i="288"/>
  <c r="F46" i="288"/>
  <c r="F44" i="288"/>
  <c r="F42" i="288"/>
  <c r="F40" i="288"/>
  <c r="F38" i="288"/>
  <c r="F36" i="288"/>
  <c r="F34" i="288"/>
  <c r="F32" i="288"/>
  <c r="G51" i="288"/>
  <c r="G49" i="288"/>
  <c r="G47" i="288"/>
  <c r="G45" i="288"/>
  <c r="G43" i="288"/>
  <c r="G41" i="288"/>
  <c r="G39" i="288"/>
  <c r="G37" i="288"/>
  <c r="G35" i="288"/>
  <c r="G33" i="288"/>
  <c r="G31" i="288"/>
  <c r="H50" i="288"/>
  <c r="H48" i="288"/>
  <c r="H46" i="288"/>
  <c r="H44" i="288"/>
  <c r="H42" i="288"/>
  <c r="H40" i="288"/>
  <c r="H38" i="288"/>
  <c r="H36" i="288"/>
  <c r="H34" i="288"/>
  <c r="H32" i="288"/>
  <c r="H49" i="288"/>
  <c r="H43" i="288"/>
  <c r="H39" i="288"/>
  <c r="H31" i="288"/>
  <c r="A51" i="288"/>
  <c r="A49" i="288"/>
  <c r="A47" i="288"/>
  <c r="A45" i="288"/>
  <c r="A43" i="288"/>
  <c r="A41" i="288"/>
  <c r="A39" i="288"/>
  <c r="A37" i="288"/>
  <c r="A35" i="288"/>
  <c r="A33" i="288"/>
  <c r="A31" i="288"/>
  <c r="B50" i="288"/>
  <c r="B48" i="288"/>
  <c r="B46" i="288"/>
  <c r="B44" i="288"/>
  <c r="B42" i="288"/>
  <c r="B40" i="288"/>
  <c r="B38" i="288"/>
  <c r="B36" i="288"/>
  <c r="B34" i="288"/>
  <c r="B32" i="288"/>
  <c r="C51" i="288"/>
  <c r="C49" i="288"/>
  <c r="C47" i="288"/>
  <c r="C45" i="288"/>
  <c r="C43" i="288"/>
  <c r="C41" i="288"/>
  <c r="C39" i="288"/>
  <c r="C37" i="288"/>
  <c r="C35" i="288"/>
  <c r="C33" i="288"/>
  <c r="C31" i="288"/>
  <c r="D50" i="288"/>
  <c r="D48" i="288"/>
  <c r="D46" i="288"/>
  <c r="D44" i="288"/>
  <c r="D42" i="288"/>
  <c r="D40" i="288"/>
  <c r="D38" i="288"/>
  <c r="D36" i="288"/>
  <c r="D34" i="288"/>
  <c r="D32" i="288"/>
  <c r="H45" i="288"/>
  <c r="H37" i="288"/>
  <c r="E50" i="288"/>
  <c r="E48" i="288"/>
  <c r="E46" i="288"/>
  <c r="E44" i="288"/>
  <c r="E42" i="288"/>
  <c r="E40" i="288"/>
  <c r="E38" i="288"/>
  <c r="E36" i="288"/>
  <c r="E34" i="288"/>
  <c r="E32" i="288"/>
  <c r="F51" i="288"/>
  <c r="F49" i="288"/>
  <c r="F47" i="288"/>
  <c r="F45" i="288"/>
  <c r="F43" i="288"/>
  <c r="F41" i="288"/>
  <c r="F39" i="288"/>
  <c r="F37" i="288"/>
  <c r="F35" i="288"/>
  <c r="F33" i="288"/>
  <c r="F31" i="288"/>
  <c r="G50" i="288"/>
  <c r="G48" i="288"/>
  <c r="G46" i="288"/>
  <c r="G44" i="288"/>
  <c r="G42" i="288"/>
  <c r="G40" i="288"/>
  <c r="G38" i="288"/>
  <c r="G36" i="288"/>
  <c r="G34" i="288"/>
  <c r="G32" i="288"/>
  <c r="H51" i="288"/>
  <c r="H47" i="288"/>
  <c r="H41" i="288"/>
  <c r="H33" i="288"/>
  <c r="A50" i="288"/>
  <c r="A48" i="288"/>
  <c r="A46" i="288"/>
  <c r="A44" i="288"/>
  <c r="A42" i="288"/>
  <c r="A40" i="288"/>
  <c r="A38" i="288"/>
  <c r="A36" i="288"/>
  <c r="A34" i="288"/>
  <c r="A32" i="288"/>
  <c r="B51" i="288"/>
  <c r="B49" i="288"/>
  <c r="B47" i="288"/>
  <c r="B45" i="288"/>
  <c r="B43" i="288"/>
  <c r="B41" i="288"/>
  <c r="B39" i="288"/>
  <c r="B37" i="288"/>
  <c r="B35" i="288"/>
  <c r="B33" i="288"/>
  <c r="B31" i="288"/>
  <c r="C50" i="288"/>
  <c r="C48" i="288"/>
  <c r="C46" i="288"/>
  <c r="C44" i="288"/>
  <c r="C42" i="288"/>
  <c r="C40" i="288"/>
  <c r="C38" i="288"/>
  <c r="C36" i="288"/>
  <c r="C34" i="288"/>
  <c r="C32" i="288"/>
  <c r="D51" i="288"/>
  <c r="D49" i="288"/>
  <c r="D47" i="288"/>
  <c r="D45" i="288"/>
  <c r="D43" i="288"/>
  <c r="D41" i="288"/>
  <c r="D39" i="288"/>
  <c r="D37" i="288"/>
  <c r="D35" i="288"/>
  <c r="D33" i="288"/>
  <c r="D31" i="288"/>
  <c r="H35" i="288"/>
  <c r="H5" i="288" l="1"/>
  <c r="J25" i="283" s="1"/>
  <c r="G5" i="225" l="1"/>
  <c r="J19" i="283" s="1"/>
  <c r="F11" i="295" l="1"/>
  <c r="D41" i="295"/>
  <c r="D44" i="295"/>
  <c r="D35" i="295"/>
  <c r="D43" i="295"/>
  <c r="D29" i="295"/>
  <c r="D18" i="295"/>
  <c r="D24" i="295"/>
  <c r="D39" i="295"/>
  <c r="D21" i="295"/>
  <c r="D36" i="295"/>
  <c r="D19" i="295"/>
  <c r="D15" i="295"/>
  <c r="D16" i="295"/>
  <c r="D37" i="295"/>
  <c r="D25" i="295"/>
  <c r="D33" i="295"/>
  <c r="D32" i="295"/>
  <c r="D28" i="295"/>
  <c r="D47" i="295"/>
  <c r="D20" i="295"/>
  <c r="S5" i="295"/>
  <c r="J45" i="283" s="1"/>
  <c r="N11" i="295"/>
  <c r="J11" i="295"/>
  <c r="D45" i="295" l="1"/>
  <c r="D31" i="295"/>
  <c r="D48" i="295"/>
  <c r="P14" i="295"/>
  <c r="D14" i="295"/>
  <c r="L14" i="295"/>
  <c r="H14" i="295"/>
  <c r="G19" i="295"/>
  <c r="L15" i="295"/>
  <c r="R44" i="295"/>
  <c r="N14" i="295"/>
  <c r="F15" i="295"/>
  <c r="F16" i="295"/>
  <c r="F23" i="295"/>
  <c r="F31" i="295"/>
  <c r="H18" i="295"/>
  <c r="H44" i="295"/>
  <c r="J27" i="295"/>
  <c r="L45" i="295"/>
  <c r="L16" i="295"/>
  <c r="N21" i="295"/>
  <c r="N47" i="295"/>
  <c r="N24" i="295"/>
  <c r="P23" i="295"/>
  <c r="R45" i="295"/>
  <c r="R43" i="295"/>
  <c r="R40" i="295"/>
  <c r="R37" i="295"/>
  <c r="R29" i="295"/>
  <c r="T44" i="295"/>
  <c r="T31" i="295"/>
  <c r="F48" i="295"/>
  <c r="L27" i="295"/>
  <c r="N33" i="295"/>
  <c r="N25" i="295"/>
  <c r="N16" i="295"/>
  <c r="P32" i="295"/>
  <c r="P48" i="295"/>
  <c r="R19" i="295"/>
  <c r="R21" i="295"/>
  <c r="R33" i="295"/>
  <c r="R28" i="295"/>
  <c r="R11" i="295"/>
  <c r="R15" i="295"/>
  <c r="T19" i="295"/>
  <c r="T37" i="295"/>
  <c r="T35" i="295"/>
  <c r="T41" i="295"/>
  <c r="T25" i="295"/>
  <c r="T20" i="295"/>
  <c r="J16" i="295"/>
  <c r="L20" i="295"/>
  <c r="R24" i="295"/>
  <c r="F24" i="295"/>
  <c r="F20" i="295"/>
  <c r="H15" i="295"/>
  <c r="J14" i="295"/>
  <c r="L39" i="295"/>
  <c r="L28" i="295"/>
  <c r="N32" i="295"/>
  <c r="N15" i="295"/>
  <c r="N37" i="295"/>
  <c r="P25" i="295"/>
  <c r="P18" i="295"/>
  <c r="P24" i="295"/>
  <c r="P15" i="295"/>
  <c r="R41" i="295"/>
  <c r="R39" i="295"/>
  <c r="R36" i="295"/>
  <c r="R35" i="295"/>
  <c r="R32" i="295"/>
  <c r="R18" i="295"/>
  <c r="T28" i="295"/>
  <c r="T14" i="295"/>
  <c r="T29" i="295"/>
  <c r="T39" i="295"/>
  <c r="T40" i="295"/>
  <c r="T24" i="295"/>
  <c r="T48" i="295"/>
  <c r="T47" i="295"/>
  <c r="F21" i="295"/>
  <c r="J25" i="295"/>
  <c r="N45" i="295"/>
  <c r="F25" i="295"/>
  <c r="F18" i="295"/>
  <c r="F43" i="295"/>
  <c r="H32" i="295"/>
  <c r="H21" i="295"/>
  <c r="J15" i="295"/>
  <c r="J18" i="295"/>
  <c r="L47" i="295"/>
  <c r="L48" i="295"/>
  <c r="L40" i="295"/>
  <c r="N18" i="295"/>
  <c r="N35" i="295"/>
  <c r="N27" i="295"/>
  <c r="N19" i="295"/>
  <c r="N23" i="295"/>
  <c r="N44" i="295"/>
  <c r="P19" i="295"/>
  <c r="P31" i="295"/>
  <c r="P16" i="295"/>
  <c r="R20" i="295"/>
  <c r="R16" i="295"/>
  <c r="R31" i="295"/>
  <c r="R25" i="295"/>
  <c r="R47" i="295"/>
  <c r="T23" i="295"/>
  <c r="T33" i="295"/>
  <c r="T15" i="295"/>
  <c r="T36" i="295"/>
  <c r="T27" i="295"/>
  <c r="T43" i="295"/>
  <c r="T45" i="295"/>
  <c r="T21" i="295"/>
  <c r="E47" i="295"/>
  <c r="D40" i="295"/>
  <c r="D27" i="295"/>
  <c r="E19" i="295"/>
  <c r="E21" i="295"/>
  <c r="E18" i="295"/>
  <c r="D23" i="295"/>
  <c r="E16" i="295"/>
  <c r="E32" i="295"/>
  <c r="E35" i="295"/>
  <c r="E14" i="295"/>
  <c r="E20" i="295"/>
  <c r="E23" i="295"/>
  <c r="E24" i="295"/>
  <c r="E31" i="295"/>
  <c r="E33" i="295"/>
  <c r="E48" i="295"/>
  <c r="E15" i="295"/>
  <c r="E36" i="295"/>
  <c r="E44" i="295"/>
  <c r="E25" i="295"/>
  <c r="E37" i="295"/>
  <c r="E39" i="295"/>
  <c r="E45" i="295"/>
  <c r="E43" i="295" l="1"/>
  <c r="E40" i="295"/>
  <c r="F14" i="295"/>
  <c r="E28" i="295"/>
  <c r="E41" i="295"/>
  <c r="E29" i="295"/>
  <c r="G35" i="295"/>
  <c r="G28" i="295"/>
  <c r="F36" i="295"/>
  <c r="I14" i="295"/>
  <c r="H29" i="295"/>
  <c r="H37" i="295"/>
  <c r="J35" i="295"/>
  <c r="J23" i="295"/>
  <c r="M31" i="295"/>
  <c r="L19" i="295"/>
  <c r="L29" i="295"/>
  <c r="M47" i="295"/>
  <c r="O36" i="295"/>
  <c r="Q23" i="295"/>
  <c r="S29" i="295"/>
  <c r="Q31" i="295"/>
  <c r="S47" i="295"/>
  <c r="U27" i="295"/>
  <c r="U24" i="295"/>
  <c r="G47" i="295"/>
  <c r="G20" i="295"/>
  <c r="I25" i="295"/>
  <c r="H47" i="295"/>
  <c r="I23" i="295"/>
  <c r="K24" i="295"/>
  <c r="J33" i="295"/>
  <c r="J32" i="295"/>
  <c r="K27" i="295"/>
  <c r="M43" i="295"/>
  <c r="M27" i="295"/>
  <c r="O47" i="295"/>
  <c r="N20" i="295"/>
  <c r="Q47" i="295"/>
  <c r="Q29" i="295"/>
  <c r="I27" i="295"/>
  <c r="S36" i="295"/>
  <c r="U23" i="295"/>
  <c r="U32" i="295"/>
  <c r="G39" i="295"/>
  <c r="G45" i="295"/>
  <c r="G27" i="295"/>
  <c r="F19" i="295"/>
  <c r="G31" i="295"/>
  <c r="H45" i="295"/>
  <c r="I15" i="295"/>
  <c r="H25" i="295"/>
  <c r="I47" i="295"/>
  <c r="H20" i="295"/>
  <c r="I48" i="295"/>
  <c r="I39" i="295"/>
  <c r="H36" i="295"/>
  <c r="H23" i="295"/>
  <c r="I37" i="295"/>
  <c r="I19" i="295"/>
  <c r="J24" i="295"/>
  <c r="J40" i="295"/>
  <c r="J19" i="295"/>
  <c r="K29" i="295"/>
  <c r="K44" i="295"/>
  <c r="K47" i="295"/>
  <c r="K41" i="295"/>
  <c r="K45" i="295"/>
  <c r="K28" i="295"/>
  <c r="K20" i="295"/>
  <c r="K21" i="295"/>
  <c r="K25" i="295"/>
  <c r="M25" i="295"/>
  <c r="M33" i="295"/>
  <c r="L21" i="295"/>
  <c r="L35" i="295"/>
  <c r="L44" i="295"/>
  <c r="L37" i="295"/>
  <c r="L24" i="295"/>
  <c r="M15" i="295"/>
  <c r="M36" i="295"/>
  <c r="M48" i="295"/>
  <c r="O14" i="295"/>
  <c r="O19" i="295"/>
  <c r="N36" i="295"/>
  <c r="O18" i="295"/>
  <c r="N29" i="295"/>
  <c r="N48" i="295"/>
  <c r="O35" i="295"/>
  <c r="O44" i="295"/>
  <c r="P39" i="295"/>
  <c r="Q43" i="295"/>
  <c r="Q21" i="295"/>
  <c r="P41" i="295"/>
  <c r="Q19" i="295"/>
  <c r="P37" i="295"/>
  <c r="Q40" i="295"/>
  <c r="Q45" i="295"/>
  <c r="Q24" i="295"/>
  <c r="S24" i="295"/>
  <c r="S16" i="295"/>
  <c r="H27" i="295"/>
  <c r="I32" i="295"/>
  <c r="O27" i="295"/>
  <c r="N41" i="295"/>
  <c r="Q32" i="295"/>
  <c r="S40" i="295"/>
  <c r="S20" i="295"/>
  <c r="S27" i="295"/>
  <c r="S41" i="295"/>
  <c r="S44" i="295"/>
  <c r="S25" i="295"/>
  <c r="U21" i="295"/>
  <c r="U19" i="295"/>
  <c r="T18" i="295"/>
  <c r="U35" i="295"/>
  <c r="U37" i="295"/>
  <c r="U18" i="295"/>
  <c r="U45" i="295"/>
  <c r="U48" i="295"/>
  <c r="E27" i="295"/>
  <c r="F41" i="295"/>
  <c r="G21" i="295"/>
  <c r="I18" i="295"/>
  <c r="I36" i="295"/>
  <c r="H19" i="295"/>
  <c r="K40" i="295"/>
  <c r="J48" i="295"/>
  <c r="J39" i="295"/>
  <c r="J36" i="295"/>
  <c r="M32" i="295"/>
  <c r="M23" i="295"/>
  <c r="O15" i="295"/>
  <c r="N39" i="295"/>
  <c r="Q39" i="295"/>
  <c r="Q37" i="295"/>
  <c r="P44" i="295"/>
  <c r="M16" i="295"/>
  <c r="S19" i="295"/>
  <c r="S43" i="295"/>
  <c r="T32" i="295"/>
  <c r="U41" i="295"/>
  <c r="G44" i="295"/>
  <c r="G40" i="295"/>
  <c r="F29" i="295"/>
  <c r="G24" i="295"/>
  <c r="F44" i="295"/>
  <c r="F39" i="295"/>
  <c r="F40" i="295"/>
  <c r="G29" i="295"/>
  <c r="F32" i="295"/>
  <c r="F45" i="295"/>
  <c r="F27" i="295"/>
  <c r="G14" i="295"/>
  <c r="G15" i="295"/>
  <c r="I45" i="295"/>
  <c r="I40" i="295"/>
  <c r="I31" i="295"/>
  <c r="H16" i="295"/>
  <c r="I20" i="295"/>
  <c r="H48" i="295"/>
  <c r="H39" i="295"/>
  <c r="I28" i="295"/>
  <c r="I41" i="295"/>
  <c r="H35" i="295"/>
  <c r="H43" i="295"/>
  <c r="K43" i="295"/>
  <c r="J37" i="295"/>
  <c r="K19" i="295"/>
  <c r="J29" i="295"/>
  <c r="J44" i="295"/>
  <c r="J47" i="295"/>
  <c r="J41" i="295"/>
  <c r="J45" i="295"/>
  <c r="J28" i="295"/>
  <c r="J20" i="295"/>
  <c r="J21" i="295"/>
  <c r="K16" i="295"/>
  <c r="L25" i="295"/>
  <c r="L33" i="295"/>
  <c r="M21" i="295"/>
  <c r="M35" i="295"/>
  <c r="M44" i="295"/>
  <c r="M37" i="295"/>
  <c r="M24" i="295"/>
  <c r="M14" i="295"/>
  <c r="M39" i="295"/>
  <c r="M20" i="295"/>
  <c r="O23" i="295"/>
  <c r="O24" i="295"/>
  <c r="N31" i="295"/>
  <c r="N28" i="295"/>
  <c r="O28" i="295"/>
  <c r="O40" i="295"/>
  <c r="Q18" i="295"/>
  <c r="Q33" i="295"/>
  <c r="P27" i="295"/>
  <c r="Q14" i="295"/>
  <c r="P21" i="295"/>
  <c r="Q41" i="295"/>
  <c r="Q35" i="295"/>
  <c r="P28" i="295"/>
  <c r="P40" i="295"/>
  <c r="P45" i="295"/>
  <c r="Q25" i="295"/>
  <c r="S18" i="295"/>
  <c r="S35" i="295"/>
  <c r="G48" i="295"/>
  <c r="O21" i="295"/>
  <c r="O31" i="295"/>
  <c r="O41" i="295"/>
  <c r="S28" i="295"/>
  <c r="S45" i="295"/>
  <c r="R27" i="295"/>
  <c r="S31" i="295"/>
  <c r="S23" i="295"/>
  <c r="S48" i="295"/>
  <c r="U25" i="295"/>
  <c r="U20" i="295"/>
  <c r="U28" i="295"/>
  <c r="U36" i="295"/>
  <c r="U39" i="295"/>
  <c r="U14" i="295"/>
  <c r="U44" i="295"/>
  <c r="U40" i="295"/>
  <c r="F37" i="295"/>
  <c r="F33" i="295"/>
  <c r="G16" i="295"/>
  <c r="I33" i="295"/>
  <c r="H24" i="295"/>
  <c r="I44" i="295"/>
  <c r="K31" i="295"/>
  <c r="K15" i="295"/>
  <c r="M41" i="295"/>
  <c r="L18" i="295"/>
  <c r="L36" i="295"/>
  <c r="O37" i="295"/>
  <c r="O48" i="295"/>
  <c r="P43" i="295"/>
  <c r="P36" i="295"/>
  <c r="P20" i="295"/>
  <c r="Q48" i="295"/>
  <c r="O39" i="295"/>
  <c r="S21" i="295"/>
  <c r="S32" i="295"/>
  <c r="U33" i="295"/>
  <c r="G37" i="295"/>
  <c r="G41" i="295"/>
  <c r="F35" i="295"/>
  <c r="G33" i="295"/>
  <c r="F47" i="295"/>
  <c r="G23" i="295"/>
  <c r="G18" i="295"/>
  <c r="F28" i="295"/>
  <c r="G25" i="295"/>
  <c r="G36" i="295"/>
  <c r="G43" i="295"/>
  <c r="H33" i="295"/>
  <c r="H40" i="295"/>
  <c r="H31" i="295"/>
  <c r="I16" i="295"/>
  <c r="I24" i="295"/>
  <c r="I29" i="295"/>
  <c r="I21" i="295"/>
  <c r="H28" i="295"/>
  <c r="H41" i="295"/>
  <c r="I35" i="295"/>
  <c r="I43" i="295"/>
  <c r="J43" i="295"/>
  <c r="K37" i="295"/>
  <c r="K33" i="295"/>
  <c r="K48" i="295"/>
  <c r="J31" i="295"/>
  <c r="K35" i="295"/>
  <c r="K39" i="295"/>
  <c r="K32" i="295"/>
  <c r="K23" i="295"/>
  <c r="K36" i="295"/>
  <c r="K14" i="295"/>
  <c r="K18" i="295"/>
  <c r="L31" i="295"/>
  <c r="L32" i="295"/>
  <c r="L41" i="295"/>
  <c r="M19" i="295"/>
  <c r="L43" i="295"/>
  <c r="M18" i="295"/>
  <c r="M29" i="295"/>
  <c r="L23" i="295"/>
  <c r="M28" i="295"/>
  <c r="M40" i="295"/>
  <c r="M45" i="295"/>
  <c r="O16" i="295"/>
  <c r="O25" i="295"/>
  <c r="N40" i="295"/>
  <c r="O20" i="295"/>
  <c r="O29" i="295"/>
  <c r="O33" i="295"/>
  <c r="O45" i="295"/>
  <c r="Q15" i="295"/>
  <c r="P33" i="295"/>
  <c r="Q27" i="295"/>
  <c r="Q36" i="295"/>
  <c r="P47" i="295"/>
  <c r="Q20" i="295"/>
  <c r="P35" i="295"/>
  <c r="Q28" i="295"/>
  <c r="Q44" i="295"/>
  <c r="P29" i="295"/>
  <c r="Q16" i="295"/>
  <c r="S15" i="295"/>
  <c r="S33" i="295"/>
  <c r="G32" i="295"/>
  <c r="N43" i="295"/>
  <c r="O32" i="295"/>
  <c r="O43" i="295"/>
  <c r="S14" i="295"/>
  <c r="S37" i="295"/>
  <c r="R23" i="295"/>
  <c r="S39" i="295"/>
  <c r="R14" i="295"/>
  <c r="R48" i="295"/>
  <c r="U31" i="295"/>
  <c r="U47" i="295"/>
  <c r="U15" i="295"/>
  <c r="T16" i="295"/>
  <c r="U16" i="295"/>
  <c r="U43" i="295"/>
  <c r="U29" i="295"/>
  <c r="B11" i="295" l="1"/>
  <c r="C44" i="295" l="1"/>
  <c r="C32" i="295"/>
  <c r="C25" i="295"/>
  <c r="C36" i="295"/>
  <c r="C39" i="295"/>
  <c r="C40" i="295"/>
  <c r="C20" i="295"/>
  <c r="C28" i="295"/>
  <c r="C33" i="295"/>
  <c r="C29" i="295"/>
  <c r="C43" i="295"/>
  <c r="C16" i="295"/>
  <c r="C37" i="295"/>
  <c r="C45" i="295"/>
  <c r="B29" i="295"/>
  <c r="B43" i="295"/>
  <c r="B32" i="295"/>
  <c r="B16" i="295"/>
  <c r="B25" i="295"/>
  <c r="B37" i="295"/>
  <c r="B36" i="295"/>
  <c r="B39" i="295"/>
  <c r="B45" i="295"/>
  <c r="B40" i="295"/>
  <c r="B20" i="295"/>
  <c r="B28" i="295"/>
  <c r="B33" i="295"/>
  <c r="C41" i="295"/>
  <c r="C15" i="295"/>
  <c r="C35" i="295"/>
  <c r="C21" i="295"/>
  <c r="C19" i="295"/>
  <c r="C18" i="295"/>
  <c r="C27" i="295"/>
  <c r="C48" i="295"/>
  <c r="C31" i="295"/>
  <c r="C24" i="295"/>
  <c r="C14" i="295"/>
  <c r="C47" i="295"/>
  <c r="C23" i="295"/>
  <c r="B44" i="295"/>
  <c r="B41" i="295"/>
  <c r="B31" i="295"/>
  <c r="B15" i="295"/>
  <c r="B24" i="295"/>
  <c r="B35" i="295"/>
  <c r="B14" i="295"/>
  <c r="B21" i="295"/>
  <c r="B47" i="295"/>
  <c r="B19" i="295"/>
  <c r="B23" i="295"/>
  <c r="B18" i="295"/>
  <c r="B27" i="295"/>
  <c r="B48" i="295"/>
  <c r="A104" i="273" l="1"/>
  <c r="A103" i="273"/>
  <c r="A102" i="273"/>
  <c r="A101" i="273"/>
  <c r="A100" i="273"/>
  <c r="A99" i="273"/>
  <c r="A98" i="273"/>
  <c r="A97" i="273"/>
  <c r="A96" i="273"/>
  <c r="A95" i="273"/>
  <c r="A94" i="273"/>
  <c r="A93" i="273"/>
  <c r="A92" i="273"/>
  <c r="A91" i="273"/>
  <c r="A90" i="273"/>
  <c r="A89" i="273"/>
  <c r="A88" i="273"/>
  <c r="A87" i="273"/>
  <c r="A86" i="273"/>
  <c r="A85" i="273"/>
  <c r="A84" i="273"/>
  <c r="A83" i="273"/>
  <c r="A82" i="273"/>
  <c r="A81" i="273"/>
  <c r="A80" i="273"/>
  <c r="T104" i="273" l="1"/>
  <c r="R104" i="273"/>
  <c r="Q104" i="273"/>
  <c r="O104" i="273"/>
  <c r="N104" i="273"/>
  <c r="L104" i="273"/>
  <c r="K104" i="273"/>
  <c r="I104" i="273"/>
  <c r="H104" i="273"/>
  <c r="F104" i="273"/>
  <c r="E104" i="273"/>
  <c r="C104" i="273"/>
  <c r="T103" i="273"/>
  <c r="R103" i="273"/>
  <c r="Q103" i="273"/>
  <c r="O103" i="273"/>
  <c r="N103" i="273"/>
  <c r="L103" i="273"/>
  <c r="K103" i="273"/>
  <c r="I103" i="273"/>
  <c r="H103" i="273"/>
  <c r="F103" i="273"/>
  <c r="E103" i="273"/>
  <c r="C103" i="273"/>
  <c r="T102" i="273"/>
  <c r="R102" i="273"/>
  <c r="Q102" i="273"/>
  <c r="O102" i="273"/>
  <c r="N102" i="273"/>
  <c r="L102" i="273"/>
  <c r="K102" i="273"/>
  <c r="I102" i="273"/>
  <c r="H102" i="273"/>
  <c r="F102" i="273"/>
  <c r="E102" i="273"/>
  <c r="C102" i="273"/>
  <c r="T101" i="273"/>
  <c r="R101" i="273"/>
  <c r="Q101" i="273"/>
  <c r="O101" i="273"/>
  <c r="N101" i="273"/>
  <c r="L101" i="273"/>
  <c r="K101" i="273"/>
  <c r="I101" i="273"/>
  <c r="H101" i="273"/>
  <c r="F101" i="273"/>
  <c r="E101" i="273"/>
  <c r="C101" i="273"/>
  <c r="T100" i="273"/>
  <c r="R100" i="273"/>
  <c r="Q100" i="273"/>
  <c r="O100" i="273"/>
  <c r="N100" i="273"/>
  <c r="L100" i="273"/>
  <c r="K100" i="273"/>
  <c r="I100" i="273"/>
  <c r="H100" i="273"/>
  <c r="F100" i="273"/>
  <c r="E100" i="273"/>
  <c r="C100" i="273"/>
  <c r="T99" i="273"/>
  <c r="R99" i="273"/>
  <c r="Q99" i="273"/>
  <c r="O99" i="273"/>
  <c r="N99" i="273"/>
  <c r="L99" i="273"/>
  <c r="K99" i="273"/>
  <c r="I99" i="273"/>
  <c r="H99" i="273"/>
  <c r="F99" i="273"/>
  <c r="E99" i="273"/>
  <c r="C99" i="273"/>
  <c r="T98" i="273"/>
  <c r="R98" i="273"/>
  <c r="Q98" i="273"/>
  <c r="O98" i="273"/>
  <c r="N98" i="273"/>
  <c r="L98" i="273"/>
  <c r="K98" i="273"/>
  <c r="I98" i="273"/>
  <c r="H98" i="273"/>
  <c r="F98" i="273"/>
  <c r="E98" i="273"/>
  <c r="C98" i="273"/>
  <c r="T97" i="273"/>
  <c r="R97" i="273"/>
  <c r="Q97" i="273"/>
  <c r="O97" i="273"/>
  <c r="N97" i="273"/>
  <c r="L97" i="273"/>
  <c r="K97" i="273"/>
  <c r="I97" i="273"/>
  <c r="H97" i="273"/>
  <c r="F97" i="273"/>
  <c r="E97" i="273"/>
  <c r="C97" i="273"/>
  <c r="T96" i="273"/>
  <c r="R96" i="273"/>
  <c r="Q96" i="273"/>
  <c r="O96" i="273"/>
  <c r="N96" i="273"/>
  <c r="L96" i="273"/>
  <c r="K96" i="273"/>
  <c r="I96" i="273"/>
  <c r="H96" i="273"/>
  <c r="F96" i="273"/>
  <c r="E96" i="273"/>
  <c r="C96" i="273"/>
  <c r="T95" i="273"/>
  <c r="R95" i="273"/>
  <c r="Q95" i="273"/>
  <c r="O95" i="273"/>
  <c r="N95" i="273"/>
  <c r="L95" i="273"/>
  <c r="K95" i="273"/>
  <c r="I95" i="273"/>
  <c r="H95" i="273"/>
  <c r="F95" i="273"/>
  <c r="E95" i="273"/>
  <c r="C95" i="273"/>
  <c r="T94" i="273"/>
  <c r="R94" i="273"/>
  <c r="Q94" i="273"/>
  <c r="O94" i="273"/>
  <c r="N94" i="273"/>
  <c r="L94" i="273"/>
  <c r="K94" i="273"/>
  <c r="I94" i="273"/>
  <c r="H94" i="273"/>
  <c r="F94" i="273"/>
  <c r="E94" i="273"/>
  <c r="C94" i="273"/>
  <c r="T93" i="273"/>
  <c r="R93" i="273"/>
  <c r="Q93" i="273"/>
  <c r="O93" i="273"/>
  <c r="N93" i="273"/>
  <c r="L93" i="273"/>
  <c r="K93" i="273"/>
  <c r="I93" i="273"/>
  <c r="H93" i="273"/>
  <c r="F93" i="273"/>
  <c r="E93" i="273"/>
  <c r="C93" i="273"/>
  <c r="T92" i="273"/>
  <c r="R92" i="273"/>
  <c r="Q92" i="273"/>
  <c r="O92" i="273"/>
  <c r="N92" i="273"/>
  <c r="L92" i="273"/>
  <c r="K92" i="273"/>
  <c r="I92" i="273"/>
  <c r="H92" i="273"/>
  <c r="F92" i="273"/>
  <c r="E92" i="273"/>
  <c r="C92" i="273"/>
  <c r="T91" i="273"/>
  <c r="R91" i="273"/>
  <c r="Q91" i="273"/>
  <c r="O91" i="273"/>
  <c r="N91" i="273"/>
  <c r="L91" i="273"/>
  <c r="K91" i="273"/>
  <c r="I91" i="273"/>
  <c r="H91" i="273"/>
  <c r="F91" i="273"/>
  <c r="E91" i="273"/>
  <c r="C91" i="273"/>
  <c r="T90" i="273"/>
  <c r="R90" i="273"/>
  <c r="Q90" i="273"/>
  <c r="O90" i="273"/>
  <c r="N90" i="273"/>
  <c r="L90" i="273"/>
  <c r="K90" i="273"/>
  <c r="I90" i="273"/>
  <c r="H90" i="273"/>
  <c r="F90" i="273"/>
  <c r="E90" i="273"/>
  <c r="C90" i="273"/>
  <c r="T89" i="273"/>
  <c r="R89" i="273"/>
  <c r="Q89" i="273"/>
  <c r="O89" i="273"/>
  <c r="N89" i="273"/>
  <c r="L89" i="273"/>
  <c r="K89" i="273"/>
  <c r="I89" i="273"/>
  <c r="H89" i="273"/>
  <c r="F89" i="273"/>
  <c r="E89" i="273"/>
  <c r="C89" i="273"/>
  <c r="T88" i="273"/>
  <c r="R88" i="273"/>
  <c r="Q88" i="273"/>
  <c r="O88" i="273"/>
  <c r="N88" i="273"/>
  <c r="L88" i="273"/>
  <c r="K88" i="273"/>
  <c r="I88" i="273"/>
  <c r="H88" i="273"/>
  <c r="F88" i="273"/>
  <c r="E88" i="273"/>
  <c r="C88" i="273"/>
  <c r="T87" i="273"/>
  <c r="R87" i="273"/>
  <c r="Q87" i="273"/>
  <c r="O87" i="273"/>
  <c r="N87" i="273"/>
  <c r="L87" i="273"/>
  <c r="K87" i="273"/>
  <c r="I87" i="273"/>
  <c r="H87" i="273"/>
  <c r="F87" i="273"/>
  <c r="E87" i="273"/>
  <c r="C87" i="273"/>
  <c r="T86" i="273"/>
  <c r="R86" i="273"/>
  <c r="Q86" i="273"/>
  <c r="O86" i="273"/>
  <c r="N86" i="273"/>
  <c r="L86" i="273"/>
  <c r="K86" i="273"/>
  <c r="I86" i="273"/>
  <c r="H86" i="273"/>
  <c r="F86" i="273"/>
  <c r="E86" i="273"/>
  <c r="C86" i="273"/>
  <c r="T85" i="273"/>
  <c r="R85" i="273"/>
  <c r="Q85" i="273"/>
  <c r="O85" i="273"/>
  <c r="N85" i="273"/>
  <c r="L85" i="273"/>
  <c r="K85" i="273"/>
  <c r="I85" i="273"/>
  <c r="H85" i="273"/>
  <c r="F85" i="273"/>
  <c r="E85" i="273"/>
  <c r="C85" i="273"/>
  <c r="T84" i="273"/>
  <c r="R84" i="273"/>
  <c r="Q84" i="273"/>
  <c r="O84" i="273"/>
  <c r="N84" i="273"/>
  <c r="L84" i="273"/>
  <c r="K84" i="273"/>
  <c r="I84" i="273"/>
  <c r="H84" i="273"/>
  <c r="F84" i="273"/>
  <c r="E84" i="273"/>
  <c r="C84" i="273"/>
  <c r="T83" i="273"/>
  <c r="R83" i="273"/>
  <c r="Q83" i="273"/>
  <c r="O83" i="273"/>
  <c r="N83" i="273"/>
  <c r="L83" i="273"/>
  <c r="K83" i="273"/>
  <c r="I83" i="273"/>
  <c r="H83" i="273"/>
  <c r="F83" i="273"/>
  <c r="E83" i="273"/>
  <c r="C83" i="273"/>
  <c r="T82" i="273"/>
  <c r="R82" i="273"/>
  <c r="Q82" i="273"/>
  <c r="O82" i="273"/>
  <c r="N82" i="273"/>
  <c r="L82" i="273"/>
  <c r="K82" i="273"/>
  <c r="I82" i="273"/>
  <c r="H82" i="273"/>
  <c r="F82" i="273"/>
  <c r="E82" i="273"/>
  <c r="C82" i="273"/>
  <c r="T81" i="273"/>
  <c r="R81" i="273"/>
  <c r="Q81" i="273"/>
  <c r="O81" i="273"/>
  <c r="N81" i="273"/>
  <c r="L81" i="273"/>
  <c r="K81" i="273"/>
  <c r="I81" i="273"/>
  <c r="H81" i="273"/>
  <c r="F81" i="273"/>
  <c r="E81" i="273"/>
  <c r="C81" i="273"/>
  <c r="T80" i="273"/>
  <c r="R80" i="273"/>
  <c r="Q80" i="273"/>
  <c r="O80" i="273"/>
  <c r="N80" i="273"/>
  <c r="L80" i="273"/>
  <c r="K80" i="273"/>
  <c r="I80" i="273"/>
  <c r="H80" i="273"/>
  <c r="F80" i="273"/>
  <c r="E80" i="273"/>
  <c r="C80" i="273"/>
  <c r="M13" i="282" l="1"/>
  <c r="L13" i="282"/>
  <c r="K13" i="282"/>
  <c r="J13" i="282"/>
  <c r="I13" i="282"/>
  <c r="H13" i="282"/>
  <c r="G13" i="282"/>
  <c r="F13" i="282"/>
  <c r="E13" i="282"/>
  <c r="D13" i="282"/>
  <c r="C13" i="282"/>
  <c r="B13" i="282"/>
  <c r="A13" i="282"/>
  <c r="M90" i="282" l="1"/>
  <c r="L90" i="282"/>
  <c r="K90" i="282"/>
  <c r="J90" i="282"/>
  <c r="I90" i="282"/>
  <c r="H90" i="282"/>
  <c r="G90" i="282"/>
  <c r="F90" i="282"/>
  <c r="E90" i="282"/>
  <c r="D90" i="282"/>
  <c r="C90" i="282"/>
  <c r="B90" i="282"/>
  <c r="A90" i="282"/>
  <c r="M89" i="282"/>
  <c r="L89" i="282"/>
  <c r="K89" i="282"/>
  <c r="J89" i="282"/>
  <c r="I89" i="282"/>
  <c r="H89" i="282"/>
  <c r="G89" i="282"/>
  <c r="F89" i="282"/>
  <c r="E89" i="282"/>
  <c r="D89" i="282"/>
  <c r="C89" i="282"/>
  <c r="B89" i="282"/>
  <c r="A89" i="282"/>
  <c r="M88" i="282"/>
  <c r="L88" i="282"/>
  <c r="K88" i="282"/>
  <c r="J88" i="282"/>
  <c r="I88" i="282"/>
  <c r="H88" i="282"/>
  <c r="G88" i="282"/>
  <c r="F88" i="282"/>
  <c r="E88" i="282"/>
  <c r="D88" i="282"/>
  <c r="C88" i="282"/>
  <c r="B88" i="282"/>
  <c r="A88" i="282"/>
  <c r="M87" i="282"/>
  <c r="L87" i="282"/>
  <c r="K87" i="282"/>
  <c r="J87" i="282"/>
  <c r="I87" i="282"/>
  <c r="H87" i="282"/>
  <c r="G87" i="282"/>
  <c r="F87" i="282"/>
  <c r="E87" i="282"/>
  <c r="D87" i="282"/>
  <c r="C87" i="282"/>
  <c r="B87" i="282"/>
  <c r="A87" i="282"/>
  <c r="M86" i="282"/>
  <c r="L86" i="282"/>
  <c r="K86" i="282"/>
  <c r="J86" i="282"/>
  <c r="I86" i="282"/>
  <c r="H86" i="282"/>
  <c r="G86" i="282"/>
  <c r="F86" i="282"/>
  <c r="E86" i="282"/>
  <c r="D86" i="282"/>
  <c r="C86" i="282"/>
  <c r="B86" i="282"/>
  <c r="A86" i="282"/>
  <c r="M85" i="282"/>
  <c r="L85" i="282"/>
  <c r="K85" i="282"/>
  <c r="J85" i="282"/>
  <c r="I85" i="282"/>
  <c r="H85" i="282"/>
  <c r="G85" i="282"/>
  <c r="F85" i="282"/>
  <c r="E85" i="282"/>
  <c r="D85" i="282"/>
  <c r="C85" i="282"/>
  <c r="B85" i="282"/>
  <c r="A85" i="282"/>
  <c r="M84" i="282"/>
  <c r="L84" i="282"/>
  <c r="K84" i="282"/>
  <c r="J84" i="282"/>
  <c r="I84" i="282"/>
  <c r="H84" i="282"/>
  <c r="G84" i="282"/>
  <c r="F84" i="282"/>
  <c r="E84" i="282"/>
  <c r="D84" i="282"/>
  <c r="C84" i="282"/>
  <c r="B84" i="282"/>
  <c r="A84" i="282"/>
  <c r="M83" i="282"/>
  <c r="L83" i="282"/>
  <c r="K83" i="282"/>
  <c r="J83" i="282"/>
  <c r="I83" i="282"/>
  <c r="H83" i="282"/>
  <c r="G83" i="282"/>
  <c r="F83" i="282"/>
  <c r="E83" i="282"/>
  <c r="D83" i="282"/>
  <c r="C83" i="282"/>
  <c r="B83" i="282"/>
  <c r="A83" i="282"/>
  <c r="M82" i="282"/>
  <c r="L82" i="282"/>
  <c r="K82" i="282"/>
  <c r="J82" i="282"/>
  <c r="I82" i="282"/>
  <c r="H82" i="282"/>
  <c r="G82" i="282"/>
  <c r="F82" i="282"/>
  <c r="E82" i="282"/>
  <c r="D82" i="282"/>
  <c r="C82" i="282"/>
  <c r="B82" i="282"/>
  <c r="A82" i="282"/>
  <c r="M81" i="282"/>
  <c r="L81" i="282"/>
  <c r="K81" i="282"/>
  <c r="J81" i="282"/>
  <c r="I81" i="282"/>
  <c r="H81" i="282"/>
  <c r="G81" i="282"/>
  <c r="F81" i="282"/>
  <c r="E81" i="282"/>
  <c r="D81" i="282"/>
  <c r="C81" i="282"/>
  <c r="B81" i="282"/>
  <c r="A81" i="282"/>
  <c r="M80" i="282"/>
  <c r="L80" i="282"/>
  <c r="K80" i="282"/>
  <c r="J80" i="282"/>
  <c r="I80" i="282"/>
  <c r="H80" i="282"/>
  <c r="G80" i="282"/>
  <c r="F80" i="282"/>
  <c r="E80" i="282"/>
  <c r="D80" i="282"/>
  <c r="C80" i="282"/>
  <c r="B80" i="282"/>
  <c r="A80" i="282"/>
  <c r="M79" i="282"/>
  <c r="L79" i="282"/>
  <c r="K79" i="282"/>
  <c r="J79" i="282"/>
  <c r="I79" i="282"/>
  <c r="H79" i="282"/>
  <c r="G79" i="282"/>
  <c r="F79" i="282"/>
  <c r="E79" i="282"/>
  <c r="D79" i="282"/>
  <c r="C79" i="282"/>
  <c r="B79" i="282"/>
  <c r="A79" i="282"/>
  <c r="M78" i="282"/>
  <c r="L78" i="282"/>
  <c r="K78" i="282"/>
  <c r="J78" i="282"/>
  <c r="I78" i="282"/>
  <c r="H78" i="282"/>
  <c r="G78" i="282"/>
  <c r="F78" i="282"/>
  <c r="E78" i="282"/>
  <c r="D78" i="282"/>
  <c r="C78" i="282"/>
  <c r="B78" i="282"/>
  <c r="A78" i="282"/>
  <c r="M77" i="282"/>
  <c r="L77" i="282"/>
  <c r="K77" i="282"/>
  <c r="J77" i="282"/>
  <c r="I77" i="282"/>
  <c r="H77" i="282"/>
  <c r="G77" i="282"/>
  <c r="F77" i="282"/>
  <c r="E77" i="282"/>
  <c r="D77" i="282"/>
  <c r="C77" i="282"/>
  <c r="B77" i="282"/>
  <c r="A77" i="282"/>
  <c r="M76" i="282"/>
  <c r="L76" i="282"/>
  <c r="K76" i="282"/>
  <c r="J76" i="282"/>
  <c r="I76" i="282"/>
  <c r="H76" i="282"/>
  <c r="G76" i="282"/>
  <c r="F76" i="282"/>
  <c r="E76" i="282"/>
  <c r="D76" i="282"/>
  <c r="C76" i="282"/>
  <c r="B76" i="282"/>
  <c r="A76" i="282"/>
  <c r="M75" i="282"/>
  <c r="L75" i="282"/>
  <c r="K75" i="282"/>
  <c r="J75" i="282"/>
  <c r="I75" i="282"/>
  <c r="H75" i="282"/>
  <c r="G75" i="282"/>
  <c r="F75" i="282"/>
  <c r="E75" i="282"/>
  <c r="D75" i="282"/>
  <c r="C75" i="282"/>
  <c r="B75" i="282"/>
  <c r="A75" i="282"/>
  <c r="M74" i="282"/>
  <c r="L74" i="282"/>
  <c r="K74" i="282"/>
  <c r="J74" i="282"/>
  <c r="I74" i="282"/>
  <c r="H74" i="282"/>
  <c r="G74" i="282"/>
  <c r="F74" i="282"/>
  <c r="E74" i="282"/>
  <c r="D74" i="282"/>
  <c r="C74" i="282"/>
  <c r="B74" i="282"/>
  <c r="A74" i="282"/>
  <c r="M73" i="282"/>
  <c r="L73" i="282"/>
  <c r="K73" i="282"/>
  <c r="J73" i="282"/>
  <c r="I73" i="282"/>
  <c r="H73" i="282"/>
  <c r="G73" i="282"/>
  <c r="F73" i="282"/>
  <c r="E73" i="282"/>
  <c r="D73" i="282"/>
  <c r="C73" i="282"/>
  <c r="B73" i="282"/>
  <c r="A73" i="282"/>
  <c r="M72" i="282"/>
  <c r="L72" i="282"/>
  <c r="K72" i="282"/>
  <c r="J72" i="282"/>
  <c r="I72" i="282"/>
  <c r="H72" i="282"/>
  <c r="G72" i="282"/>
  <c r="F72" i="282"/>
  <c r="E72" i="282"/>
  <c r="D72" i="282"/>
  <c r="C72" i="282"/>
  <c r="B72" i="282"/>
  <c r="A72" i="282"/>
  <c r="M71" i="282"/>
  <c r="L71" i="282"/>
  <c r="K71" i="282"/>
  <c r="J71" i="282"/>
  <c r="I71" i="282"/>
  <c r="H71" i="282"/>
  <c r="G71" i="282"/>
  <c r="F71" i="282"/>
  <c r="E71" i="282"/>
  <c r="D71" i="282"/>
  <c r="C71" i="282"/>
  <c r="B71" i="282"/>
  <c r="A71" i="282"/>
  <c r="M70" i="282"/>
  <c r="L70" i="282"/>
  <c r="K70" i="282"/>
  <c r="J70" i="282"/>
  <c r="I70" i="282"/>
  <c r="H70" i="282"/>
  <c r="G70" i="282"/>
  <c r="F70" i="282"/>
  <c r="E70" i="282"/>
  <c r="D70" i="282"/>
  <c r="C70" i="282"/>
  <c r="B70" i="282"/>
  <c r="A70" i="282"/>
  <c r="M69" i="282"/>
  <c r="L69" i="282"/>
  <c r="K69" i="282"/>
  <c r="J69" i="282"/>
  <c r="I69" i="282"/>
  <c r="H69" i="282"/>
  <c r="G69" i="282"/>
  <c r="F69" i="282"/>
  <c r="E69" i="282"/>
  <c r="D69" i="282"/>
  <c r="C69" i="282"/>
  <c r="B69" i="282"/>
  <c r="A69" i="282"/>
  <c r="M68" i="282"/>
  <c r="L68" i="282"/>
  <c r="K68" i="282"/>
  <c r="J68" i="282"/>
  <c r="I68" i="282"/>
  <c r="H68" i="282"/>
  <c r="G68" i="282"/>
  <c r="F68" i="282"/>
  <c r="E68" i="282"/>
  <c r="D68" i="282"/>
  <c r="C68" i="282"/>
  <c r="B68" i="282"/>
  <c r="A68" i="282"/>
  <c r="M67" i="282"/>
  <c r="L67" i="282"/>
  <c r="K67" i="282"/>
  <c r="J67" i="282"/>
  <c r="I67" i="282"/>
  <c r="H67" i="282"/>
  <c r="G67" i="282"/>
  <c r="F67" i="282"/>
  <c r="E67" i="282"/>
  <c r="D67" i="282"/>
  <c r="C67" i="282"/>
  <c r="B67" i="282"/>
  <c r="A67" i="282"/>
  <c r="M66" i="282"/>
  <c r="L66" i="282"/>
  <c r="K66" i="282"/>
  <c r="J66" i="282"/>
  <c r="I66" i="282"/>
  <c r="H66" i="282"/>
  <c r="G66" i="282"/>
  <c r="F66" i="282"/>
  <c r="E66" i="282"/>
  <c r="D66" i="282"/>
  <c r="C66" i="282"/>
  <c r="B66" i="282"/>
  <c r="A66" i="282"/>
  <c r="M65" i="282"/>
  <c r="L65" i="282"/>
  <c r="K65" i="282"/>
  <c r="J65" i="282"/>
  <c r="I65" i="282"/>
  <c r="H65" i="282"/>
  <c r="G65" i="282"/>
  <c r="F65" i="282"/>
  <c r="E65" i="282"/>
  <c r="D65" i="282"/>
  <c r="C65" i="282"/>
  <c r="B65" i="282"/>
  <c r="A65" i="282"/>
  <c r="M64" i="282"/>
  <c r="L64" i="282"/>
  <c r="K64" i="282"/>
  <c r="J64" i="282"/>
  <c r="I64" i="282"/>
  <c r="H64" i="282"/>
  <c r="G64" i="282"/>
  <c r="F64" i="282"/>
  <c r="E64" i="282"/>
  <c r="D64" i="282"/>
  <c r="C64" i="282"/>
  <c r="B64" i="282"/>
  <c r="A64" i="282"/>
  <c r="M63" i="282"/>
  <c r="L63" i="282"/>
  <c r="K63" i="282"/>
  <c r="J63" i="282"/>
  <c r="I63" i="282"/>
  <c r="H63" i="282"/>
  <c r="G63" i="282"/>
  <c r="F63" i="282"/>
  <c r="E63" i="282"/>
  <c r="D63" i="282"/>
  <c r="C63" i="282"/>
  <c r="B63" i="282"/>
  <c r="A63" i="282"/>
  <c r="M62" i="282"/>
  <c r="L62" i="282"/>
  <c r="K62" i="282"/>
  <c r="J62" i="282"/>
  <c r="I62" i="282"/>
  <c r="H62" i="282"/>
  <c r="G62" i="282"/>
  <c r="F62" i="282"/>
  <c r="E62" i="282"/>
  <c r="D62" i="282"/>
  <c r="C62" i="282"/>
  <c r="B62" i="282"/>
  <c r="A62" i="282"/>
  <c r="M61" i="282"/>
  <c r="L61" i="282"/>
  <c r="K61" i="282"/>
  <c r="J61" i="282"/>
  <c r="I61" i="282"/>
  <c r="H61" i="282"/>
  <c r="G61" i="282"/>
  <c r="F61" i="282"/>
  <c r="E61" i="282"/>
  <c r="D61" i="282"/>
  <c r="C61" i="282"/>
  <c r="B61" i="282"/>
  <c r="A61" i="282"/>
  <c r="M60" i="282"/>
  <c r="L60" i="282"/>
  <c r="K60" i="282"/>
  <c r="J60" i="282"/>
  <c r="I60" i="282"/>
  <c r="H60" i="282"/>
  <c r="G60" i="282"/>
  <c r="F60" i="282"/>
  <c r="E60" i="282"/>
  <c r="D60" i="282"/>
  <c r="C60" i="282"/>
  <c r="B60" i="282"/>
  <c r="A60" i="282"/>
  <c r="M59" i="282"/>
  <c r="L59" i="282"/>
  <c r="K59" i="282"/>
  <c r="J59" i="282"/>
  <c r="I59" i="282"/>
  <c r="H59" i="282"/>
  <c r="G59" i="282"/>
  <c r="F59" i="282"/>
  <c r="E59" i="282"/>
  <c r="D59" i="282"/>
  <c r="C59" i="282"/>
  <c r="B59" i="282"/>
  <c r="A59" i="282"/>
  <c r="M58" i="282"/>
  <c r="L58" i="282"/>
  <c r="K58" i="282"/>
  <c r="J58" i="282"/>
  <c r="I58" i="282"/>
  <c r="H58" i="282"/>
  <c r="G58" i="282"/>
  <c r="F58" i="282"/>
  <c r="E58" i="282"/>
  <c r="D58" i="282"/>
  <c r="C58" i="282"/>
  <c r="B58" i="282"/>
  <c r="A58" i="282"/>
  <c r="M57" i="282"/>
  <c r="L57" i="282"/>
  <c r="K57" i="282"/>
  <c r="J57" i="282"/>
  <c r="I57" i="282"/>
  <c r="H57" i="282"/>
  <c r="G57" i="282"/>
  <c r="F57" i="282"/>
  <c r="E57" i="282"/>
  <c r="D57" i="282"/>
  <c r="C57" i="282"/>
  <c r="B57" i="282"/>
  <c r="A57" i="282"/>
  <c r="M56" i="282"/>
  <c r="L56" i="282"/>
  <c r="K56" i="282"/>
  <c r="J56" i="282"/>
  <c r="I56" i="282"/>
  <c r="H56" i="282"/>
  <c r="G56" i="282"/>
  <c r="F56" i="282"/>
  <c r="E56" i="282"/>
  <c r="D56" i="282"/>
  <c r="C56" i="282"/>
  <c r="B56" i="282"/>
  <c r="A56" i="282"/>
  <c r="M55" i="282"/>
  <c r="L55" i="282"/>
  <c r="K55" i="282"/>
  <c r="J55" i="282"/>
  <c r="I55" i="282"/>
  <c r="H55" i="282"/>
  <c r="G55" i="282"/>
  <c r="F55" i="282"/>
  <c r="E55" i="282"/>
  <c r="D55" i="282"/>
  <c r="C55" i="282"/>
  <c r="B55" i="282"/>
  <c r="A55" i="282"/>
  <c r="M54" i="282"/>
  <c r="L54" i="282"/>
  <c r="K54" i="282"/>
  <c r="J54" i="282"/>
  <c r="I54" i="282"/>
  <c r="H54" i="282"/>
  <c r="G54" i="282"/>
  <c r="F54" i="282"/>
  <c r="E54" i="282"/>
  <c r="D54" i="282"/>
  <c r="C54" i="282"/>
  <c r="B54" i="282"/>
  <c r="A54" i="282"/>
  <c r="M52" i="282"/>
  <c r="L52" i="282"/>
  <c r="K52" i="282"/>
  <c r="J52" i="282"/>
  <c r="I52" i="282"/>
  <c r="H52" i="282"/>
  <c r="G52" i="282"/>
  <c r="F52" i="282"/>
  <c r="E52" i="282"/>
  <c r="D52" i="282"/>
  <c r="C52" i="282"/>
  <c r="B52" i="282"/>
  <c r="A52" i="282"/>
  <c r="M51" i="282"/>
  <c r="L51" i="282"/>
  <c r="K51" i="282"/>
  <c r="J51" i="282"/>
  <c r="I51" i="282"/>
  <c r="H51" i="282"/>
  <c r="G51" i="282"/>
  <c r="F51" i="282"/>
  <c r="E51" i="282"/>
  <c r="D51" i="282"/>
  <c r="C51" i="282"/>
  <c r="B51" i="282"/>
  <c r="A51" i="282"/>
  <c r="M50" i="282"/>
  <c r="L50" i="282"/>
  <c r="K50" i="282"/>
  <c r="J50" i="282"/>
  <c r="I50" i="282"/>
  <c r="H50" i="282"/>
  <c r="G50" i="282"/>
  <c r="F50" i="282"/>
  <c r="E50" i="282"/>
  <c r="D50" i="282"/>
  <c r="C50" i="282"/>
  <c r="B50" i="282"/>
  <c r="A50" i="282"/>
  <c r="M49" i="282"/>
  <c r="L49" i="282"/>
  <c r="K49" i="282"/>
  <c r="J49" i="282"/>
  <c r="I49" i="282"/>
  <c r="H49" i="282"/>
  <c r="G49" i="282"/>
  <c r="F49" i="282"/>
  <c r="E49" i="282"/>
  <c r="D49" i="282"/>
  <c r="C49" i="282"/>
  <c r="B49" i="282"/>
  <c r="A49" i="282"/>
  <c r="M48" i="282"/>
  <c r="L48" i="282"/>
  <c r="K48" i="282"/>
  <c r="J48" i="282"/>
  <c r="I48" i="282"/>
  <c r="H48" i="282"/>
  <c r="G48" i="282"/>
  <c r="F48" i="282"/>
  <c r="E48" i="282"/>
  <c r="D48" i="282"/>
  <c r="C48" i="282"/>
  <c r="B48" i="282"/>
  <c r="A48" i="282"/>
  <c r="M47" i="282"/>
  <c r="L47" i="282"/>
  <c r="K47" i="282"/>
  <c r="J47" i="282"/>
  <c r="I47" i="282"/>
  <c r="H47" i="282"/>
  <c r="G47" i="282"/>
  <c r="F47" i="282"/>
  <c r="E47" i="282"/>
  <c r="D47" i="282"/>
  <c r="C47" i="282"/>
  <c r="B47" i="282"/>
  <c r="A47" i="282"/>
  <c r="M46" i="282"/>
  <c r="L46" i="282"/>
  <c r="K46" i="282"/>
  <c r="J46" i="282"/>
  <c r="I46" i="282"/>
  <c r="H46" i="282"/>
  <c r="G46" i="282"/>
  <c r="F46" i="282"/>
  <c r="E46" i="282"/>
  <c r="D46" i="282"/>
  <c r="C46" i="282"/>
  <c r="B46" i="282"/>
  <c r="A46" i="282"/>
  <c r="M45" i="282"/>
  <c r="L45" i="282"/>
  <c r="K45" i="282"/>
  <c r="J45" i="282"/>
  <c r="I45" i="282"/>
  <c r="H45" i="282"/>
  <c r="G45" i="282"/>
  <c r="F45" i="282"/>
  <c r="E45" i="282"/>
  <c r="D45" i="282"/>
  <c r="C45" i="282"/>
  <c r="B45" i="282"/>
  <c r="A45" i="282"/>
  <c r="M44" i="282"/>
  <c r="L44" i="282"/>
  <c r="K44" i="282"/>
  <c r="J44" i="282"/>
  <c r="I44" i="282"/>
  <c r="H44" i="282"/>
  <c r="G44" i="282"/>
  <c r="F44" i="282"/>
  <c r="E44" i="282"/>
  <c r="D44" i="282"/>
  <c r="C44" i="282"/>
  <c r="B44" i="282"/>
  <c r="A44" i="282"/>
  <c r="M43" i="282"/>
  <c r="L43" i="282"/>
  <c r="K43" i="282"/>
  <c r="J43" i="282"/>
  <c r="I43" i="282"/>
  <c r="H43" i="282"/>
  <c r="G43" i="282"/>
  <c r="F43" i="282"/>
  <c r="E43" i="282"/>
  <c r="D43" i="282"/>
  <c r="C43" i="282"/>
  <c r="B43" i="282"/>
  <c r="A43" i="282"/>
  <c r="M42" i="282"/>
  <c r="L42" i="282"/>
  <c r="K42" i="282"/>
  <c r="J42" i="282"/>
  <c r="I42" i="282"/>
  <c r="H42" i="282"/>
  <c r="G42" i="282"/>
  <c r="F42" i="282"/>
  <c r="E42" i="282"/>
  <c r="D42" i="282"/>
  <c r="C42" i="282"/>
  <c r="B42" i="282"/>
  <c r="A42" i="282"/>
  <c r="M41" i="282"/>
  <c r="L41" i="282"/>
  <c r="K41" i="282"/>
  <c r="J41" i="282"/>
  <c r="I41" i="282"/>
  <c r="H41" i="282"/>
  <c r="G41" i="282"/>
  <c r="F41" i="282"/>
  <c r="E41" i="282"/>
  <c r="D41" i="282"/>
  <c r="C41" i="282"/>
  <c r="B41" i="282"/>
  <c r="A41" i="282"/>
  <c r="M40" i="282"/>
  <c r="L40" i="282"/>
  <c r="K40" i="282"/>
  <c r="J40" i="282"/>
  <c r="I40" i="282"/>
  <c r="H40" i="282"/>
  <c r="G40" i="282"/>
  <c r="F40" i="282"/>
  <c r="E40" i="282"/>
  <c r="D40" i="282"/>
  <c r="C40" i="282"/>
  <c r="B40" i="282"/>
  <c r="A40" i="282"/>
  <c r="M39" i="282"/>
  <c r="L39" i="282"/>
  <c r="K39" i="282"/>
  <c r="J39" i="282"/>
  <c r="I39" i="282"/>
  <c r="H39" i="282"/>
  <c r="G39" i="282"/>
  <c r="F39" i="282"/>
  <c r="E39" i="282"/>
  <c r="D39" i="282"/>
  <c r="C39" i="282"/>
  <c r="B39" i="282"/>
  <c r="A39" i="282"/>
  <c r="M38" i="282"/>
  <c r="L38" i="282"/>
  <c r="K38" i="282"/>
  <c r="J38" i="282"/>
  <c r="I38" i="282"/>
  <c r="H38" i="282"/>
  <c r="G38" i="282"/>
  <c r="F38" i="282"/>
  <c r="E38" i="282"/>
  <c r="D38" i="282"/>
  <c r="C38" i="282"/>
  <c r="B38" i="282"/>
  <c r="A38" i="282"/>
  <c r="M37" i="282"/>
  <c r="L37" i="282"/>
  <c r="K37" i="282"/>
  <c r="J37" i="282"/>
  <c r="I37" i="282"/>
  <c r="H37" i="282"/>
  <c r="G37" i="282"/>
  <c r="F37" i="282"/>
  <c r="E37" i="282"/>
  <c r="D37" i="282"/>
  <c r="C37" i="282"/>
  <c r="B37" i="282"/>
  <c r="A37" i="282"/>
  <c r="M36" i="282"/>
  <c r="L36" i="282"/>
  <c r="K36" i="282"/>
  <c r="J36" i="282"/>
  <c r="I36" i="282"/>
  <c r="H36" i="282"/>
  <c r="G36" i="282"/>
  <c r="F36" i="282"/>
  <c r="E36" i="282"/>
  <c r="D36" i="282"/>
  <c r="C36" i="282"/>
  <c r="B36" i="282"/>
  <c r="A36" i="282"/>
  <c r="M35" i="282"/>
  <c r="L35" i="282"/>
  <c r="K35" i="282"/>
  <c r="J35" i="282"/>
  <c r="I35" i="282"/>
  <c r="H35" i="282"/>
  <c r="G35" i="282"/>
  <c r="F35" i="282"/>
  <c r="E35" i="282"/>
  <c r="D35" i="282"/>
  <c r="C35" i="282"/>
  <c r="B35" i="282"/>
  <c r="A35" i="282"/>
  <c r="M34" i="282"/>
  <c r="L34" i="282"/>
  <c r="K34" i="282"/>
  <c r="J34" i="282"/>
  <c r="I34" i="282"/>
  <c r="H34" i="282"/>
  <c r="G34" i="282"/>
  <c r="F34" i="282"/>
  <c r="E34" i="282"/>
  <c r="D34" i="282"/>
  <c r="C34" i="282"/>
  <c r="B34" i="282"/>
  <c r="A34" i="282"/>
  <c r="M33" i="282"/>
  <c r="L33" i="282"/>
  <c r="K33" i="282"/>
  <c r="J33" i="282"/>
  <c r="I33" i="282"/>
  <c r="H33" i="282"/>
  <c r="G33" i="282"/>
  <c r="F33" i="282"/>
  <c r="E33" i="282"/>
  <c r="D33" i="282"/>
  <c r="C33" i="282"/>
  <c r="B33" i="282"/>
  <c r="A33" i="282"/>
  <c r="M32" i="282"/>
  <c r="L32" i="282"/>
  <c r="K32" i="282"/>
  <c r="J32" i="282"/>
  <c r="I32" i="282"/>
  <c r="H32" i="282"/>
  <c r="G32" i="282"/>
  <c r="F32" i="282"/>
  <c r="E32" i="282"/>
  <c r="D32" i="282"/>
  <c r="C32" i="282"/>
  <c r="B32" i="282"/>
  <c r="A32" i="282"/>
  <c r="M30" i="282"/>
  <c r="L30" i="282"/>
  <c r="K30" i="282"/>
  <c r="J30" i="282"/>
  <c r="I30" i="282"/>
  <c r="H30" i="282"/>
  <c r="G30" i="282"/>
  <c r="F30" i="282"/>
  <c r="E30" i="282"/>
  <c r="D30" i="282"/>
  <c r="C30" i="282"/>
  <c r="B30" i="282"/>
  <c r="A30" i="282"/>
  <c r="M29" i="282"/>
  <c r="L29" i="282"/>
  <c r="K29" i="282"/>
  <c r="J29" i="282"/>
  <c r="I29" i="282"/>
  <c r="H29" i="282"/>
  <c r="G29" i="282"/>
  <c r="F29" i="282"/>
  <c r="E29" i="282"/>
  <c r="D29" i="282"/>
  <c r="C29" i="282"/>
  <c r="B29" i="282"/>
  <c r="A29" i="282"/>
  <c r="M28" i="282"/>
  <c r="L28" i="282"/>
  <c r="K28" i="282"/>
  <c r="J28" i="282"/>
  <c r="I28" i="282"/>
  <c r="H28" i="282"/>
  <c r="G28" i="282"/>
  <c r="F28" i="282"/>
  <c r="E28" i="282"/>
  <c r="D28" i="282"/>
  <c r="C28" i="282"/>
  <c r="B28" i="282"/>
  <c r="A28" i="282"/>
  <c r="M27" i="282"/>
  <c r="L27" i="282"/>
  <c r="K27" i="282"/>
  <c r="J27" i="282"/>
  <c r="I27" i="282"/>
  <c r="H27" i="282"/>
  <c r="G27" i="282"/>
  <c r="F27" i="282"/>
  <c r="E27" i="282"/>
  <c r="D27" i="282"/>
  <c r="C27" i="282"/>
  <c r="B27" i="282"/>
  <c r="A27" i="282"/>
  <c r="M26" i="282"/>
  <c r="L26" i="282"/>
  <c r="K26" i="282"/>
  <c r="J26" i="282"/>
  <c r="I26" i="282"/>
  <c r="H26" i="282"/>
  <c r="G26" i="282"/>
  <c r="F26" i="282"/>
  <c r="E26" i="282"/>
  <c r="D26" i="282"/>
  <c r="C26" i="282"/>
  <c r="B26" i="282"/>
  <c r="A26" i="282"/>
  <c r="M25" i="282"/>
  <c r="L25" i="282"/>
  <c r="K25" i="282"/>
  <c r="J25" i="282"/>
  <c r="I25" i="282"/>
  <c r="H25" i="282"/>
  <c r="G25" i="282"/>
  <c r="F25" i="282"/>
  <c r="E25" i="282"/>
  <c r="D25" i="282"/>
  <c r="C25" i="282"/>
  <c r="B25" i="282"/>
  <c r="A25" i="282"/>
  <c r="M24" i="282"/>
  <c r="L24" i="282"/>
  <c r="K24" i="282"/>
  <c r="J24" i="282"/>
  <c r="I24" i="282"/>
  <c r="H24" i="282"/>
  <c r="G24" i="282"/>
  <c r="F24" i="282"/>
  <c r="E24" i="282"/>
  <c r="D24" i="282"/>
  <c r="C24" i="282"/>
  <c r="B24" i="282"/>
  <c r="A24" i="282"/>
  <c r="M23" i="282"/>
  <c r="L23" i="282"/>
  <c r="K23" i="282"/>
  <c r="J23" i="282"/>
  <c r="I23" i="282"/>
  <c r="H23" i="282"/>
  <c r="G23" i="282"/>
  <c r="F23" i="282"/>
  <c r="E23" i="282"/>
  <c r="D23" i="282"/>
  <c r="C23" i="282"/>
  <c r="B23" i="282"/>
  <c r="A23" i="282"/>
  <c r="M22" i="282"/>
  <c r="L22" i="282"/>
  <c r="K22" i="282"/>
  <c r="J22" i="282"/>
  <c r="I22" i="282"/>
  <c r="H22" i="282"/>
  <c r="G22" i="282"/>
  <c r="F22" i="282"/>
  <c r="E22" i="282"/>
  <c r="D22" i="282"/>
  <c r="C22" i="282"/>
  <c r="B22" i="282"/>
  <c r="A22" i="282"/>
  <c r="M21" i="282"/>
  <c r="L21" i="282"/>
  <c r="K21" i="282"/>
  <c r="J21" i="282"/>
  <c r="I21" i="282"/>
  <c r="H21" i="282"/>
  <c r="G21" i="282"/>
  <c r="F21" i="282"/>
  <c r="E21" i="282"/>
  <c r="D21" i="282"/>
  <c r="C21" i="282"/>
  <c r="B21" i="282"/>
  <c r="A21" i="282"/>
  <c r="M20" i="282"/>
  <c r="L20" i="282"/>
  <c r="K20" i="282"/>
  <c r="J20" i="282"/>
  <c r="I20" i="282"/>
  <c r="H20" i="282"/>
  <c r="G20" i="282"/>
  <c r="F20" i="282"/>
  <c r="E20" i="282"/>
  <c r="D20" i="282"/>
  <c r="C20" i="282"/>
  <c r="B20" i="282"/>
  <c r="A20" i="282"/>
  <c r="M19" i="282"/>
  <c r="L19" i="282"/>
  <c r="K19" i="282"/>
  <c r="J19" i="282"/>
  <c r="I19" i="282"/>
  <c r="H19" i="282"/>
  <c r="G19" i="282"/>
  <c r="F19" i="282"/>
  <c r="E19" i="282"/>
  <c r="D19" i="282"/>
  <c r="C19" i="282"/>
  <c r="B19" i="282"/>
  <c r="A19" i="282"/>
  <c r="M18" i="282"/>
  <c r="L18" i="282"/>
  <c r="K18" i="282"/>
  <c r="J18" i="282"/>
  <c r="I18" i="282"/>
  <c r="H18" i="282"/>
  <c r="G18" i="282"/>
  <c r="F18" i="282"/>
  <c r="E18" i="282"/>
  <c r="D18" i="282"/>
  <c r="C18" i="282"/>
  <c r="B18" i="282"/>
  <c r="A18" i="282"/>
  <c r="M17" i="282"/>
  <c r="L17" i="282"/>
  <c r="K17" i="282"/>
  <c r="J17" i="282"/>
  <c r="I17" i="282"/>
  <c r="H17" i="282"/>
  <c r="G17" i="282"/>
  <c r="F17" i="282"/>
  <c r="E17" i="282"/>
  <c r="D17" i="282"/>
  <c r="C17" i="282"/>
  <c r="B17" i="282"/>
  <c r="A17" i="282"/>
  <c r="M16" i="282"/>
  <c r="L16" i="282"/>
  <c r="K16" i="282"/>
  <c r="J16" i="282"/>
  <c r="I16" i="282"/>
  <c r="H16" i="282"/>
  <c r="G16" i="282"/>
  <c r="F16" i="282"/>
  <c r="E16" i="282"/>
  <c r="D16" i="282"/>
  <c r="C16" i="282"/>
  <c r="B16" i="282"/>
  <c r="A16" i="282"/>
  <c r="M15" i="282"/>
  <c r="L15" i="282"/>
  <c r="K15" i="282"/>
  <c r="J15" i="282"/>
  <c r="I15" i="282"/>
  <c r="H15" i="282"/>
  <c r="G15" i="282"/>
  <c r="F15" i="282"/>
  <c r="E15" i="282"/>
  <c r="D15" i="282"/>
  <c r="C15" i="282"/>
  <c r="B15" i="282"/>
  <c r="A15" i="282"/>
  <c r="M14" i="282"/>
  <c r="L14" i="282"/>
  <c r="K14" i="282"/>
  <c r="J14" i="282"/>
  <c r="I14" i="282"/>
  <c r="H14" i="282"/>
  <c r="G14" i="282"/>
  <c r="F14" i="282"/>
  <c r="E14" i="282"/>
  <c r="D14" i="282"/>
  <c r="C14" i="282"/>
  <c r="B14" i="282"/>
  <c r="A14" i="282"/>
  <c r="S78" i="273" l="1"/>
  <c r="O78" i="273"/>
  <c r="K78" i="273"/>
  <c r="G78" i="273"/>
  <c r="C78" i="273"/>
  <c r="S77" i="273"/>
  <c r="O77" i="273"/>
  <c r="K77" i="273"/>
  <c r="G77" i="273"/>
  <c r="C77" i="273"/>
  <c r="S76" i="273"/>
  <c r="O76" i="273"/>
  <c r="K76" i="273"/>
  <c r="G76" i="273"/>
  <c r="C76" i="273"/>
  <c r="S75" i="273"/>
  <c r="O75" i="273"/>
  <c r="K75" i="273"/>
  <c r="G75" i="273"/>
  <c r="C75" i="273"/>
  <c r="S74" i="273"/>
  <c r="O74" i="273"/>
  <c r="K74" i="273"/>
  <c r="G74" i="273"/>
  <c r="C74" i="273"/>
  <c r="S73" i="273"/>
  <c r="O73" i="273"/>
  <c r="K73" i="273"/>
  <c r="G73" i="273"/>
  <c r="C73" i="273"/>
  <c r="S72" i="273"/>
  <c r="O72" i="273"/>
  <c r="K72" i="273"/>
  <c r="G72" i="273"/>
  <c r="C72" i="273"/>
  <c r="S71" i="273"/>
  <c r="O71" i="273"/>
  <c r="K71" i="273"/>
  <c r="G71" i="273"/>
  <c r="C71" i="273"/>
  <c r="S70" i="273"/>
  <c r="O70" i="273"/>
  <c r="K70" i="273"/>
  <c r="G70" i="273"/>
  <c r="C70" i="273"/>
  <c r="S69" i="273"/>
  <c r="O69" i="273"/>
  <c r="K69" i="273"/>
  <c r="G69" i="273"/>
  <c r="C69" i="273"/>
  <c r="S68" i="273"/>
  <c r="O68" i="273"/>
  <c r="K68" i="273"/>
  <c r="G68" i="273"/>
  <c r="C68" i="273"/>
  <c r="S67" i="273"/>
  <c r="O67" i="273"/>
  <c r="K67" i="273"/>
  <c r="G67" i="273"/>
  <c r="C67" i="273"/>
  <c r="S66" i="273"/>
  <c r="O66" i="273"/>
  <c r="K66" i="273"/>
  <c r="G66" i="273"/>
  <c r="C66" i="273"/>
  <c r="S65" i="273"/>
  <c r="O65" i="273"/>
  <c r="K65" i="273"/>
  <c r="G65" i="273"/>
  <c r="C65" i="273"/>
  <c r="S64" i="273"/>
  <c r="O64" i="273"/>
  <c r="K64" i="273"/>
  <c r="G64" i="273"/>
  <c r="C64" i="273"/>
  <c r="S63" i="273"/>
  <c r="O63" i="273"/>
  <c r="K63" i="273"/>
  <c r="G63" i="273"/>
  <c r="C63" i="273"/>
  <c r="S62" i="273"/>
  <c r="O62" i="273"/>
  <c r="K62" i="273"/>
  <c r="G62" i="273"/>
  <c r="C62" i="273"/>
  <c r="Q78" i="273"/>
  <c r="M78" i="273"/>
  <c r="I78" i="273"/>
  <c r="E78" i="273"/>
  <c r="A78" i="273"/>
  <c r="Q77" i="273"/>
  <c r="M77" i="273"/>
  <c r="I77" i="273"/>
  <c r="E77" i="273"/>
  <c r="A77" i="273"/>
  <c r="Q76" i="273"/>
  <c r="M76" i="273"/>
  <c r="I76" i="273"/>
  <c r="E76" i="273"/>
  <c r="A76" i="273"/>
  <c r="Q75" i="273"/>
  <c r="M75" i="273"/>
  <c r="I75" i="273"/>
  <c r="E75" i="273"/>
  <c r="A75" i="273"/>
  <c r="Q74" i="273"/>
  <c r="M74" i="273"/>
  <c r="I74" i="273"/>
  <c r="E74" i="273"/>
  <c r="A74" i="273"/>
  <c r="Q73" i="273"/>
  <c r="M73" i="273"/>
  <c r="I73" i="273"/>
  <c r="E73" i="273"/>
  <c r="A73" i="273"/>
  <c r="Q72" i="273"/>
  <c r="M72" i="273"/>
  <c r="I72" i="273"/>
  <c r="E72" i="273"/>
  <c r="A72" i="273"/>
  <c r="Q71" i="273"/>
  <c r="M71" i="273"/>
  <c r="I71" i="273"/>
  <c r="E71" i="273"/>
  <c r="A71" i="273"/>
  <c r="Q70" i="273"/>
  <c r="M70" i="273"/>
  <c r="I70" i="273"/>
  <c r="E70" i="273"/>
  <c r="A70" i="273"/>
  <c r="Q69" i="273"/>
  <c r="M69" i="273"/>
  <c r="I69" i="273"/>
  <c r="E69" i="273"/>
  <c r="A69" i="273"/>
  <c r="Q68" i="273"/>
  <c r="M68" i="273"/>
  <c r="I68" i="273"/>
  <c r="E68" i="273"/>
  <c r="A68" i="273"/>
  <c r="Q67" i="273"/>
  <c r="M67" i="273"/>
  <c r="I67" i="273"/>
  <c r="E67" i="273"/>
  <c r="A67" i="273"/>
  <c r="Q66" i="273"/>
  <c r="M66" i="273"/>
  <c r="I66" i="273"/>
  <c r="E66" i="273"/>
  <c r="A66" i="273"/>
  <c r="Q65" i="273"/>
  <c r="M65" i="273"/>
  <c r="I65" i="273"/>
  <c r="E65" i="273"/>
  <c r="A65" i="273"/>
  <c r="Q64" i="273"/>
  <c r="M64" i="273"/>
  <c r="I64" i="273"/>
  <c r="E64" i="273"/>
  <c r="A64" i="273"/>
  <c r="Q63" i="273"/>
  <c r="M63" i="273"/>
  <c r="I63" i="273"/>
  <c r="E63" i="273"/>
  <c r="A63" i="273"/>
  <c r="Q62" i="273"/>
  <c r="M62" i="273"/>
  <c r="I62" i="273"/>
  <c r="R78" i="273"/>
  <c r="J78" i="273"/>
  <c r="B78" i="273"/>
  <c r="N77" i="273"/>
  <c r="F77" i="273"/>
  <c r="R76" i="273"/>
  <c r="J76" i="273"/>
  <c r="B76" i="273"/>
  <c r="N75" i="273"/>
  <c r="F75" i="273"/>
  <c r="R74" i="273"/>
  <c r="J74" i="273"/>
  <c r="B74" i="273"/>
  <c r="N73" i="273"/>
  <c r="F73" i="273"/>
  <c r="R72" i="273"/>
  <c r="J72" i="273"/>
  <c r="B72" i="273"/>
  <c r="N71" i="273"/>
  <c r="F71" i="273"/>
  <c r="R70" i="273"/>
  <c r="J70" i="273"/>
  <c r="B70" i="273"/>
  <c r="N69" i="273"/>
  <c r="F69" i="273"/>
  <c r="R68" i="273"/>
  <c r="J68" i="273"/>
  <c r="B68" i="273"/>
  <c r="N67" i="273"/>
  <c r="F67" i="273"/>
  <c r="R66" i="273"/>
  <c r="J66" i="273"/>
  <c r="B66" i="273"/>
  <c r="N65" i="273"/>
  <c r="F65" i="273"/>
  <c r="R64" i="273"/>
  <c r="J64" i="273"/>
  <c r="B64" i="273"/>
  <c r="N63" i="273"/>
  <c r="F63" i="273"/>
  <c r="R62" i="273"/>
  <c r="J62" i="273"/>
  <c r="D62" i="273"/>
  <c r="S61" i="273"/>
  <c r="O61" i="273"/>
  <c r="K61" i="273"/>
  <c r="G61" i="273"/>
  <c r="C61" i="273"/>
  <c r="S60" i="273"/>
  <c r="O60" i="273"/>
  <c r="K60" i="273"/>
  <c r="G60" i="273"/>
  <c r="C60" i="273"/>
  <c r="S59" i="273"/>
  <c r="O59" i="273"/>
  <c r="K59" i="273"/>
  <c r="G59" i="273"/>
  <c r="C59" i="273"/>
  <c r="S58" i="273"/>
  <c r="O58" i="273"/>
  <c r="K58" i="273"/>
  <c r="G58" i="273"/>
  <c r="C58" i="273"/>
  <c r="S57" i="273"/>
  <c r="O57" i="273"/>
  <c r="K57" i="273"/>
  <c r="G57" i="273"/>
  <c r="C57" i="273"/>
  <c r="S56" i="273"/>
  <c r="O56" i="273"/>
  <c r="K56" i="273"/>
  <c r="G56" i="273"/>
  <c r="C56" i="273"/>
  <c r="S55" i="273"/>
  <c r="O55" i="273"/>
  <c r="K55" i="273"/>
  <c r="G55" i="273"/>
  <c r="C55" i="273"/>
  <c r="S54" i="273"/>
  <c r="O54" i="273"/>
  <c r="K54" i="273"/>
  <c r="G54" i="273"/>
  <c r="C54" i="273"/>
  <c r="N78" i="273"/>
  <c r="F78" i="273"/>
  <c r="R77" i="273"/>
  <c r="J77" i="273"/>
  <c r="B77" i="273"/>
  <c r="N76" i="273"/>
  <c r="F76" i="273"/>
  <c r="R75" i="273"/>
  <c r="J75" i="273"/>
  <c r="B75" i="273"/>
  <c r="N74" i="273"/>
  <c r="F74" i="273"/>
  <c r="R73" i="273"/>
  <c r="J73" i="273"/>
  <c r="B73" i="273"/>
  <c r="N72" i="273"/>
  <c r="F72" i="273"/>
  <c r="R71" i="273"/>
  <c r="J71" i="273"/>
  <c r="B71" i="273"/>
  <c r="N70" i="273"/>
  <c r="F70" i="273"/>
  <c r="R69" i="273"/>
  <c r="J69" i="273"/>
  <c r="B69" i="273"/>
  <c r="N68" i="273"/>
  <c r="F68" i="273"/>
  <c r="R67" i="273"/>
  <c r="J67" i="273"/>
  <c r="B67" i="273"/>
  <c r="N66" i="273"/>
  <c r="F66" i="273"/>
  <c r="R65" i="273"/>
  <c r="J65" i="273"/>
  <c r="B65" i="273"/>
  <c r="N64" i="273"/>
  <c r="F64" i="273"/>
  <c r="R63" i="273"/>
  <c r="J63" i="273"/>
  <c r="B63" i="273"/>
  <c r="N62" i="273"/>
  <c r="F62" i="273"/>
  <c r="A62" i="273"/>
  <c r="Q61" i="273"/>
  <c r="M61" i="273"/>
  <c r="I61" i="273"/>
  <c r="E61" i="273"/>
  <c r="A61" i="273"/>
  <c r="Q60" i="273"/>
  <c r="M60" i="273"/>
  <c r="I60" i="273"/>
  <c r="E60" i="273"/>
  <c r="A60" i="273"/>
  <c r="Q59" i="273"/>
  <c r="M59" i="273"/>
  <c r="I59" i="273"/>
  <c r="E59" i="273"/>
  <c r="A59" i="273"/>
  <c r="Q58" i="273"/>
  <c r="M58" i="273"/>
  <c r="I58" i="273"/>
  <c r="E58" i="273"/>
  <c r="A58" i="273"/>
  <c r="Q57" i="273"/>
  <c r="M57" i="273"/>
  <c r="I57" i="273"/>
  <c r="E57" i="273"/>
  <c r="A57" i="273"/>
  <c r="Q56" i="273"/>
  <c r="M56" i="273"/>
  <c r="I56" i="273"/>
  <c r="E56" i="273"/>
  <c r="A56" i="273"/>
  <c r="Q55" i="273"/>
  <c r="M55" i="273"/>
  <c r="I55" i="273"/>
  <c r="E55" i="273"/>
  <c r="A55" i="273"/>
  <c r="Q54" i="273"/>
  <c r="M54" i="273"/>
  <c r="I54" i="273"/>
  <c r="E54" i="273"/>
  <c r="A54" i="273"/>
  <c r="T78" i="273"/>
  <c r="P78" i="273"/>
  <c r="T77" i="273"/>
  <c r="D77" i="273"/>
  <c r="H76" i="273"/>
  <c r="L75" i="273"/>
  <c r="P74" i="273"/>
  <c r="T73" i="273"/>
  <c r="D73" i="273"/>
  <c r="H72" i="273"/>
  <c r="L71" i="273"/>
  <c r="P70" i="273"/>
  <c r="T69" i="273"/>
  <c r="D69" i="273"/>
  <c r="H68" i="273"/>
  <c r="L67" i="273"/>
  <c r="P66" i="273"/>
  <c r="T65" i="273"/>
  <c r="D65" i="273"/>
  <c r="H64" i="273"/>
  <c r="L63" i="273"/>
  <c r="P62" i="273"/>
  <c r="B62" i="273"/>
  <c r="N61" i="273"/>
  <c r="F61" i="273"/>
  <c r="R60" i="273"/>
  <c r="J60" i="273"/>
  <c r="B60" i="273"/>
  <c r="N59" i="273"/>
  <c r="F59" i="273"/>
  <c r="R58" i="273"/>
  <c r="J58" i="273"/>
  <c r="B58" i="273"/>
  <c r="N57" i="273"/>
  <c r="F57" i="273"/>
  <c r="R56" i="273"/>
  <c r="J56" i="273"/>
  <c r="B56" i="273"/>
  <c r="N55" i="273"/>
  <c r="F55" i="273"/>
  <c r="R54" i="273"/>
  <c r="J54" i="273"/>
  <c r="B54" i="273"/>
  <c r="L78" i="273"/>
  <c r="H78" i="273"/>
  <c r="L77" i="273"/>
  <c r="P76" i="273"/>
  <c r="T75" i="273"/>
  <c r="D75" i="273"/>
  <c r="H74" i="273"/>
  <c r="L73" i="273"/>
  <c r="P72" i="273"/>
  <c r="T71" i="273"/>
  <c r="D71" i="273"/>
  <c r="H70" i="273"/>
  <c r="L69" i="273"/>
  <c r="P68" i="273"/>
  <c r="T67" i="273"/>
  <c r="D67" i="273"/>
  <c r="H66" i="273"/>
  <c r="L65" i="273"/>
  <c r="P64" i="273"/>
  <c r="T63" i="273"/>
  <c r="D63" i="273"/>
  <c r="H62" i="273"/>
  <c r="R61" i="273"/>
  <c r="J61" i="273"/>
  <c r="B61" i="273"/>
  <c r="N60" i="273"/>
  <c r="F60" i="273"/>
  <c r="R59" i="273"/>
  <c r="J59" i="273"/>
  <c r="B59" i="273"/>
  <c r="N58" i="273"/>
  <c r="F58" i="273"/>
  <c r="R57" i="273"/>
  <c r="J57" i="273"/>
  <c r="B57" i="273"/>
  <c r="N56" i="273"/>
  <c r="F56" i="273"/>
  <c r="R55" i="273"/>
  <c r="J55" i="273"/>
  <c r="B55" i="273"/>
  <c r="N54" i="273"/>
  <c r="F54" i="273"/>
  <c r="D78" i="273"/>
  <c r="L76" i="273"/>
  <c r="T74" i="273"/>
  <c r="H73" i="273"/>
  <c r="P71" i="273"/>
  <c r="D70" i="273"/>
  <c r="L68" i="273"/>
  <c r="T66" i="273"/>
  <c r="H65" i="273"/>
  <c r="P63" i="273"/>
  <c r="E62" i="273"/>
  <c r="H61" i="273"/>
  <c r="L60" i="273"/>
  <c r="P59" i="273"/>
  <c r="T58" i="273"/>
  <c r="D58" i="273"/>
  <c r="H57" i="273"/>
  <c r="L56" i="273"/>
  <c r="P55" i="273"/>
  <c r="T54" i="273"/>
  <c r="D54" i="273"/>
  <c r="P77" i="273"/>
  <c r="D76" i="273"/>
  <c r="L74" i="273"/>
  <c r="T72" i="273"/>
  <c r="H71" i="273"/>
  <c r="P69" i="273"/>
  <c r="D68" i="273"/>
  <c r="L66" i="273"/>
  <c r="T64" i="273"/>
  <c r="H63" i="273"/>
  <c r="T61" i="273"/>
  <c r="D61" i="273"/>
  <c r="H60" i="273"/>
  <c r="L59" i="273"/>
  <c r="P58" i="273"/>
  <c r="T57" i="273"/>
  <c r="D57" i="273"/>
  <c r="H56" i="273"/>
  <c r="L55" i="273"/>
  <c r="P54" i="273"/>
  <c r="H77" i="273"/>
  <c r="P75" i="273"/>
  <c r="D74" i="273"/>
  <c r="L72" i="273"/>
  <c r="T70" i="273"/>
  <c r="H69" i="273"/>
  <c r="P67" i="273"/>
  <c r="D66" i="273"/>
  <c r="L64" i="273"/>
  <c r="T62" i="273"/>
  <c r="P61" i="273"/>
  <c r="T60" i="273"/>
  <c r="D60" i="273"/>
  <c r="H59" i="273"/>
  <c r="L58" i="273"/>
  <c r="P57" i="273"/>
  <c r="T56" i="273"/>
  <c r="D56" i="273"/>
  <c r="H55" i="273"/>
  <c r="L54" i="273"/>
  <c r="T76" i="273"/>
  <c r="H75" i="273"/>
  <c r="P73" i="273"/>
  <c r="D72" i="273"/>
  <c r="L70" i="273"/>
  <c r="T68" i="273"/>
  <c r="H67" i="273"/>
  <c r="P65" i="273"/>
  <c r="D64" i="273"/>
  <c r="L62" i="273"/>
  <c r="L61" i="273"/>
  <c r="P60" i="273"/>
  <c r="T59" i="273"/>
  <c r="D59" i="273"/>
  <c r="H58" i="273"/>
  <c r="L57" i="273"/>
  <c r="P56" i="273"/>
  <c r="T55" i="273"/>
  <c r="D55" i="273"/>
  <c r="H54" i="273"/>
  <c r="T30" i="273" l="1"/>
  <c r="P30" i="273"/>
  <c r="L30" i="273"/>
  <c r="H30" i="273"/>
  <c r="D30" i="273"/>
  <c r="T29" i="273"/>
  <c r="P29" i="273"/>
  <c r="L29" i="273"/>
  <c r="H29" i="273"/>
  <c r="D29" i="273"/>
  <c r="T28" i="273"/>
  <c r="P28" i="273"/>
  <c r="L28" i="273"/>
  <c r="H28" i="273"/>
  <c r="D28" i="273"/>
  <c r="T27" i="273"/>
  <c r="P27" i="273"/>
  <c r="L27" i="273"/>
  <c r="H27" i="273"/>
  <c r="D27" i="273"/>
  <c r="T26" i="273"/>
  <c r="P26" i="273"/>
  <c r="L26" i="273"/>
  <c r="H26" i="273"/>
  <c r="D26" i="273"/>
  <c r="R30" i="273"/>
  <c r="N30" i="273"/>
  <c r="J30" i="273"/>
  <c r="F30" i="273"/>
  <c r="B30" i="273"/>
  <c r="R29" i="273"/>
  <c r="N29" i="273"/>
  <c r="J29" i="273"/>
  <c r="F29" i="273"/>
  <c r="B29" i="273"/>
  <c r="R28" i="273"/>
  <c r="N28" i="273"/>
  <c r="J28" i="273"/>
  <c r="F28" i="273"/>
  <c r="B28" i="273"/>
  <c r="R27" i="273"/>
  <c r="N27" i="273"/>
  <c r="J27" i="273"/>
  <c r="F27" i="273"/>
  <c r="B27" i="273"/>
  <c r="R26" i="273"/>
  <c r="N26" i="273"/>
  <c r="J26" i="273"/>
  <c r="F26" i="273"/>
  <c r="B26" i="273"/>
  <c r="M30" i="273"/>
  <c r="E30" i="273"/>
  <c r="Q29" i="273"/>
  <c r="I29" i="273"/>
  <c r="A29" i="273"/>
  <c r="M28" i="273"/>
  <c r="E28" i="273"/>
  <c r="Q27" i="273"/>
  <c r="I27" i="273"/>
  <c r="A27" i="273"/>
  <c r="M26" i="273"/>
  <c r="E26" i="273"/>
  <c r="S30" i="273"/>
  <c r="K30" i="273"/>
  <c r="C30" i="273"/>
  <c r="O29" i="273"/>
  <c r="G29" i="273"/>
  <c r="S28" i="273"/>
  <c r="K28" i="273"/>
  <c r="C28" i="273"/>
  <c r="O27" i="273"/>
  <c r="G27" i="273"/>
  <c r="S26" i="273"/>
  <c r="K26" i="273"/>
  <c r="C26" i="273"/>
  <c r="R25" i="273"/>
  <c r="N25" i="273"/>
  <c r="J25" i="273"/>
  <c r="F25" i="273"/>
  <c r="B25" i="273"/>
  <c r="R24" i="273"/>
  <c r="N24" i="273"/>
  <c r="J24" i="273"/>
  <c r="F24" i="273"/>
  <c r="B24" i="273"/>
  <c r="Q30" i="273"/>
  <c r="I30" i="273"/>
  <c r="A30" i="273"/>
  <c r="M29" i="273"/>
  <c r="E29" i="273"/>
  <c r="Q28" i="273"/>
  <c r="I28" i="273"/>
  <c r="A28" i="273"/>
  <c r="M27" i="273"/>
  <c r="E27" i="273"/>
  <c r="Q26" i="273"/>
  <c r="I26" i="273"/>
  <c r="A26" i="273"/>
  <c r="O30" i="273"/>
  <c r="G30" i="273"/>
  <c r="S29" i="273"/>
  <c r="K29" i="273"/>
  <c r="C29" i="273"/>
  <c r="O28" i="273"/>
  <c r="G28" i="273"/>
  <c r="S27" i="273"/>
  <c r="K27" i="273"/>
  <c r="C27" i="273"/>
  <c r="O26" i="273"/>
  <c r="G26" i="273"/>
  <c r="T25" i="273"/>
  <c r="P25" i="273"/>
  <c r="L25" i="273"/>
  <c r="H25" i="273"/>
  <c r="D25" i="273"/>
  <c r="T24" i="273"/>
  <c r="P24" i="273"/>
  <c r="L24" i="273"/>
  <c r="H24" i="273"/>
  <c r="D24" i="273"/>
  <c r="T23" i="273"/>
  <c r="S25" i="273"/>
  <c r="K25" i="273"/>
  <c r="C25" i="273"/>
  <c r="O24" i="273"/>
  <c r="G24" i="273"/>
  <c r="S23" i="273"/>
  <c r="O23" i="273"/>
  <c r="K23" i="273"/>
  <c r="G23" i="273"/>
  <c r="C23" i="273"/>
  <c r="S22" i="273"/>
  <c r="O22" i="273"/>
  <c r="K22" i="273"/>
  <c r="G22" i="273"/>
  <c r="C22" i="273"/>
  <c r="S21" i="273"/>
  <c r="O21" i="273"/>
  <c r="K21" i="273"/>
  <c r="G21" i="273"/>
  <c r="C21" i="273"/>
  <c r="S20" i="273"/>
  <c r="O20" i="273"/>
  <c r="K20" i="273"/>
  <c r="G20" i="273"/>
  <c r="C20" i="273"/>
  <c r="S19" i="273"/>
  <c r="O19" i="273"/>
  <c r="K19" i="273"/>
  <c r="G19" i="273"/>
  <c r="C19" i="273"/>
  <c r="S18" i="273"/>
  <c r="O18" i="273"/>
  <c r="K18" i="273"/>
  <c r="G18" i="273"/>
  <c r="C18" i="273"/>
  <c r="S17" i="273"/>
  <c r="O17" i="273"/>
  <c r="K17" i="273"/>
  <c r="G17" i="273"/>
  <c r="C17" i="273"/>
  <c r="S16" i="273"/>
  <c r="O16" i="273"/>
  <c r="K16" i="273"/>
  <c r="G16" i="273"/>
  <c r="C16" i="273"/>
  <c r="S15" i="273"/>
  <c r="O15" i="273"/>
  <c r="K15" i="273"/>
  <c r="G15" i="273"/>
  <c r="C15" i="273"/>
  <c r="S14" i="273"/>
  <c r="O14" i="273"/>
  <c r="K14" i="273"/>
  <c r="G14" i="273"/>
  <c r="C14" i="273"/>
  <c r="S13" i="273"/>
  <c r="O13" i="273"/>
  <c r="K13" i="273"/>
  <c r="G13" i="273"/>
  <c r="C13" i="273"/>
  <c r="Q25" i="273"/>
  <c r="I25" i="273"/>
  <c r="A25" i="273"/>
  <c r="M24" i="273"/>
  <c r="E24" i="273"/>
  <c r="R23" i="273"/>
  <c r="N23" i="273"/>
  <c r="J23" i="273"/>
  <c r="F23" i="273"/>
  <c r="B23" i="273"/>
  <c r="R22" i="273"/>
  <c r="N22" i="273"/>
  <c r="J22" i="273"/>
  <c r="F22" i="273"/>
  <c r="B22" i="273"/>
  <c r="R21" i="273"/>
  <c r="N21" i="273"/>
  <c r="J21" i="273"/>
  <c r="F21" i="273"/>
  <c r="B21" i="273"/>
  <c r="R20" i="273"/>
  <c r="N20" i="273"/>
  <c r="J20" i="273"/>
  <c r="F20" i="273"/>
  <c r="B20" i="273"/>
  <c r="R19" i="273"/>
  <c r="N19" i="273"/>
  <c r="J19" i="273"/>
  <c r="F19" i="273"/>
  <c r="B19" i="273"/>
  <c r="R18" i="273"/>
  <c r="N18" i="273"/>
  <c r="J18" i="273"/>
  <c r="F18" i="273"/>
  <c r="B18" i="273"/>
  <c r="R17" i="273"/>
  <c r="N17" i="273"/>
  <c r="J17" i="273"/>
  <c r="F17" i="273"/>
  <c r="B17" i="273"/>
  <c r="R16" i="273"/>
  <c r="N16" i="273"/>
  <c r="J16" i="273"/>
  <c r="F16" i="273"/>
  <c r="B16" i="273"/>
  <c r="R15" i="273"/>
  <c r="N15" i="273"/>
  <c r="J15" i="273"/>
  <c r="F15" i="273"/>
  <c r="B15" i="273"/>
  <c r="R14" i="273"/>
  <c r="N14" i="273"/>
  <c r="J14" i="273"/>
  <c r="F14" i="273"/>
  <c r="B14" i="273"/>
  <c r="R13" i="273"/>
  <c r="N13" i="273"/>
  <c r="J13" i="273"/>
  <c r="F13" i="273"/>
  <c r="B13" i="273"/>
  <c r="O25" i="273"/>
  <c r="G25" i="273"/>
  <c r="S24" i="273"/>
  <c r="K24" i="273"/>
  <c r="C24" i="273"/>
  <c r="Q23" i="273"/>
  <c r="M23" i="273"/>
  <c r="I23" i="273"/>
  <c r="E23" i="273"/>
  <c r="A23" i="273"/>
  <c r="Q22" i="273"/>
  <c r="M22" i="273"/>
  <c r="I22" i="273"/>
  <c r="E22" i="273"/>
  <c r="A22" i="273"/>
  <c r="Q21" i="273"/>
  <c r="M21" i="273"/>
  <c r="I21" i="273"/>
  <c r="E21" i="273"/>
  <c r="A21" i="273"/>
  <c r="Q20" i="273"/>
  <c r="M20" i="273"/>
  <c r="I20" i="273"/>
  <c r="E20" i="273"/>
  <c r="A20" i="273"/>
  <c r="Q19" i="273"/>
  <c r="M19" i="273"/>
  <c r="I19" i="273"/>
  <c r="E19" i="273"/>
  <c r="A19" i="273"/>
  <c r="Q18" i="273"/>
  <c r="M18" i="273"/>
  <c r="I18" i="273"/>
  <c r="E18" i="273"/>
  <c r="A18" i="273"/>
  <c r="Q17" i="273"/>
  <c r="M17" i="273"/>
  <c r="I17" i="273"/>
  <c r="E17" i="273"/>
  <c r="A17" i="273"/>
  <c r="Q16" i="273"/>
  <c r="M16" i="273"/>
  <c r="I16" i="273"/>
  <c r="E16" i="273"/>
  <c r="A16" i="273"/>
  <c r="Q15" i="273"/>
  <c r="M15" i="273"/>
  <c r="I15" i="273"/>
  <c r="E15" i="273"/>
  <c r="A15" i="273"/>
  <c r="Q14" i="273"/>
  <c r="M14" i="273"/>
  <c r="I14" i="273"/>
  <c r="E14" i="273"/>
  <c r="A14" i="273"/>
  <c r="Q13" i="273"/>
  <c r="M13" i="273"/>
  <c r="I13" i="273"/>
  <c r="E13" i="273"/>
  <c r="A13" i="273"/>
  <c r="M25" i="273"/>
  <c r="E25" i="273"/>
  <c r="Q24" i="273"/>
  <c r="I24" i="273"/>
  <c r="A24" i="273"/>
  <c r="P23" i="273"/>
  <c r="L23" i="273"/>
  <c r="H23" i="273"/>
  <c r="D23" i="273"/>
  <c r="T22" i="273"/>
  <c r="P22" i="273"/>
  <c r="L22" i="273"/>
  <c r="H22" i="273"/>
  <c r="D22" i="273"/>
  <c r="T21" i="273"/>
  <c r="P21" i="273"/>
  <c r="L21" i="273"/>
  <c r="H21" i="273"/>
  <c r="D21" i="273"/>
  <c r="T20" i="273"/>
  <c r="P20" i="273"/>
  <c r="L20" i="273"/>
  <c r="H20" i="273"/>
  <c r="D20" i="273"/>
  <c r="T19" i="273"/>
  <c r="P19" i="273"/>
  <c r="L19" i="273"/>
  <c r="H19" i="273"/>
  <c r="D19" i="273"/>
  <c r="T18" i="273"/>
  <c r="P18" i="273"/>
  <c r="L18" i="273"/>
  <c r="H18" i="273"/>
  <c r="D18" i="273"/>
  <c r="T17" i="273"/>
  <c r="P17" i="273"/>
  <c r="L17" i="273"/>
  <c r="H17" i="273"/>
  <c r="D17" i="273"/>
  <c r="T16" i="273"/>
  <c r="P16" i="273"/>
  <c r="L16" i="273"/>
  <c r="H16" i="273"/>
  <c r="D16" i="273"/>
  <c r="T15" i="273"/>
  <c r="P15" i="273"/>
  <c r="L15" i="273"/>
  <c r="H15" i="273"/>
  <c r="D15" i="273"/>
  <c r="T14" i="273"/>
  <c r="P14" i="273"/>
  <c r="L14" i="273"/>
  <c r="H14" i="273"/>
  <c r="D14" i="273"/>
  <c r="T13" i="273"/>
  <c r="P13" i="273"/>
  <c r="L13" i="273"/>
  <c r="H13" i="273"/>
  <c r="D13" i="273"/>
  <c r="S52" i="273" l="1"/>
  <c r="O52" i="273"/>
  <c r="K52" i="273"/>
  <c r="Q52" i="273"/>
  <c r="M52" i="273"/>
  <c r="N52" i="273"/>
  <c r="H52" i="273"/>
  <c r="D52" i="273"/>
  <c r="T51" i="273"/>
  <c r="P51" i="273"/>
  <c r="L51" i="273"/>
  <c r="H51" i="273"/>
  <c r="D51" i="273"/>
  <c r="T50" i="273"/>
  <c r="P50" i="273"/>
  <c r="L50" i="273"/>
  <c r="H50" i="273"/>
  <c r="D50" i="273"/>
  <c r="T49" i="273"/>
  <c r="P49" i="273"/>
  <c r="L49" i="273"/>
  <c r="H49" i="273"/>
  <c r="D49" i="273"/>
  <c r="T48" i="273"/>
  <c r="P48" i="273"/>
  <c r="L48" i="273"/>
  <c r="H48" i="273"/>
  <c r="D48" i="273"/>
  <c r="T47" i="273"/>
  <c r="P47" i="273"/>
  <c r="L47" i="273"/>
  <c r="H47" i="273"/>
  <c r="D47" i="273"/>
  <c r="T46" i="273"/>
  <c r="P46" i="273"/>
  <c r="L46" i="273"/>
  <c r="H46" i="273"/>
  <c r="D46" i="273"/>
  <c r="T45" i="273"/>
  <c r="P45" i="273"/>
  <c r="L45" i="273"/>
  <c r="H45" i="273"/>
  <c r="D45" i="273"/>
  <c r="T44" i="273"/>
  <c r="P44" i="273"/>
  <c r="L44" i="273"/>
  <c r="H44" i="273"/>
  <c r="D44" i="273"/>
  <c r="T43" i="273"/>
  <c r="P43" i="273"/>
  <c r="L43" i="273"/>
  <c r="H43" i="273"/>
  <c r="D43" i="273"/>
  <c r="T42" i="273"/>
  <c r="P42" i="273"/>
  <c r="L42" i="273"/>
  <c r="H42" i="273"/>
  <c r="D42" i="273"/>
  <c r="T41" i="273"/>
  <c r="P41" i="273"/>
  <c r="L41" i="273"/>
  <c r="H41" i="273"/>
  <c r="D41" i="273"/>
  <c r="T40" i="273"/>
  <c r="P40" i="273"/>
  <c r="L40" i="273"/>
  <c r="H40" i="273"/>
  <c r="D40" i="273"/>
  <c r="T39" i="273"/>
  <c r="P39" i="273"/>
  <c r="L39" i="273"/>
  <c r="H39" i="273"/>
  <c r="D39" i="273"/>
  <c r="T38" i="273"/>
  <c r="P38" i="273"/>
  <c r="L38" i="273"/>
  <c r="H38" i="273"/>
  <c r="D38" i="273"/>
  <c r="T37" i="273"/>
  <c r="P37" i="273"/>
  <c r="L37" i="273"/>
  <c r="H37" i="273"/>
  <c r="D37" i="273"/>
  <c r="T36" i="273"/>
  <c r="P36" i="273"/>
  <c r="L36" i="273"/>
  <c r="H36" i="273"/>
  <c r="D36" i="273"/>
  <c r="T35" i="273"/>
  <c r="P35" i="273"/>
  <c r="L35" i="273"/>
  <c r="H35" i="273"/>
  <c r="D35" i="273"/>
  <c r="T34" i="273"/>
  <c r="P34" i="273"/>
  <c r="L34" i="273"/>
  <c r="H34" i="273"/>
  <c r="D34" i="273"/>
  <c r="T33" i="273"/>
  <c r="P33" i="273"/>
  <c r="L33" i="273"/>
  <c r="H33" i="273"/>
  <c r="D33" i="273"/>
  <c r="T32" i="273"/>
  <c r="P32" i="273"/>
  <c r="L32" i="273"/>
  <c r="H32" i="273"/>
  <c r="D32" i="273"/>
  <c r="R52" i="273"/>
  <c r="J52" i="273"/>
  <c r="F52" i="273"/>
  <c r="B52" i="273"/>
  <c r="R51" i="273"/>
  <c r="N51" i="273"/>
  <c r="J51" i="273"/>
  <c r="F51" i="273"/>
  <c r="B51" i="273"/>
  <c r="R50" i="273"/>
  <c r="N50" i="273"/>
  <c r="J50" i="273"/>
  <c r="F50" i="273"/>
  <c r="B50" i="273"/>
  <c r="R49" i="273"/>
  <c r="N49" i="273"/>
  <c r="J49" i="273"/>
  <c r="F49" i="273"/>
  <c r="B49" i="273"/>
  <c r="R48" i="273"/>
  <c r="N48" i="273"/>
  <c r="J48" i="273"/>
  <c r="F48" i="273"/>
  <c r="B48" i="273"/>
  <c r="R47" i="273"/>
  <c r="N47" i="273"/>
  <c r="J47" i="273"/>
  <c r="F47" i="273"/>
  <c r="B47" i="273"/>
  <c r="R46" i="273"/>
  <c r="N46" i="273"/>
  <c r="J46" i="273"/>
  <c r="F46" i="273"/>
  <c r="B46" i="273"/>
  <c r="R45" i="273"/>
  <c r="N45" i="273"/>
  <c r="J45" i="273"/>
  <c r="F45" i="273"/>
  <c r="B45" i="273"/>
  <c r="R44" i="273"/>
  <c r="N44" i="273"/>
  <c r="J44" i="273"/>
  <c r="F44" i="273"/>
  <c r="B44" i="273"/>
  <c r="R43" i="273"/>
  <c r="N43" i="273"/>
  <c r="J43" i="273"/>
  <c r="F43" i="273"/>
  <c r="B43" i="273"/>
  <c r="R42" i="273"/>
  <c r="N42" i="273"/>
  <c r="J42" i="273"/>
  <c r="F42" i="273"/>
  <c r="B42" i="273"/>
  <c r="R41" i="273"/>
  <c r="N41" i="273"/>
  <c r="J41" i="273"/>
  <c r="F41" i="273"/>
  <c r="B41" i="273"/>
  <c r="R40" i="273"/>
  <c r="N40" i="273"/>
  <c r="J40" i="273"/>
  <c r="F40" i="273"/>
  <c r="B40" i="273"/>
  <c r="R39" i="273"/>
  <c r="N39" i="273"/>
  <c r="J39" i="273"/>
  <c r="F39" i="273"/>
  <c r="B39" i="273"/>
  <c r="R38" i="273"/>
  <c r="N38" i="273"/>
  <c r="J38" i="273"/>
  <c r="F38" i="273"/>
  <c r="B38" i="273"/>
  <c r="R37" i="273"/>
  <c r="N37" i="273"/>
  <c r="J37" i="273"/>
  <c r="F37" i="273"/>
  <c r="B37" i="273"/>
  <c r="R36" i="273"/>
  <c r="N36" i="273"/>
  <c r="J36" i="273"/>
  <c r="F36" i="273"/>
  <c r="B36" i="273"/>
  <c r="R35" i="273"/>
  <c r="N35" i="273"/>
  <c r="J35" i="273"/>
  <c r="F35" i="273"/>
  <c r="B35" i="273"/>
  <c r="R34" i="273"/>
  <c r="N34" i="273"/>
  <c r="J34" i="273"/>
  <c r="F34" i="273"/>
  <c r="B34" i="273"/>
  <c r="R33" i="273"/>
  <c r="N33" i="273"/>
  <c r="J33" i="273"/>
  <c r="F33" i="273"/>
  <c r="B33" i="273"/>
  <c r="R32" i="273"/>
  <c r="N32" i="273"/>
  <c r="J32" i="273"/>
  <c r="F32" i="273"/>
  <c r="B32" i="273"/>
  <c r="I52" i="273"/>
  <c r="A52" i="273"/>
  <c r="M51" i="273"/>
  <c r="E51" i="273"/>
  <c r="Q50" i="273"/>
  <c r="I50" i="273"/>
  <c r="A50" i="273"/>
  <c r="M49" i="273"/>
  <c r="E49" i="273"/>
  <c r="Q48" i="273"/>
  <c r="I48" i="273"/>
  <c r="A48" i="273"/>
  <c r="M47" i="273"/>
  <c r="E47" i="273"/>
  <c r="Q46" i="273"/>
  <c r="I46" i="273"/>
  <c r="A46" i="273"/>
  <c r="M45" i="273"/>
  <c r="E45" i="273"/>
  <c r="Q44" i="273"/>
  <c r="I44" i="273"/>
  <c r="A44" i="273"/>
  <c r="M43" i="273"/>
  <c r="E43" i="273"/>
  <c r="Q42" i="273"/>
  <c r="I42" i="273"/>
  <c r="A42" i="273"/>
  <c r="M41" i="273"/>
  <c r="E41" i="273"/>
  <c r="Q40" i="273"/>
  <c r="I40" i="273"/>
  <c r="A40" i="273"/>
  <c r="M39" i="273"/>
  <c r="E39" i="273"/>
  <c r="Q38" i="273"/>
  <c r="I38" i="273"/>
  <c r="A38" i="273"/>
  <c r="M37" i="273"/>
  <c r="E37" i="273"/>
  <c r="Q36" i="273"/>
  <c r="I36" i="273"/>
  <c r="A36" i="273"/>
  <c r="M35" i="273"/>
  <c r="E35" i="273"/>
  <c r="Q34" i="273"/>
  <c r="I34" i="273"/>
  <c r="A34" i="273"/>
  <c r="M33" i="273"/>
  <c r="E33" i="273"/>
  <c r="Q32" i="273"/>
  <c r="I32" i="273"/>
  <c r="A32" i="273"/>
  <c r="T52" i="273"/>
  <c r="G52" i="273"/>
  <c r="S51" i="273"/>
  <c r="K51" i="273"/>
  <c r="C51" i="273"/>
  <c r="O50" i="273"/>
  <c r="G50" i="273"/>
  <c r="S49" i="273"/>
  <c r="K49" i="273"/>
  <c r="C49" i="273"/>
  <c r="O48" i="273"/>
  <c r="G48" i="273"/>
  <c r="S47" i="273"/>
  <c r="K47" i="273"/>
  <c r="C47" i="273"/>
  <c r="O46" i="273"/>
  <c r="G46" i="273"/>
  <c r="S45" i="273"/>
  <c r="K45" i="273"/>
  <c r="C45" i="273"/>
  <c r="O44" i="273"/>
  <c r="G44" i="273"/>
  <c r="S43" i="273"/>
  <c r="K43" i="273"/>
  <c r="C43" i="273"/>
  <c r="O42" i="273"/>
  <c r="G42" i="273"/>
  <c r="S41" i="273"/>
  <c r="K41" i="273"/>
  <c r="C41" i="273"/>
  <c r="O40" i="273"/>
  <c r="G40" i="273"/>
  <c r="S39" i="273"/>
  <c r="K39" i="273"/>
  <c r="C39" i="273"/>
  <c r="O38" i="273"/>
  <c r="G38" i="273"/>
  <c r="S37" i="273"/>
  <c r="K37" i="273"/>
  <c r="C37" i="273"/>
  <c r="O36" i="273"/>
  <c r="G36" i="273"/>
  <c r="S35" i="273"/>
  <c r="K35" i="273"/>
  <c r="C35" i="273"/>
  <c r="O34" i="273"/>
  <c r="G34" i="273"/>
  <c r="S33" i="273"/>
  <c r="K33" i="273"/>
  <c r="C33" i="273"/>
  <c r="O32" i="273"/>
  <c r="G32" i="273"/>
  <c r="P52" i="273"/>
  <c r="E52" i="273"/>
  <c r="Q51" i="273"/>
  <c r="I51" i="273"/>
  <c r="A51" i="273"/>
  <c r="M50" i="273"/>
  <c r="E50" i="273"/>
  <c r="Q49" i="273"/>
  <c r="I49" i="273"/>
  <c r="A49" i="273"/>
  <c r="M48" i="273"/>
  <c r="E48" i="273"/>
  <c r="Q47" i="273"/>
  <c r="I47" i="273"/>
  <c r="A47" i="273"/>
  <c r="M46" i="273"/>
  <c r="E46" i="273"/>
  <c r="Q45" i="273"/>
  <c r="I45" i="273"/>
  <c r="A45" i="273"/>
  <c r="M44" i="273"/>
  <c r="E44" i="273"/>
  <c r="Q43" i="273"/>
  <c r="I43" i="273"/>
  <c r="A43" i="273"/>
  <c r="M42" i="273"/>
  <c r="E42" i="273"/>
  <c r="Q41" i="273"/>
  <c r="I41" i="273"/>
  <c r="A41" i="273"/>
  <c r="M40" i="273"/>
  <c r="E40" i="273"/>
  <c r="Q39" i="273"/>
  <c r="I39" i="273"/>
  <c r="A39" i="273"/>
  <c r="M38" i="273"/>
  <c r="E38" i="273"/>
  <c r="Q37" i="273"/>
  <c r="I37" i="273"/>
  <c r="A37" i="273"/>
  <c r="M36" i="273"/>
  <c r="E36" i="273"/>
  <c r="Q35" i="273"/>
  <c r="I35" i="273"/>
  <c r="A35" i="273"/>
  <c r="M34" i="273"/>
  <c r="E34" i="273"/>
  <c r="Q33" i="273"/>
  <c r="I33" i="273"/>
  <c r="A33" i="273"/>
  <c r="M32" i="273"/>
  <c r="E32" i="273"/>
  <c r="L52" i="273"/>
  <c r="C52" i="273"/>
  <c r="O51" i="273"/>
  <c r="G51" i="273"/>
  <c r="S50" i="273"/>
  <c r="K50" i="273"/>
  <c r="C50" i="273"/>
  <c r="O49" i="273"/>
  <c r="G49" i="273"/>
  <c r="S48" i="273"/>
  <c r="K48" i="273"/>
  <c r="C48" i="273"/>
  <c r="O47" i="273"/>
  <c r="G47" i="273"/>
  <c r="S46" i="273"/>
  <c r="K46" i="273"/>
  <c r="C46" i="273"/>
  <c r="O45" i="273"/>
  <c r="G45" i="273"/>
  <c r="S44" i="273"/>
  <c r="K44" i="273"/>
  <c r="C44" i="273"/>
  <c r="O43" i="273"/>
  <c r="G43" i="273"/>
  <c r="S42" i="273"/>
  <c r="K42" i="273"/>
  <c r="C42" i="273"/>
  <c r="O41" i="273"/>
  <c r="G41" i="273"/>
  <c r="S40" i="273"/>
  <c r="K40" i="273"/>
  <c r="C40" i="273"/>
  <c r="O39" i="273"/>
  <c r="G39" i="273"/>
  <c r="S38" i="273"/>
  <c r="K38" i="273"/>
  <c r="C38" i="273"/>
  <c r="O37" i="273"/>
  <c r="G37" i="273"/>
  <c r="S36" i="273"/>
  <c r="K36" i="273"/>
  <c r="C36" i="273"/>
  <c r="O35" i="273"/>
  <c r="G35" i="273"/>
  <c r="S34" i="273"/>
  <c r="K34" i="273"/>
  <c r="C34" i="273"/>
  <c r="O33" i="273"/>
  <c r="G33" i="273"/>
  <c r="S32" i="273"/>
  <c r="K32" i="273"/>
  <c r="C32" i="273"/>
  <c r="L5" i="282" l="1"/>
  <c r="J41" i="283" s="1"/>
  <c r="S5" i="273" l="1"/>
  <c r="J18" i="283" s="1"/>
  <c r="V64" i="176" l="1"/>
  <c r="U64" i="176"/>
  <c r="T64" i="176"/>
  <c r="S64" i="176"/>
  <c r="R64" i="176"/>
  <c r="Q64" i="176"/>
  <c r="P64" i="176"/>
  <c r="O64" i="176"/>
  <c r="N64" i="176"/>
  <c r="M64" i="176"/>
  <c r="L64" i="176"/>
  <c r="K64" i="176"/>
  <c r="J64" i="176"/>
  <c r="I64" i="176"/>
  <c r="H64" i="176"/>
  <c r="G64" i="176"/>
  <c r="F64" i="176"/>
  <c r="E64" i="176"/>
  <c r="D64" i="176"/>
  <c r="C64" i="176"/>
  <c r="B64" i="176"/>
  <c r="A64" i="176"/>
  <c r="V63" i="176"/>
  <c r="U63" i="176"/>
  <c r="T63" i="176"/>
  <c r="S63" i="176"/>
  <c r="R63" i="176"/>
  <c r="Q63" i="176"/>
  <c r="P63" i="176"/>
  <c r="O63" i="176"/>
  <c r="N63" i="176"/>
  <c r="M63" i="176"/>
  <c r="L63" i="176"/>
  <c r="K63" i="176"/>
  <c r="J63" i="176"/>
  <c r="I63" i="176"/>
  <c r="H63" i="176"/>
  <c r="G63" i="176"/>
  <c r="F63" i="176"/>
  <c r="E63" i="176"/>
  <c r="D63" i="176"/>
  <c r="C63" i="176"/>
  <c r="B63" i="176"/>
  <c r="A63" i="176"/>
  <c r="V62" i="176"/>
  <c r="U62" i="176"/>
  <c r="T62" i="176"/>
  <c r="S62" i="176"/>
  <c r="R62" i="176"/>
  <c r="Q62" i="176"/>
  <c r="P62" i="176"/>
  <c r="O62" i="176"/>
  <c r="N62" i="176"/>
  <c r="M62" i="176"/>
  <c r="L62" i="176"/>
  <c r="K62" i="176"/>
  <c r="J62" i="176"/>
  <c r="I62" i="176"/>
  <c r="H62" i="176"/>
  <c r="G62" i="176"/>
  <c r="F62" i="176"/>
  <c r="E62" i="176"/>
  <c r="D62" i="176"/>
  <c r="C62" i="176"/>
  <c r="B62" i="176"/>
  <c r="A62" i="176"/>
  <c r="V61" i="176"/>
  <c r="U61" i="176"/>
  <c r="T61" i="176"/>
  <c r="S61" i="176"/>
  <c r="R61" i="176"/>
  <c r="Q61" i="176"/>
  <c r="P61" i="176"/>
  <c r="O61" i="176"/>
  <c r="N61" i="176"/>
  <c r="M61" i="176"/>
  <c r="L61" i="176"/>
  <c r="K61" i="176"/>
  <c r="J61" i="176"/>
  <c r="I61" i="176"/>
  <c r="H61" i="176"/>
  <c r="G61" i="176"/>
  <c r="F61" i="176"/>
  <c r="E61" i="176"/>
  <c r="D61" i="176"/>
  <c r="C61" i="176"/>
  <c r="B61" i="176"/>
  <c r="A61" i="176"/>
  <c r="V60" i="176"/>
  <c r="U60" i="176"/>
  <c r="T60" i="176"/>
  <c r="S60" i="176"/>
  <c r="R60" i="176"/>
  <c r="Q60" i="176"/>
  <c r="P60" i="176"/>
  <c r="O60" i="176"/>
  <c r="N60" i="176"/>
  <c r="M60" i="176"/>
  <c r="L60" i="176"/>
  <c r="K60" i="176"/>
  <c r="J60" i="176"/>
  <c r="I60" i="176"/>
  <c r="H60" i="176"/>
  <c r="G60" i="176"/>
  <c r="F60" i="176"/>
  <c r="E60" i="176"/>
  <c r="D60" i="176"/>
  <c r="C60" i="176"/>
  <c r="B60" i="176"/>
  <c r="A60" i="176"/>
  <c r="V59" i="176"/>
  <c r="U59" i="176"/>
  <c r="T59" i="176"/>
  <c r="S59" i="176"/>
  <c r="R59" i="176"/>
  <c r="Q59" i="176"/>
  <c r="P59" i="176"/>
  <c r="O59" i="176"/>
  <c r="N59" i="176"/>
  <c r="M59" i="176"/>
  <c r="L59" i="176"/>
  <c r="K59" i="176"/>
  <c r="J59" i="176"/>
  <c r="I59" i="176"/>
  <c r="H59" i="176"/>
  <c r="G59" i="176"/>
  <c r="F59" i="176"/>
  <c r="E59" i="176"/>
  <c r="D59" i="176"/>
  <c r="C59" i="176"/>
  <c r="B59" i="176"/>
  <c r="A59" i="176"/>
  <c r="V58" i="176"/>
  <c r="U58" i="176"/>
  <c r="T58" i="176"/>
  <c r="S58" i="176"/>
  <c r="R58" i="176"/>
  <c r="Q58" i="176"/>
  <c r="P58" i="176"/>
  <c r="O58" i="176"/>
  <c r="N58" i="176"/>
  <c r="M58" i="176"/>
  <c r="L58" i="176"/>
  <c r="K58" i="176"/>
  <c r="J58" i="176"/>
  <c r="I58" i="176"/>
  <c r="H58" i="176"/>
  <c r="G58" i="176"/>
  <c r="F58" i="176"/>
  <c r="E58" i="176"/>
  <c r="D58" i="176"/>
  <c r="C58" i="176"/>
  <c r="B58" i="176"/>
  <c r="A58" i="176"/>
  <c r="V57" i="176"/>
  <c r="U57" i="176"/>
  <c r="T57" i="176"/>
  <c r="S57" i="176"/>
  <c r="R57" i="176"/>
  <c r="Q57" i="176"/>
  <c r="P57" i="176"/>
  <c r="O57" i="176"/>
  <c r="N57" i="176"/>
  <c r="M57" i="176"/>
  <c r="L57" i="176"/>
  <c r="K57" i="176"/>
  <c r="J57" i="176"/>
  <c r="I57" i="176"/>
  <c r="H57" i="176"/>
  <c r="G57" i="176"/>
  <c r="F57" i="176"/>
  <c r="E57" i="176"/>
  <c r="D57" i="176"/>
  <c r="C57" i="176"/>
  <c r="B57" i="176"/>
  <c r="A57" i="176"/>
  <c r="V56" i="176"/>
  <c r="U56" i="176"/>
  <c r="T56" i="176"/>
  <c r="S56" i="176"/>
  <c r="R56" i="176"/>
  <c r="Q56" i="176"/>
  <c r="P56" i="176"/>
  <c r="O56" i="176"/>
  <c r="N56" i="176"/>
  <c r="M56" i="176"/>
  <c r="L56" i="176"/>
  <c r="K56" i="176"/>
  <c r="J56" i="176"/>
  <c r="I56" i="176"/>
  <c r="H56" i="176"/>
  <c r="G56" i="176"/>
  <c r="F56" i="176"/>
  <c r="E56" i="176"/>
  <c r="D56" i="176"/>
  <c r="C56" i="176"/>
  <c r="B56" i="176"/>
  <c r="A56" i="176"/>
  <c r="V55" i="176"/>
  <c r="U55" i="176"/>
  <c r="T55" i="176"/>
  <c r="S55" i="176"/>
  <c r="R55" i="176"/>
  <c r="Q55" i="176"/>
  <c r="P55" i="176"/>
  <c r="O55" i="176"/>
  <c r="N55" i="176"/>
  <c r="M55" i="176"/>
  <c r="L55" i="176"/>
  <c r="K55" i="176"/>
  <c r="J55" i="176"/>
  <c r="I55" i="176"/>
  <c r="H55" i="176"/>
  <c r="G55" i="176"/>
  <c r="F55" i="176"/>
  <c r="E55" i="176"/>
  <c r="D55" i="176"/>
  <c r="C55" i="176"/>
  <c r="B55" i="176"/>
  <c r="A55" i="176"/>
  <c r="V54" i="176"/>
  <c r="U54" i="176"/>
  <c r="T54" i="176"/>
  <c r="S54" i="176"/>
  <c r="R54" i="176"/>
  <c r="Q54" i="176"/>
  <c r="P54" i="176"/>
  <c r="O54" i="176"/>
  <c r="N54" i="176"/>
  <c r="M54" i="176"/>
  <c r="L54" i="176"/>
  <c r="K54" i="176"/>
  <c r="J54" i="176"/>
  <c r="I54" i="176"/>
  <c r="H54" i="176"/>
  <c r="G54" i="176"/>
  <c r="F54" i="176"/>
  <c r="E54" i="176"/>
  <c r="D54" i="176"/>
  <c r="C54" i="176"/>
  <c r="B54" i="176"/>
  <c r="A54" i="176"/>
  <c r="V53" i="176"/>
  <c r="U53" i="176"/>
  <c r="T53" i="176"/>
  <c r="S53" i="176"/>
  <c r="R53" i="176"/>
  <c r="Q53" i="176"/>
  <c r="P53" i="176"/>
  <c r="O53" i="176"/>
  <c r="N53" i="176"/>
  <c r="M53" i="176"/>
  <c r="L53" i="176"/>
  <c r="K53" i="176"/>
  <c r="J53" i="176"/>
  <c r="I53" i="176"/>
  <c r="H53" i="176"/>
  <c r="G53" i="176"/>
  <c r="F53" i="176"/>
  <c r="E53" i="176"/>
  <c r="D53" i="176"/>
  <c r="C53" i="176"/>
  <c r="B53" i="176"/>
  <c r="A53" i="176"/>
  <c r="V52" i="176"/>
  <c r="U52" i="176"/>
  <c r="T52" i="176"/>
  <c r="S52" i="176"/>
  <c r="R52" i="176"/>
  <c r="Q52" i="176"/>
  <c r="P52" i="176"/>
  <c r="O52" i="176"/>
  <c r="N52" i="176"/>
  <c r="M52" i="176"/>
  <c r="L52" i="176"/>
  <c r="K52" i="176"/>
  <c r="J52" i="176"/>
  <c r="I52" i="176"/>
  <c r="H52" i="176"/>
  <c r="G52" i="176"/>
  <c r="F52" i="176"/>
  <c r="E52" i="176"/>
  <c r="D52" i="176"/>
  <c r="C52" i="176"/>
  <c r="B52" i="176"/>
  <c r="A52" i="176"/>
  <c r="V51" i="176"/>
  <c r="U51" i="176"/>
  <c r="T51" i="176"/>
  <c r="S51" i="176"/>
  <c r="R51" i="176"/>
  <c r="Q51" i="176"/>
  <c r="P51" i="176"/>
  <c r="O51" i="176"/>
  <c r="N51" i="176"/>
  <c r="M51" i="176"/>
  <c r="L51" i="176"/>
  <c r="K51" i="176"/>
  <c r="J51" i="176"/>
  <c r="I51" i="176"/>
  <c r="H51" i="176"/>
  <c r="G51" i="176"/>
  <c r="F51" i="176"/>
  <c r="E51" i="176"/>
  <c r="D51" i="176"/>
  <c r="C51" i="176"/>
  <c r="B51" i="176"/>
  <c r="A51" i="176"/>
  <c r="V50" i="176"/>
  <c r="U50" i="176"/>
  <c r="T50" i="176"/>
  <c r="S50" i="176"/>
  <c r="R50" i="176"/>
  <c r="Q50" i="176"/>
  <c r="P50" i="176"/>
  <c r="O50" i="176"/>
  <c r="N50" i="176"/>
  <c r="M50" i="176"/>
  <c r="L50" i="176"/>
  <c r="K50" i="176"/>
  <c r="J50" i="176"/>
  <c r="I50" i="176"/>
  <c r="H50" i="176"/>
  <c r="G50" i="176"/>
  <c r="F50" i="176"/>
  <c r="E50" i="176"/>
  <c r="D50" i="176"/>
  <c r="C50" i="176"/>
  <c r="B50" i="176"/>
  <c r="A50" i="176"/>
  <c r="V49" i="176"/>
  <c r="U49" i="176"/>
  <c r="T49" i="176"/>
  <c r="S49" i="176"/>
  <c r="R49" i="176"/>
  <c r="Q49" i="176"/>
  <c r="P49" i="176"/>
  <c r="O49" i="176"/>
  <c r="N49" i="176"/>
  <c r="M49" i="176"/>
  <c r="L49" i="176"/>
  <c r="K49" i="176"/>
  <c r="J49" i="176"/>
  <c r="I49" i="176"/>
  <c r="H49" i="176"/>
  <c r="G49" i="176"/>
  <c r="F49" i="176"/>
  <c r="E49" i="176"/>
  <c r="D49" i="176"/>
  <c r="C49" i="176"/>
  <c r="B49" i="176"/>
  <c r="A49" i="176"/>
  <c r="V48" i="176"/>
  <c r="U48" i="176"/>
  <c r="T48" i="176"/>
  <c r="S48" i="176"/>
  <c r="R48" i="176"/>
  <c r="Q48" i="176"/>
  <c r="P48" i="176"/>
  <c r="O48" i="176"/>
  <c r="N48" i="176"/>
  <c r="M48" i="176"/>
  <c r="L48" i="176"/>
  <c r="K48" i="176"/>
  <c r="J48" i="176"/>
  <c r="I48" i="176"/>
  <c r="H48" i="176"/>
  <c r="G48" i="176"/>
  <c r="F48" i="176"/>
  <c r="E48" i="176"/>
  <c r="D48" i="176"/>
  <c r="C48" i="176"/>
  <c r="B48" i="176"/>
  <c r="A48" i="176"/>
  <c r="V47" i="176"/>
  <c r="U47" i="176"/>
  <c r="T47" i="176"/>
  <c r="S47" i="176"/>
  <c r="R47" i="176"/>
  <c r="Q47" i="176"/>
  <c r="P47" i="176"/>
  <c r="O47" i="176"/>
  <c r="N47" i="176"/>
  <c r="M47" i="176"/>
  <c r="L47" i="176"/>
  <c r="K47" i="176"/>
  <c r="J47" i="176"/>
  <c r="I47" i="176"/>
  <c r="H47" i="176"/>
  <c r="G47" i="176"/>
  <c r="F47" i="176"/>
  <c r="E47" i="176"/>
  <c r="D47" i="176"/>
  <c r="C47" i="176"/>
  <c r="B47" i="176"/>
  <c r="A47" i="176"/>
  <c r="V46" i="176"/>
  <c r="U46" i="176"/>
  <c r="T46" i="176"/>
  <c r="S46" i="176"/>
  <c r="R46" i="176"/>
  <c r="Q46" i="176"/>
  <c r="P46" i="176"/>
  <c r="O46" i="176"/>
  <c r="N46" i="176"/>
  <c r="M46" i="176"/>
  <c r="L46" i="176"/>
  <c r="K46" i="176"/>
  <c r="J46" i="176"/>
  <c r="I46" i="176"/>
  <c r="H46" i="176"/>
  <c r="G46" i="176"/>
  <c r="F46" i="176"/>
  <c r="E46" i="176"/>
  <c r="D46" i="176"/>
  <c r="C46" i="176"/>
  <c r="B46" i="176"/>
  <c r="A46" i="176"/>
  <c r="V45" i="176"/>
  <c r="U45" i="176"/>
  <c r="T45" i="176"/>
  <c r="S45" i="176"/>
  <c r="R45" i="176"/>
  <c r="Q45" i="176"/>
  <c r="P45" i="176"/>
  <c r="O45" i="176"/>
  <c r="N45" i="176"/>
  <c r="M45" i="176"/>
  <c r="L45" i="176"/>
  <c r="K45" i="176"/>
  <c r="J45" i="176"/>
  <c r="I45" i="176"/>
  <c r="H45" i="176"/>
  <c r="G45" i="176"/>
  <c r="F45" i="176"/>
  <c r="E45" i="176"/>
  <c r="D45" i="176"/>
  <c r="C45" i="176"/>
  <c r="B45" i="176"/>
  <c r="A45" i="176"/>
  <c r="V44" i="176"/>
  <c r="U44" i="176"/>
  <c r="T44" i="176"/>
  <c r="S44" i="176"/>
  <c r="R44" i="176"/>
  <c r="Q44" i="176"/>
  <c r="P44" i="176"/>
  <c r="O44" i="176"/>
  <c r="N44" i="176"/>
  <c r="M44" i="176"/>
  <c r="L44" i="176"/>
  <c r="K44" i="176"/>
  <c r="J44" i="176"/>
  <c r="I44" i="176"/>
  <c r="H44" i="176"/>
  <c r="G44" i="176"/>
  <c r="F44" i="176"/>
  <c r="E44" i="176"/>
  <c r="D44" i="176"/>
  <c r="C44" i="176"/>
  <c r="B44" i="176"/>
  <c r="A44" i="176"/>
  <c r="V43" i="176"/>
  <c r="U43" i="176"/>
  <c r="T43" i="176"/>
  <c r="S43" i="176"/>
  <c r="R43" i="176"/>
  <c r="Q43" i="176"/>
  <c r="P43" i="176"/>
  <c r="O43" i="176"/>
  <c r="N43" i="176"/>
  <c r="M43" i="176"/>
  <c r="L43" i="176"/>
  <c r="K43" i="176"/>
  <c r="J43" i="176"/>
  <c r="I43" i="176"/>
  <c r="H43" i="176"/>
  <c r="G43" i="176"/>
  <c r="F43" i="176"/>
  <c r="E43" i="176"/>
  <c r="D43" i="176"/>
  <c r="C43" i="176"/>
  <c r="B43" i="176"/>
  <c r="A43" i="176"/>
  <c r="V42" i="176"/>
  <c r="U42" i="176"/>
  <c r="T42" i="176"/>
  <c r="S42" i="176"/>
  <c r="R42" i="176"/>
  <c r="Q42" i="176"/>
  <c r="P42" i="176"/>
  <c r="O42" i="176"/>
  <c r="N42" i="176"/>
  <c r="M42" i="176"/>
  <c r="L42" i="176"/>
  <c r="K42" i="176"/>
  <c r="J42" i="176"/>
  <c r="I42" i="176"/>
  <c r="H42" i="176"/>
  <c r="G42" i="176"/>
  <c r="F42" i="176"/>
  <c r="E42" i="176"/>
  <c r="D42" i="176"/>
  <c r="C42" i="176"/>
  <c r="B42" i="176"/>
  <c r="A42" i="176"/>
  <c r="V41" i="176"/>
  <c r="U41" i="176"/>
  <c r="T41" i="176"/>
  <c r="S41" i="176"/>
  <c r="R41" i="176"/>
  <c r="Q41" i="176"/>
  <c r="P41" i="176"/>
  <c r="O41" i="176"/>
  <c r="N41" i="176"/>
  <c r="M41" i="176"/>
  <c r="L41" i="176"/>
  <c r="K41" i="176"/>
  <c r="J41" i="176"/>
  <c r="I41" i="176"/>
  <c r="H41" i="176"/>
  <c r="G41" i="176"/>
  <c r="F41" i="176"/>
  <c r="E41" i="176"/>
  <c r="D41" i="176"/>
  <c r="C41" i="176"/>
  <c r="B41" i="176"/>
  <c r="A41" i="176"/>
  <c r="V40" i="176"/>
  <c r="U40" i="176"/>
  <c r="T40" i="176"/>
  <c r="S40" i="176"/>
  <c r="R40" i="176"/>
  <c r="Q40" i="176"/>
  <c r="P40" i="176"/>
  <c r="O40" i="176"/>
  <c r="N40" i="176"/>
  <c r="M40" i="176"/>
  <c r="L40" i="176"/>
  <c r="K40" i="176"/>
  <c r="J40" i="176"/>
  <c r="I40" i="176"/>
  <c r="H40" i="176"/>
  <c r="G40" i="176"/>
  <c r="F40" i="176"/>
  <c r="E40" i="176"/>
  <c r="D40" i="176"/>
  <c r="C40" i="176"/>
  <c r="B40" i="176"/>
  <c r="A40" i="176"/>
  <c r="V39" i="176"/>
  <c r="U39" i="176"/>
  <c r="T39" i="176"/>
  <c r="S39" i="176"/>
  <c r="R39" i="176"/>
  <c r="Q39" i="176"/>
  <c r="P39" i="176"/>
  <c r="O39" i="176"/>
  <c r="N39" i="176"/>
  <c r="M39" i="176"/>
  <c r="L39" i="176"/>
  <c r="K39" i="176"/>
  <c r="J39" i="176"/>
  <c r="I39" i="176"/>
  <c r="H39" i="176"/>
  <c r="G39" i="176"/>
  <c r="F39" i="176"/>
  <c r="E39" i="176"/>
  <c r="D39" i="176"/>
  <c r="C39" i="176"/>
  <c r="B39" i="176"/>
  <c r="A39" i="176"/>
  <c r="V38" i="176"/>
  <c r="U38" i="176"/>
  <c r="T38" i="176"/>
  <c r="S38" i="176"/>
  <c r="R38" i="176"/>
  <c r="Q38" i="176"/>
  <c r="P38" i="176"/>
  <c r="O38" i="176"/>
  <c r="N38" i="176"/>
  <c r="M38" i="176"/>
  <c r="L38" i="176"/>
  <c r="K38" i="176"/>
  <c r="J38" i="176"/>
  <c r="I38" i="176"/>
  <c r="H38" i="176"/>
  <c r="G38" i="176"/>
  <c r="F38" i="176"/>
  <c r="E38" i="176"/>
  <c r="D38" i="176"/>
  <c r="C38" i="176"/>
  <c r="B38" i="176"/>
  <c r="A38" i="176"/>
  <c r="V37" i="176"/>
  <c r="U37" i="176"/>
  <c r="T37" i="176"/>
  <c r="S37" i="176"/>
  <c r="R37" i="176"/>
  <c r="Q37" i="176"/>
  <c r="P37" i="176"/>
  <c r="O37" i="176"/>
  <c r="N37" i="176"/>
  <c r="M37" i="176"/>
  <c r="L37" i="176"/>
  <c r="K37" i="176"/>
  <c r="J37" i="176"/>
  <c r="I37" i="176"/>
  <c r="H37" i="176"/>
  <c r="G37" i="176"/>
  <c r="F37" i="176"/>
  <c r="E37" i="176"/>
  <c r="D37" i="176"/>
  <c r="C37" i="176"/>
  <c r="B37" i="176"/>
  <c r="A37" i="176"/>
  <c r="V36" i="176"/>
  <c r="U36" i="176"/>
  <c r="T36" i="176"/>
  <c r="S36" i="176"/>
  <c r="R36" i="176"/>
  <c r="Q36" i="176"/>
  <c r="P36" i="176"/>
  <c r="O36" i="176"/>
  <c r="N36" i="176"/>
  <c r="M36" i="176"/>
  <c r="L36" i="176"/>
  <c r="K36" i="176"/>
  <c r="J36" i="176"/>
  <c r="I36" i="176"/>
  <c r="H36" i="176"/>
  <c r="G36" i="176"/>
  <c r="F36" i="176"/>
  <c r="E36" i="176"/>
  <c r="D36" i="176"/>
  <c r="C36" i="176"/>
  <c r="B36" i="176"/>
  <c r="A36" i="176"/>
  <c r="V35" i="176"/>
  <c r="U35" i="176"/>
  <c r="T35" i="176"/>
  <c r="S35" i="176"/>
  <c r="R35" i="176"/>
  <c r="Q35" i="176"/>
  <c r="P35" i="176"/>
  <c r="O35" i="176"/>
  <c r="N35" i="176"/>
  <c r="M35" i="176"/>
  <c r="L35" i="176"/>
  <c r="K35" i="176"/>
  <c r="J35" i="176"/>
  <c r="I35" i="176"/>
  <c r="H35" i="176"/>
  <c r="G35" i="176"/>
  <c r="F35" i="176"/>
  <c r="E35" i="176"/>
  <c r="D35" i="176"/>
  <c r="C35" i="176"/>
  <c r="B35" i="176"/>
  <c r="A35" i="176"/>
  <c r="V34" i="176"/>
  <c r="U34" i="176"/>
  <c r="T34" i="176"/>
  <c r="S34" i="176"/>
  <c r="R34" i="176"/>
  <c r="Q34" i="176"/>
  <c r="P34" i="176"/>
  <c r="O34" i="176"/>
  <c r="N34" i="176"/>
  <c r="M34" i="176"/>
  <c r="L34" i="176"/>
  <c r="K34" i="176"/>
  <c r="J34" i="176"/>
  <c r="I34" i="176"/>
  <c r="H34" i="176"/>
  <c r="G34" i="176"/>
  <c r="F34" i="176"/>
  <c r="E34" i="176"/>
  <c r="D34" i="176"/>
  <c r="C34" i="176"/>
  <c r="B34" i="176"/>
  <c r="A34" i="176"/>
  <c r="V33" i="176"/>
  <c r="U33" i="176"/>
  <c r="T33" i="176"/>
  <c r="S33" i="176"/>
  <c r="R33" i="176"/>
  <c r="Q33" i="176"/>
  <c r="P33" i="176"/>
  <c r="O33" i="176"/>
  <c r="N33" i="176"/>
  <c r="M33" i="176"/>
  <c r="L33" i="176"/>
  <c r="K33" i="176"/>
  <c r="J33" i="176"/>
  <c r="I33" i="176"/>
  <c r="H33" i="176"/>
  <c r="G33" i="176"/>
  <c r="F33" i="176"/>
  <c r="E33" i="176"/>
  <c r="D33" i="176"/>
  <c r="C33" i="176"/>
  <c r="B33" i="176"/>
  <c r="A33" i="176"/>
  <c r="V32" i="176"/>
  <c r="U32" i="176"/>
  <c r="T32" i="176"/>
  <c r="S32" i="176"/>
  <c r="R32" i="176"/>
  <c r="Q32" i="176"/>
  <c r="P32" i="176"/>
  <c r="O32" i="176"/>
  <c r="N32" i="176"/>
  <c r="M32" i="176"/>
  <c r="L32" i="176"/>
  <c r="K32" i="176"/>
  <c r="J32" i="176"/>
  <c r="I32" i="176"/>
  <c r="H32" i="176"/>
  <c r="G32" i="176"/>
  <c r="F32" i="176"/>
  <c r="E32" i="176"/>
  <c r="D32" i="176"/>
  <c r="C32" i="176"/>
  <c r="B32" i="176"/>
  <c r="A32" i="176"/>
  <c r="V30" i="176"/>
  <c r="U30" i="176"/>
  <c r="T30" i="176"/>
  <c r="S30" i="176"/>
  <c r="R30" i="176"/>
  <c r="Q30" i="176"/>
  <c r="P30" i="176"/>
  <c r="O30" i="176"/>
  <c r="N30" i="176"/>
  <c r="M30" i="176"/>
  <c r="L30" i="176"/>
  <c r="K30" i="176"/>
  <c r="J30" i="176"/>
  <c r="I30" i="176"/>
  <c r="H30" i="176"/>
  <c r="G30" i="176"/>
  <c r="F30" i="176"/>
  <c r="E30" i="176"/>
  <c r="D30" i="176"/>
  <c r="C30" i="176"/>
  <c r="B30" i="176"/>
  <c r="A30" i="176"/>
  <c r="V29" i="176"/>
  <c r="U29" i="176"/>
  <c r="T29" i="176"/>
  <c r="S29" i="176"/>
  <c r="R29" i="176"/>
  <c r="Q29" i="176"/>
  <c r="P29" i="176"/>
  <c r="O29" i="176"/>
  <c r="N29" i="176"/>
  <c r="M29" i="176"/>
  <c r="L29" i="176"/>
  <c r="K29" i="176"/>
  <c r="J29" i="176"/>
  <c r="I29" i="176"/>
  <c r="H29" i="176"/>
  <c r="G29" i="176"/>
  <c r="F29" i="176"/>
  <c r="E29" i="176"/>
  <c r="D29" i="176"/>
  <c r="C29" i="176"/>
  <c r="B29" i="176"/>
  <c r="A29" i="176"/>
  <c r="V28" i="176"/>
  <c r="U28" i="176"/>
  <c r="T28" i="176"/>
  <c r="S28" i="176"/>
  <c r="R28" i="176"/>
  <c r="Q28" i="176"/>
  <c r="P28" i="176"/>
  <c r="O28" i="176"/>
  <c r="N28" i="176"/>
  <c r="M28" i="176"/>
  <c r="L28" i="176"/>
  <c r="K28" i="176"/>
  <c r="J28" i="176"/>
  <c r="I28" i="176"/>
  <c r="H28" i="176"/>
  <c r="G28" i="176"/>
  <c r="F28" i="176"/>
  <c r="E28" i="176"/>
  <c r="D28" i="176"/>
  <c r="C28" i="176"/>
  <c r="B28" i="176"/>
  <c r="A28" i="176"/>
  <c r="V27" i="176"/>
  <c r="U27" i="176"/>
  <c r="T27" i="176"/>
  <c r="S27" i="176"/>
  <c r="R27" i="176"/>
  <c r="Q27" i="176"/>
  <c r="P27" i="176"/>
  <c r="O27" i="176"/>
  <c r="N27" i="176"/>
  <c r="M27" i="176"/>
  <c r="L27" i="176"/>
  <c r="K27" i="176"/>
  <c r="J27" i="176"/>
  <c r="I27" i="176"/>
  <c r="H27" i="176"/>
  <c r="G27" i="176"/>
  <c r="F27" i="176"/>
  <c r="E27" i="176"/>
  <c r="D27" i="176"/>
  <c r="C27" i="176"/>
  <c r="B27" i="176"/>
  <c r="A27" i="176"/>
  <c r="V26" i="176"/>
  <c r="U26" i="176"/>
  <c r="T26" i="176"/>
  <c r="S26" i="176"/>
  <c r="R26" i="176"/>
  <c r="Q26" i="176"/>
  <c r="P26" i="176"/>
  <c r="O26" i="176"/>
  <c r="N26" i="176"/>
  <c r="M26" i="176"/>
  <c r="L26" i="176"/>
  <c r="K26" i="176"/>
  <c r="J26" i="176"/>
  <c r="I26" i="176"/>
  <c r="H26" i="176"/>
  <c r="G26" i="176"/>
  <c r="F26" i="176"/>
  <c r="E26" i="176"/>
  <c r="D26" i="176"/>
  <c r="C26" i="176"/>
  <c r="B26" i="176"/>
  <c r="A26" i="176"/>
  <c r="V25" i="176"/>
  <c r="U25" i="176"/>
  <c r="T25" i="176"/>
  <c r="S25" i="176"/>
  <c r="R25" i="176"/>
  <c r="Q25" i="176"/>
  <c r="P25" i="176"/>
  <c r="O25" i="176"/>
  <c r="N25" i="176"/>
  <c r="M25" i="176"/>
  <c r="L25" i="176"/>
  <c r="K25" i="176"/>
  <c r="J25" i="176"/>
  <c r="I25" i="176"/>
  <c r="H25" i="176"/>
  <c r="G25" i="176"/>
  <c r="F25" i="176"/>
  <c r="E25" i="176"/>
  <c r="D25" i="176"/>
  <c r="C25" i="176"/>
  <c r="B25" i="176"/>
  <c r="A25" i="176"/>
  <c r="V24" i="176"/>
  <c r="U24" i="176"/>
  <c r="T24" i="176"/>
  <c r="S24" i="176"/>
  <c r="R24" i="176"/>
  <c r="Q24" i="176"/>
  <c r="P24" i="176"/>
  <c r="O24" i="176"/>
  <c r="N24" i="176"/>
  <c r="M24" i="176"/>
  <c r="L24" i="176"/>
  <c r="K24" i="176"/>
  <c r="J24" i="176"/>
  <c r="I24" i="176"/>
  <c r="H24" i="176"/>
  <c r="G24" i="176"/>
  <c r="F24" i="176"/>
  <c r="E24" i="176"/>
  <c r="D24" i="176"/>
  <c r="C24" i="176"/>
  <c r="B24" i="176"/>
  <c r="A24" i="176"/>
  <c r="V23" i="176"/>
  <c r="U23" i="176"/>
  <c r="T23" i="176"/>
  <c r="S23" i="176"/>
  <c r="R23" i="176"/>
  <c r="Q23" i="176"/>
  <c r="P23" i="176"/>
  <c r="O23" i="176"/>
  <c r="N23" i="176"/>
  <c r="M23" i="176"/>
  <c r="L23" i="176"/>
  <c r="K23" i="176"/>
  <c r="J23" i="176"/>
  <c r="I23" i="176"/>
  <c r="H23" i="176"/>
  <c r="G23" i="176"/>
  <c r="F23" i="176"/>
  <c r="E23" i="176"/>
  <c r="D23" i="176"/>
  <c r="C23" i="176"/>
  <c r="B23" i="176"/>
  <c r="A23" i="176"/>
  <c r="V22" i="176"/>
  <c r="U22" i="176"/>
  <c r="T22" i="176"/>
  <c r="S22" i="176"/>
  <c r="R22" i="176"/>
  <c r="Q22" i="176"/>
  <c r="P22" i="176"/>
  <c r="O22" i="176"/>
  <c r="N22" i="176"/>
  <c r="M22" i="176"/>
  <c r="L22" i="176"/>
  <c r="K22" i="176"/>
  <c r="J22" i="176"/>
  <c r="I22" i="176"/>
  <c r="H22" i="176"/>
  <c r="G22" i="176"/>
  <c r="F22" i="176"/>
  <c r="E22" i="176"/>
  <c r="D22" i="176"/>
  <c r="C22" i="176"/>
  <c r="B22" i="176"/>
  <c r="A22" i="176"/>
  <c r="V21" i="176"/>
  <c r="U21" i="176"/>
  <c r="T21" i="176"/>
  <c r="S21" i="176"/>
  <c r="R21" i="176"/>
  <c r="Q21" i="176"/>
  <c r="P21" i="176"/>
  <c r="O21" i="176"/>
  <c r="N21" i="176"/>
  <c r="M21" i="176"/>
  <c r="L21" i="176"/>
  <c r="K21" i="176"/>
  <c r="J21" i="176"/>
  <c r="I21" i="176"/>
  <c r="H21" i="176"/>
  <c r="G21" i="176"/>
  <c r="F21" i="176"/>
  <c r="E21" i="176"/>
  <c r="D21" i="176"/>
  <c r="C21" i="176"/>
  <c r="B21" i="176"/>
  <c r="A21" i="176"/>
  <c r="V20" i="176"/>
  <c r="U20" i="176"/>
  <c r="T20" i="176"/>
  <c r="S20" i="176"/>
  <c r="R20" i="176"/>
  <c r="Q20" i="176"/>
  <c r="P20" i="176"/>
  <c r="O20" i="176"/>
  <c r="N20" i="176"/>
  <c r="M20" i="176"/>
  <c r="L20" i="176"/>
  <c r="K20" i="176"/>
  <c r="J20" i="176"/>
  <c r="I20" i="176"/>
  <c r="H20" i="176"/>
  <c r="G20" i="176"/>
  <c r="F20" i="176"/>
  <c r="E20" i="176"/>
  <c r="D20" i="176"/>
  <c r="C20" i="176"/>
  <c r="B20" i="176"/>
  <c r="A20" i="176"/>
  <c r="V19" i="176"/>
  <c r="U19" i="176"/>
  <c r="T19" i="176"/>
  <c r="S19" i="176"/>
  <c r="R19" i="176"/>
  <c r="Q19" i="176"/>
  <c r="P19" i="176"/>
  <c r="O19" i="176"/>
  <c r="N19" i="176"/>
  <c r="M19" i="176"/>
  <c r="L19" i="176"/>
  <c r="K19" i="176"/>
  <c r="J19" i="176"/>
  <c r="I19" i="176"/>
  <c r="H19" i="176"/>
  <c r="G19" i="176"/>
  <c r="F19" i="176"/>
  <c r="E19" i="176"/>
  <c r="D19" i="176"/>
  <c r="C19" i="176"/>
  <c r="B19" i="176"/>
  <c r="A19" i="176"/>
  <c r="V18" i="176"/>
  <c r="U18" i="176"/>
  <c r="T18" i="176"/>
  <c r="S18" i="176"/>
  <c r="R18" i="176"/>
  <c r="Q18" i="176"/>
  <c r="P18" i="176"/>
  <c r="O18" i="176"/>
  <c r="N18" i="176"/>
  <c r="M18" i="176"/>
  <c r="L18" i="176"/>
  <c r="K18" i="176"/>
  <c r="J18" i="176"/>
  <c r="I18" i="176"/>
  <c r="H18" i="176"/>
  <c r="G18" i="176"/>
  <c r="F18" i="176"/>
  <c r="E18" i="176"/>
  <c r="D18" i="176"/>
  <c r="C18" i="176"/>
  <c r="B18" i="176"/>
  <c r="A18" i="176"/>
  <c r="V17" i="176"/>
  <c r="U17" i="176"/>
  <c r="T17" i="176"/>
  <c r="S17" i="176"/>
  <c r="R17" i="176"/>
  <c r="Q17" i="176"/>
  <c r="P17" i="176"/>
  <c r="O17" i="176"/>
  <c r="N17" i="176"/>
  <c r="M17" i="176"/>
  <c r="L17" i="176"/>
  <c r="K17" i="176"/>
  <c r="J17" i="176"/>
  <c r="I17" i="176"/>
  <c r="H17" i="176"/>
  <c r="G17" i="176"/>
  <c r="F17" i="176"/>
  <c r="E17" i="176"/>
  <c r="D17" i="176"/>
  <c r="C17" i="176"/>
  <c r="B17" i="176"/>
  <c r="A17" i="176"/>
  <c r="V16" i="176"/>
  <c r="U16" i="176"/>
  <c r="T16" i="176"/>
  <c r="S16" i="176"/>
  <c r="R16" i="176"/>
  <c r="Q16" i="176"/>
  <c r="P16" i="176"/>
  <c r="O16" i="176"/>
  <c r="N16" i="176"/>
  <c r="M16" i="176"/>
  <c r="L16" i="176"/>
  <c r="K16" i="176"/>
  <c r="J16" i="176"/>
  <c r="I16" i="176"/>
  <c r="H16" i="176"/>
  <c r="G16" i="176"/>
  <c r="F16" i="176"/>
  <c r="E16" i="176"/>
  <c r="D16" i="176"/>
  <c r="C16" i="176"/>
  <c r="B16" i="176"/>
  <c r="A16" i="176"/>
  <c r="V15" i="176"/>
  <c r="U15" i="176"/>
  <c r="T15" i="176"/>
  <c r="S15" i="176"/>
  <c r="R15" i="176"/>
  <c r="Q15" i="176"/>
  <c r="P15" i="176"/>
  <c r="O15" i="176"/>
  <c r="N15" i="176"/>
  <c r="M15" i="176"/>
  <c r="L15" i="176"/>
  <c r="K15" i="176"/>
  <c r="J15" i="176"/>
  <c r="I15" i="176"/>
  <c r="H15" i="176"/>
  <c r="G15" i="176"/>
  <c r="F15" i="176"/>
  <c r="E15" i="176"/>
  <c r="D15" i="176"/>
  <c r="C15" i="176"/>
  <c r="B15" i="176"/>
  <c r="A15" i="176"/>
  <c r="V14" i="176"/>
  <c r="U14" i="176"/>
  <c r="T14" i="176"/>
  <c r="S14" i="176"/>
  <c r="R14" i="176"/>
  <c r="Q14" i="176"/>
  <c r="P14" i="176"/>
  <c r="O14" i="176"/>
  <c r="N14" i="176"/>
  <c r="M14" i="176"/>
  <c r="L14" i="176"/>
  <c r="K14" i="176"/>
  <c r="J14" i="176"/>
  <c r="I14" i="176"/>
  <c r="H14" i="176"/>
  <c r="G14" i="176"/>
  <c r="F14" i="176"/>
  <c r="E14" i="176"/>
  <c r="D14" i="176"/>
  <c r="C14" i="176"/>
  <c r="B14" i="176"/>
  <c r="A14" i="176"/>
  <c r="V13" i="176"/>
  <c r="U13" i="176"/>
  <c r="T13" i="176"/>
  <c r="S13" i="176"/>
  <c r="R13" i="176"/>
  <c r="Q13" i="176"/>
  <c r="P13" i="176"/>
  <c r="O13" i="176"/>
  <c r="N13" i="176"/>
  <c r="M13" i="176"/>
  <c r="L13" i="176"/>
  <c r="K13" i="176"/>
  <c r="J13" i="176"/>
  <c r="I13" i="176"/>
  <c r="H13" i="176"/>
  <c r="G13" i="176"/>
  <c r="F13" i="176"/>
  <c r="E13" i="176"/>
  <c r="D13" i="176"/>
  <c r="C13" i="176"/>
  <c r="B13" i="176"/>
  <c r="A13" i="176"/>
  <c r="X64" i="200"/>
  <c r="W64" i="200"/>
  <c r="V64" i="200"/>
  <c r="U64" i="200"/>
  <c r="T64" i="200"/>
  <c r="S64" i="200"/>
  <c r="R64" i="200"/>
  <c r="Q64" i="200"/>
  <c r="P64" i="200"/>
  <c r="O64" i="200"/>
  <c r="N64" i="200"/>
  <c r="M64" i="200"/>
  <c r="L64" i="200"/>
  <c r="K64" i="200"/>
  <c r="J64" i="200"/>
  <c r="I64" i="200"/>
  <c r="H64" i="200"/>
  <c r="G64" i="200"/>
  <c r="F64" i="200"/>
  <c r="E64" i="200"/>
  <c r="D64" i="200"/>
  <c r="C64" i="200"/>
  <c r="B64" i="200"/>
  <c r="A64" i="200"/>
  <c r="X63" i="200"/>
  <c r="W63" i="200"/>
  <c r="V63" i="200"/>
  <c r="U63" i="200"/>
  <c r="T63" i="200"/>
  <c r="S63" i="200"/>
  <c r="R63" i="200"/>
  <c r="Q63" i="200"/>
  <c r="P63" i="200"/>
  <c r="O63" i="200"/>
  <c r="N63" i="200"/>
  <c r="M63" i="200"/>
  <c r="L63" i="200"/>
  <c r="K63" i="200"/>
  <c r="J63" i="200"/>
  <c r="I63" i="200"/>
  <c r="H63" i="200"/>
  <c r="G63" i="200"/>
  <c r="F63" i="200"/>
  <c r="E63" i="200"/>
  <c r="D63" i="200"/>
  <c r="C63" i="200"/>
  <c r="B63" i="200"/>
  <c r="A63" i="200"/>
  <c r="X62" i="200"/>
  <c r="W62" i="200"/>
  <c r="V62" i="200"/>
  <c r="U62" i="200"/>
  <c r="T62" i="200"/>
  <c r="S62" i="200"/>
  <c r="R62" i="200"/>
  <c r="Q62" i="200"/>
  <c r="P62" i="200"/>
  <c r="O62" i="200"/>
  <c r="N62" i="200"/>
  <c r="M62" i="200"/>
  <c r="L62" i="200"/>
  <c r="K62" i="200"/>
  <c r="J62" i="200"/>
  <c r="I62" i="200"/>
  <c r="H62" i="200"/>
  <c r="G62" i="200"/>
  <c r="F62" i="200"/>
  <c r="E62" i="200"/>
  <c r="D62" i="200"/>
  <c r="C62" i="200"/>
  <c r="B62" i="200"/>
  <c r="A62" i="200"/>
  <c r="X61" i="200"/>
  <c r="W61" i="200"/>
  <c r="V61" i="200"/>
  <c r="U61" i="200"/>
  <c r="T61" i="200"/>
  <c r="S61" i="200"/>
  <c r="R61" i="200"/>
  <c r="Q61" i="200"/>
  <c r="P61" i="200"/>
  <c r="O61" i="200"/>
  <c r="N61" i="200"/>
  <c r="M61" i="200"/>
  <c r="L61" i="200"/>
  <c r="K61" i="200"/>
  <c r="J61" i="200"/>
  <c r="I61" i="200"/>
  <c r="H61" i="200"/>
  <c r="G61" i="200"/>
  <c r="F61" i="200"/>
  <c r="E61" i="200"/>
  <c r="D61" i="200"/>
  <c r="C61" i="200"/>
  <c r="B61" i="200"/>
  <c r="A61" i="200"/>
  <c r="X60" i="200"/>
  <c r="W60" i="200"/>
  <c r="V60" i="200"/>
  <c r="U60" i="200"/>
  <c r="T60" i="200"/>
  <c r="S60" i="200"/>
  <c r="R60" i="200"/>
  <c r="Q60" i="200"/>
  <c r="P60" i="200"/>
  <c r="O60" i="200"/>
  <c r="N60" i="200"/>
  <c r="M60" i="200"/>
  <c r="L60" i="200"/>
  <c r="K60" i="200"/>
  <c r="J60" i="200"/>
  <c r="I60" i="200"/>
  <c r="H60" i="200"/>
  <c r="G60" i="200"/>
  <c r="F60" i="200"/>
  <c r="E60" i="200"/>
  <c r="D60" i="200"/>
  <c r="C60" i="200"/>
  <c r="B60" i="200"/>
  <c r="A60" i="200"/>
  <c r="X59" i="200"/>
  <c r="W59" i="200"/>
  <c r="V59" i="200"/>
  <c r="U59" i="200"/>
  <c r="T59" i="200"/>
  <c r="S59" i="200"/>
  <c r="R59" i="200"/>
  <c r="Q59" i="200"/>
  <c r="P59" i="200"/>
  <c r="O59" i="200"/>
  <c r="N59" i="200"/>
  <c r="M59" i="200"/>
  <c r="L59" i="200"/>
  <c r="K59" i="200"/>
  <c r="J59" i="200"/>
  <c r="I59" i="200"/>
  <c r="H59" i="200"/>
  <c r="G59" i="200"/>
  <c r="F59" i="200"/>
  <c r="E59" i="200"/>
  <c r="D59" i="200"/>
  <c r="C59" i="200"/>
  <c r="B59" i="200"/>
  <c r="A59" i="200"/>
  <c r="X58" i="200"/>
  <c r="W58" i="200"/>
  <c r="V58" i="200"/>
  <c r="U58" i="200"/>
  <c r="T58" i="200"/>
  <c r="S58" i="200"/>
  <c r="R58" i="200"/>
  <c r="Q58" i="200"/>
  <c r="P58" i="200"/>
  <c r="O58" i="200"/>
  <c r="N58" i="200"/>
  <c r="M58" i="200"/>
  <c r="L58" i="200"/>
  <c r="K58" i="200"/>
  <c r="J58" i="200"/>
  <c r="I58" i="200"/>
  <c r="H58" i="200"/>
  <c r="G58" i="200"/>
  <c r="F58" i="200"/>
  <c r="E58" i="200"/>
  <c r="D58" i="200"/>
  <c r="C58" i="200"/>
  <c r="B58" i="200"/>
  <c r="A58" i="200"/>
  <c r="X57" i="200"/>
  <c r="W57" i="200"/>
  <c r="V57" i="200"/>
  <c r="U57" i="200"/>
  <c r="T57" i="200"/>
  <c r="S57" i="200"/>
  <c r="R57" i="200"/>
  <c r="Q57" i="200"/>
  <c r="P57" i="200"/>
  <c r="O57" i="200"/>
  <c r="N57" i="200"/>
  <c r="M57" i="200"/>
  <c r="L57" i="200"/>
  <c r="K57" i="200"/>
  <c r="J57" i="200"/>
  <c r="I57" i="200"/>
  <c r="H57" i="200"/>
  <c r="G57" i="200"/>
  <c r="F57" i="200"/>
  <c r="E57" i="200"/>
  <c r="D57" i="200"/>
  <c r="C57" i="200"/>
  <c r="B57" i="200"/>
  <c r="A57" i="200"/>
  <c r="X56" i="200"/>
  <c r="W56" i="200"/>
  <c r="V56" i="200"/>
  <c r="U56" i="200"/>
  <c r="T56" i="200"/>
  <c r="S56" i="200"/>
  <c r="R56" i="200"/>
  <c r="Q56" i="200"/>
  <c r="P56" i="200"/>
  <c r="O56" i="200"/>
  <c r="N56" i="200"/>
  <c r="M56" i="200"/>
  <c r="L56" i="200"/>
  <c r="K56" i="200"/>
  <c r="J56" i="200"/>
  <c r="I56" i="200"/>
  <c r="H56" i="200"/>
  <c r="G56" i="200"/>
  <c r="F56" i="200"/>
  <c r="E56" i="200"/>
  <c r="D56" i="200"/>
  <c r="C56" i="200"/>
  <c r="B56" i="200"/>
  <c r="A56" i="200"/>
  <c r="X55" i="200"/>
  <c r="W55" i="200"/>
  <c r="V55" i="200"/>
  <c r="U55" i="200"/>
  <c r="T55" i="200"/>
  <c r="S55" i="200"/>
  <c r="R55" i="200"/>
  <c r="Q55" i="200"/>
  <c r="P55" i="200"/>
  <c r="O55" i="200"/>
  <c r="N55" i="200"/>
  <c r="M55" i="200"/>
  <c r="L55" i="200"/>
  <c r="K55" i="200"/>
  <c r="J55" i="200"/>
  <c r="I55" i="200"/>
  <c r="H55" i="200"/>
  <c r="G55" i="200"/>
  <c r="F55" i="200"/>
  <c r="E55" i="200"/>
  <c r="D55" i="200"/>
  <c r="C55" i="200"/>
  <c r="B55" i="200"/>
  <c r="A55" i="200"/>
  <c r="X54" i="200"/>
  <c r="W54" i="200"/>
  <c r="V54" i="200"/>
  <c r="U54" i="200"/>
  <c r="T54" i="200"/>
  <c r="S54" i="200"/>
  <c r="R54" i="200"/>
  <c r="Q54" i="200"/>
  <c r="P54" i="200"/>
  <c r="O54" i="200"/>
  <c r="N54" i="200"/>
  <c r="M54" i="200"/>
  <c r="L54" i="200"/>
  <c r="K54" i="200"/>
  <c r="J54" i="200"/>
  <c r="I54" i="200"/>
  <c r="H54" i="200"/>
  <c r="G54" i="200"/>
  <c r="F54" i="200"/>
  <c r="E54" i="200"/>
  <c r="D54" i="200"/>
  <c r="C54" i="200"/>
  <c r="B54" i="200"/>
  <c r="A54" i="200"/>
  <c r="X53" i="200"/>
  <c r="W53" i="200"/>
  <c r="V53" i="200"/>
  <c r="U53" i="200"/>
  <c r="T53" i="200"/>
  <c r="S53" i="200"/>
  <c r="R53" i="200"/>
  <c r="Q53" i="200"/>
  <c r="P53" i="200"/>
  <c r="O53" i="200"/>
  <c r="N53" i="200"/>
  <c r="M53" i="200"/>
  <c r="L53" i="200"/>
  <c r="K53" i="200"/>
  <c r="J53" i="200"/>
  <c r="I53" i="200"/>
  <c r="H53" i="200"/>
  <c r="G53" i="200"/>
  <c r="F53" i="200"/>
  <c r="E53" i="200"/>
  <c r="D53" i="200"/>
  <c r="C53" i="200"/>
  <c r="B53" i="200"/>
  <c r="A53" i="200"/>
  <c r="X52" i="200"/>
  <c r="W52" i="200"/>
  <c r="V52" i="200"/>
  <c r="U52" i="200"/>
  <c r="T52" i="200"/>
  <c r="S52" i="200"/>
  <c r="R52" i="200"/>
  <c r="Q52" i="200"/>
  <c r="P52" i="200"/>
  <c r="O52" i="200"/>
  <c r="N52" i="200"/>
  <c r="M52" i="200"/>
  <c r="L52" i="200"/>
  <c r="K52" i="200"/>
  <c r="J52" i="200"/>
  <c r="I52" i="200"/>
  <c r="H52" i="200"/>
  <c r="G52" i="200"/>
  <c r="F52" i="200"/>
  <c r="E52" i="200"/>
  <c r="D52" i="200"/>
  <c r="C52" i="200"/>
  <c r="B52" i="200"/>
  <c r="A52" i="200"/>
  <c r="X51" i="200"/>
  <c r="W51" i="200"/>
  <c r="V51" i="200"/>
  <c r="U51" i="200"/>
  <c r="T51" i="200"/>
  <c r="S51" i="200"/>
  <c r="R51" i="200"/>
  <c r="Q51" i="200"/>
  <c r="P51" i="200"/>
  <c r="O51" i="200"/>
  <c r="N51" i="200"/>
  <c r="M51" i="200"/>
  <c r="L51" i="200"/>
  <c r="K51" i="200"/>
  <c r="J51" i="200"/>
  <c r="I51" i="200"/>
  <c r="H51" i="200"/>
  <c r="G51" i="200"/>
  <c r="F51" i="200"/>
  <c r="E51" i="200"/>
  <c r="D51" i="200"/>
  <c r="C51" i="200"/>
  <c r="B51" i="200"/>
  <c r="A51" i="200"/>
  <c r="X50" i="200"/>
  <c r="W50" i="200"/>
  <c r="V50" i="200"/>
  <c r="U50" i="200"/>
  <c r="T50" i="200"/>
  <c r="S50" i="200"/>
  <c r="R50" i="200"/>
  <c r="Q50" i="200"/>
  <c r="P50" i="200"/>
  <c r="O50" i="200"/>
  <c r="N50" i="200"/>
  <c r="M50" i="200"/>
  <c r="L50" i="200"/>
  <c r="K50" i="200"/>
  <c r="J50" i="200"/>
  <c r="I50" i="200"/>
  <c r="H50" i="200"/>
  <c r="G50" i="200"/>
  <c r="F50" i="200"/>
  <c r="E50" i="200"/>
  <c r="D50" i="200"/>
  <c r="C50" i="200"/>
  <c r="B50" i="200"/>
  <c r="A50" i="200"/>
  <c r="X49" i="200"/>
  <c r="W49" i="200"/>
  <c r="V49" i="200"/>
  <c r="U49" i="200"/>
  <c r="T49" i="200"/>
  <c r="S49" i="200"/>
  <c r="R49" i="200"/>
  <c r="Q49" i="200"/>
  <c r="P49" i="200"/>
  <c r="O49" i="200"/>
  <c r="N49" i="200"/>
  <c r="M49" i="200"/>
  <c r="L49" i="200"/>
  <c r="K49" i="200"/>
  <c r="J49" i="200"/>
  <c r="I49" i="200"/>
  <c r="H49" i="200"/>
  <c r="G49" i="200"/>
  <c r="F49" i="200"/>
  <c r="E49" i="200"/>
  <c r="D49" i="200"/>
  <c r="C49" i="200"/>
  <c r="B49" i="200"/>
  <c r="A49" i="200"/>
  <c r="X48" i="200"/>
  <c r="W48" i="200"/>
  <c r="V48" i="200"/>
  <c r="U48" i="200"/>
  <c r="T48" i="200"/>
  <c r="S48" i="200"/>
  <c r="R48" i="200"/>
  <c r="Q48" i="200"/>
  <c r="P48" i="200"/>
  <c r="O48" i="200"/>
  <c r="N48" i="200"/>
  <c r="M48" i="200"/>
  <c r="L48" i="200"/>
  <c r="K48" i="200"/>
  <c r="J48" i="200"/>
  <c r="I48" i="200"/>
  <c r="H48" i="200"/>
  <c r="G48" i="200"/>
  <c r="F48" i="200"/>
  <c r="E48" i="200"/>
  <c r="D48" i="200"/>
  <c r="C48" i="200"/>
  <c r="B48" i="200"/>
  <c r="A48" i="200"/>
  <c r="X47" i="200"/>
  <c r="W47" i="200"/>
  <c r="V47" i="200"/>
  <c r="U47" i="200"/>
  <c r="T47" i="200"/>
  <c r="S47" i="200"/>
  <c r="R47" i="200"/>
  <c r="Q47" i="200"/>
  <c r="P47" i="200"/>
  <c r="O47" i="200"/>
  <c r="N47" i="200"/>
  <c r="M47" i="200"/>
  <c r="L47" i="200"/>
  <c r="K47" i="200"/>
  <c r="J47" i="200"/>
  <c r="I47" i="200"/>
  <c r="H47" i="200"/>
  <c r="G47" i="200"/>
  <c r="F47" i="200"/>
  <c r="E47" i="200"/>
  <c r="D47" i="200"/>
  <c r="C47" i="200"/>
  <c r="B47" i="200"/>
  <c r="A47" i="200"/>
  <c r="X46" i="200"/>
  <c r="W46" i="200"/>
  <c r="V46" i="200"/>
  <c r="U46" i="200"/>
  <c r="T46" i="200"/>
  <c r="S46" i="200"/>
  <c r="R46" i="200"/>
  <c r="Q46" i="200"/>
  <c r="P46" i="200"/>
  <c r="O46" i="200"/>
  <c r="N46" i="200"/>
  <c r="M46" i="200"/>
  <c r="L46" i="200"/>
  <c r="K46" i="200"/>
  <c r="J46" i="200"/>
  <c r="I46" i="200"/>
  <c r="H46" i="200"/>
  <c r="G46" i="200"/>
  <c r="F46" i="200"/>
  <c r="E46" i="200"/>
  <c r="D46" i="200"/>
  <c r="C46" i="200"/>
  <c r="B46" i="200"/>
  <c r="A46" i="200"/>
  <c r="X45" i="200"/>
  <c r="W45" i="200"/>
  <c r="V45" i="200"/>
  <c r="U45" i="200"/>
  <c r="T45" i="200"/>
  <c r="S45" i="200"/>
  <c r="R45" i="200"/>
  <c r="Q45" i="200"/>
  <c r="P45" i="200"/>
  <c r="O45" i="200"/>
  <c r="N45" i="200"/>
  <c r="M45" i="200"/>
  <c r="L45" i="200"/>
  <c r="K45" i="200"/>
  <c r="J45" i="200"/>
  <c r="I45" i="200"/>
  <c r="H45" i="200"/>
  <c r="G45" i="200"/>
  <c r="F45" i="200"/>
  <c r="E45" i="200"/>
  <c r="D45" i="200"/>
  <c r="C45" i="200"/>
  <c r="B45" i="200"/>
  <c r="A45" i="200"/>
  <c r="X44" i="200"/>
  <c r="W44" i="200"/>
  <c r="V44" i="200"/>
  <c r="U44" i="200"/>
  <c r="T44" i="200"/>
  <c r="S44" i="200"/>
  <c r="R44" i="200"/>
  <c r="Q44" i="200"/>
  <c r="P44" i="200"/>
  <c r="O44" i="200"/>
  <c r="N44" i="200"/>
  <c r="M44" i="200"/>
  <c r="L44" i="200"/>
  <c r="K44" i="200"/>
  <c r="J44" i="200"/>
  <c r="I44" i="200"/>
  <c r="H44" i="200"/>
  <c r="G44" i="200"/>
  <c r="F44" i="200"/>
  <c r="E44" i="200"/>
  <c r="D44" i="200"/>
  <c r="C44" i="200"/>
  <c r="B44" i="200"/>
  <c r="A44" i="200"/>
  <c r="X43" i="200"/>
  <c r="W43" i="200"/>
  <c r="V43" i="200"/>
  <c r="U43" i="200"/>
  <c r="T43" i="200"/>
  <c r="S43" i="200"/>
  <c r="R43" i="200"/>
  <c r="Q43" i="200"/>
  <c r="P43" i="200"/>
  <c r="O43" i="200"/>
  <c r="N43" i="200"/>
  <c r="M43" i="200"/>
  <c r="L43" i="200"/>
  <c r="K43" i="200"/>
  <c r="J43" i="200"/>
  <c r="I43" i="200"/>
  <c r="H43" i="200"/>
  <c r="G43" i="200"/>
  <c r="F43" i="200"/>
  <c r="E43" i="200"/>
  <c r="D43" i="200"/>
  <c r="C43" i="200"/>
  <c r="B43" i="200"/>
  <c r="A43" i="200"/>
  <c r="X42" i="200"/>
  <c r="W42" i="200"/>
  <c r="V42" i="200"/>
  <c r="U42" i="200"/>
  <c r="T42" i="200"/>
  <c r="S42" i="200"/>
  <c r="R42" i="200"/>
  <c r="Q42" i="200"/>
  <c r="P42" i="200"/>
  <c r="O42" i="200"/>
  <c r="N42" i="200"/>
  <c r="M42" i="200"/>
  <c r="L42" i="200"/>
  <c r="K42" i="200"/>
  <c r="J42" i="200"/>
  <c r="I42" i="200"/>
  <c r="H42" i="200"/>
  <c r="G42" i="200"/>
  <c r="F42" i="200"/>
  <c r="E42" i="200"/>
  <c r="D42" i="200"/>
  <c r="C42" i="200"/>
  <c r="B42" i="200"/>
  <c r="A42" i="200"/>
  <c r="X41" i="200"/>
  <c r="W41" i="200"/>
  <c r="V41" i="200"/>
  <c r="U41" i="200"/>
  <c r="T41" i="200"/>
  <c r="S41" i="200"/>
  <c r="R41" i="200"/>
  <c r="Q41" i="200"/>
  <c r="P41" i="200"/>
  <c r="O41" i="200"/>
  <c r="N41" i="200"/>
  <c r="M41" i="200"/>
  <c r="L41" i="200"/>
  <c r="K41" i="200"/>
  <c r="J41" i="200"/>
  <c r="I41" i="200"/>
  <c r="H41" i="200"/>
  <c r="G41" i="200"/>
  <c r="F41" i="200"/>
  <c r="E41" i="200"/>
  <c r="D41" i="200"/>
  <c r="C41" i="200"/>
  <c r="B41" i="200"/>
  <c r="A41" i="200"/>
  <c r="X40" i="200"/>
  <c r="W40" i="200"/>
  <c r="V40" i="200"/>
  <c r="U40" i="200"/>
  <c r="T40" i="200"/>
  <c r="S40" i="200"/>
  <c r="R40" i="200"/>
  <c r="Q40" i="200"/>
  <c r="P40" i="200"/>
  <c r="O40" i="200"/>
  <c r="N40" i="200"/>
  <c r="M40" i="200"/>
  <c r="L40" i="200"/>
  <c r="K40" i="200"/>
  <c r="J40" i="200"/>
  <c r="I40" i="200"/>
  <c r="H40" i="200"/>
  <c r="G40" i="200"/>
  <c r="F40" i="200"/>
  <c r="E40" i="200"/>
  <c r="D40" i="200"/>
  <c r="C40" i="200"/>
  <c r="B40" i="200"/>
  <c r="A40" i="200"/>
  <c r="X39" i="200"/>
  <c r="W39" i="200"/>
  <c r="V39" i="200"/>
  <c r="U39" i="200"/>
  <c r="T39" i="200"/>
  <c r="S39" i="200"/>
  <c r="R39" i="200"/>
  <c r="Q39" i="200"/>
  <c r="P39" i="200"/>
  <c r="O39" i="200"/>
  <c r="N39" i="200"/>
  <c r="M39" i="200"/>
  <c r="L39" i="200"/>
  <c r="K39" i="200"/>
  <c r="J39" i="200"/>
  <c r="I39" i="200"/>
  <c r="H39" i="200"/>
  <c r="G39" i="200"/>
  <c r="F39" i="200"/>
  <c r="E39" i="200"/>
  <c r="D39" i="200"/>
  <c r="C39" i="200"/>
  <c r="B39" i="200"/>
  <c r="A39" i="200"/>
  <c r="X38" i="200"/>
  <c r="W38" i="200"/>
  <c r="V38" i="200"/>
  <c r="U38" i="200"/>
  <c r="T38" i="200"/>
  <c r="S38" i="200"/>
  <c r="R38" i="200"/>
  <c r="Q38" i="200"/>
  <c r="P38" i="200"/>
  <c r="O38" i="200"/>
  <c r="N38" i="200"/>
  <c r="M38" i="200"/>
  <c r="L38" i="200"/>
  <c r="K38" i="200"/>
  <c r="J38" i="200"/>
  <c r="I38" i="200"/>
  <c r="H38" i="200"/>
  <c r="G38" i="200"/>
  <c r="F38" i="200"/>
  <c r="E38" i="200"/>
  <c r="D38" i="200"/>
  <c r="C38" i="200"/>
  <c r="B38" i="200"/>
  <c r="A38" i="200"/>
  <c r="X37" i="200"/>
  <c r="W37" i="200"/>
  <c r="V37" i="200"/>
  <c r="U37" i="200"/>
  <c r="T37" i="200"/>
  <c r="S37" i="200"/>
  <c r="R37" i="200"/>
  <c r="Q37" i="200"/>
  <c r="P37" i="200"/>
  <c r="O37" i="200"/>
  <c r="N37" i="200"/>
  <c r="M37" i="200"/>
  <c r="L37" i="200"/>
  <c r="K37" i="200"/>
  <c r="J37" i="200"/>
  <c r="I37" i="200"/>
  <c r="H37" i="200"/>
  <c r="G37" i="200"/>
  <c r="F37" i="200"/>
  <c r="E37" i="200"/>
  <c r="D37" i="200"/>
  <c r="C37" i="200"/>
  <c r="B37" i="200"/>
  <c r="A37" i="200"/>
  <c r="X36" i="200"/>
  <c r="W36" i="200"/>
  <c r="V36" i="200"/>
  <c r="U36" i="200"/>
  <c r="T36" i="200"/>
  <c r="S36" i="200"/>
  <c r="R36" i="200"/>
  <c r="Q36" i="200"/>
  <c r="P36" i="200"/>
  <c r="O36" i="200"/>
  <c r="N36" i="200"/>
  <c r="M36" i="200"/>
  <c r="L36" i="200"/>
  <c r="K36" i="200"/>
  <c r="J36" i="200"/>
  <c r="I36" i="200"/>
  <c r="H36" i="200"/>
  <c r="G36" i="200"/>
  <c r="F36" i="200"/>
  <c r="E36" i="200"/>
  <c r="D36" i="200"/>
  <c r="C36" i="200"/>
  <c r="B36" i="200"/>
  <c r="A36" i="200"/>
  <c r="X35" i="200"/>
  <c r="W35" i="200"/>
  <c r="V35" i="200"/>
  <c r="U35" i="200"/>
  <c r="T35" i="200"/>
  <c r="S35" i="200"/>
  <c r="R35" i="200"/>
  <c r="Q35" i="200"/>
  <c r="P35" i="200"/>
  <c r="O35" i="200"/>
  <c r="N35" i="200"/>
  <c r="M35" i="200"/>
  <c r="L35" i="200"/>
  <c r="K35" i="200"/>
  <c r="J35" i="200"/>
  <c r="I35" i="200"/>
  <c r="H35" i="200"/>
  <c r="G35" i="200"/>
  <c r="F35" i="200"/>
  <c r="E35" i="200"/>
  <c r="D35" i="200"/>
  <c r="C35" i="200"/>
  <c r="B35" i="200"/>
  <c r="A35" i="200"/>
  <c r="X34" i="200"/>
  <c r="W34" i="200"/>
  <c r="V34" i="200"/>
  <c r="U34" i="200"/>
  <c r="T34" i="200"/>
  <c r="S34" i="200"/>
  <c r="R34" i="200"/>
  <c r="Q34" i="200"/>
  <c r="P34" i="200"/>
  <c r="O34" i="200"/>
  <c r="N34" i="200"/>
  <c r="M34" i="200"/>
  <c r="L34" i="200"/>
  <c r="K34" i="200"/>
  <c r="J34" i="200"/>
  <c r="I34" i="200"/>
  <c r="H34" i="200"/>
  <c r="G34" i="200"/>
  <c r="F34" i="200"/>
  <c r="E34" i="200"/>
  <c r="D34" i="200"/>
  <c r="C34" i="200"/>
  <c r="B34" i="200"/>
  <c r="A34" i="200"/>
  <c r="X33" i="200"/>
  <c r="W33" i="200"/>
  <c r="V33" i="200"/>
  <c r="U33" i="200"/>
  <c r="T33" i="200"/>
  <c r="S33" i="200"/>
  <c r="R33" i="200"/>
  <c r="Q33" i="200"/>
  <c r="P33" i="200"/>
  <c r="O33" i="200"/>
  <c r="N33" i="200"/>
  <c r="M33" i="200"/>
  <c r="L33" i="200"/>
  <c r="K33" i="200"/>
  <c r="J33" i="200"/>
  <c r="I33" i="200"/>
  <c r="H33" i="200"/>
  <c r="G33" i="200"/>
  <c r="F33" i="200"/>
  <c r="E33" i="200"/>
  <c r="D33" i="200"/>
  <c r="C33" i="200"/>
  <c r="B33" i="200"/>
  <c r="A33" i="200"/>
  <c r="X32" i="200"/>
  <c r="W32" i="200"/>
  <c r="V32" i="200"/>
  <c r="U32" i="200"/>
  <c r="T32" i="200"/>
  <c r="S32" i="200"/>
  <c r="R32" i="200"/>
  <c r="Q32" i="200"/>
  <c r="P32" i="200"/>
  <c r="O32" i="200"/>
  <c r="N32" i="200"/>
  <c r="M32" i="200"/>
  <c r="L32" i="200"/>
  <c r="K32" i="200"/>
  <c r="J32" i="200"/>
  <c r="I32" i="200"/>
  <c r="H32" i="200"/>
  <c r="G32" i="200"/>
  <c r="F32" i="200"/>
  <c r="E32" i="200"/>
  <c r="D32" i="200"/>
  <c r="C32" i="200"/>
  <c r="B32" i="200"/>
  <c r="A32" i="200"/>
  <c r="X30" i="200"/>
  <c r="W30" i="200"/>
  <c r="V30" i="200"/>
  <c r="U30" i="200"/>
  <c r="T30" i="200"/>
  <c r="S30" i="200"/>
  <c r="R30" i="200"/>
  <c r="Q30" i="200"/>
  <c r="P30" i="200"/>
  <c r="O30" i="200"/>
  <c r="N30" i="200"/>
  <c r="M30" i="200"/>
  <c r="L30" i="200"/>
  <c r="K30" i="200"/>
  <c r="J30" i="200"/>
  <c r="I30" i="200"/>
  <c r="H30" i="200"/>
  <c r="G30" i="200"/>
  <c r="F30" i="200"/>
  <c r="E30" i="200"/>
  <c r="D30" i="200"/>
  <c r="C30" i="200"/>
  <c r="B30" i="200"/>
  <c r="A30" i="200"/>
  <c r="X29" i="200"/>
  <c r="W29" i="200"/>
  <c r="V29" i="200"/>
  <c r="U29" i="200"/>
  <c r="T29" i="200"/>
  <c r="S29" i="200"/>
  <c r="R29" i="200"/>
  <c r="Q29" i="200"/>
  <c r="P29" i="200"/>
  <c r="O29" i="200"/>
  <c r="N29" i="200"/>
  <c r="M29" i="200"/>
  <c r="L29" i="200"/>
  <c r="K29" i="200"/>
  <c r="J29" i="200"/>
  <c r="I29" i="200"/>
  <c r="H29" i="200"/>
  <c r="G29" i="200"/>
  <c r="F29" i="200"/>
  <c r="E29" i="200"/>
  <c r="D29" i="200"/>
  <c r="C29" i="200"/>
  <c r="B29" i="200"/>
  <c r="A29" i="200"/>
  <c r="X28" i="200"/>
  <c r="W28" i="200"/>
  <c r="V28" i="200"/>
  <c r="U28" i="200"/>
  <c r="T28" i="200"/>
  <c r="S28" i="200"/>
  <c r="R28" i="200"/>
  <c r="Q28" i="200"/>
  <c r="P28" i="200"/>
  <c r="O28" i="200"/>
  <c r="N28" i="200"/>
  <c r="M28" i="200"/>
  <c r="L28" i="200"/>
  <c r="K28" i="200"/>
  <c r="J28" i="200"/>
  <c r="I28" i="200"/>
  <c r="H28" i="200"/>
  <c r="G28" i="200"/>
  <c r="F28" i="200"/>
  <c r="E28" i="200"/>
  <c r="D28" i="200"/>
  <c r="C28" i="200"/>
  <c r="B28" i="200"/>
  <c r="A28" i="200"/>
  <c r="X27" i="200"/>
  <c r="W27" i="200"/>
  <c r="V27" i="200"/>
  <c r="U27" i="200"/>
  <c r="T27" i="200"/>
  <c r="S27" i="200"/>
  <c r="R27" i="200"/>
  <c r="Q27" i="200"/>
  <c r="P27" i="200"/>
  <c r="O27" i="200"/>
  <c r="N27" i="200"/>
  <c r="M27" i="200"/>
  <c r="L27" i="200"/>
  <c r="K27" i="200"/>
  <c r="J27" i="200"/>
  <c r="I27" i="200"/>
  <c r="H27" i="200"/>
  <c r="G27" i="200"/>
  <c r="F27" i="200"/>
  <c r="E27" i="200"/>
  <c r="D27" i="200"/>
  <c r="C27" i="200"/>
  <c r="B27" i="200"/>
  <c r="A27" i="200"/>
  <c r="X26" i="200"/>
  <c r="W26" i="200"/>
  <c r="V26" i="200"/>
  <c r="U26" i="200"/>
  <c r="T26" i="200"/>
  <c r="S26" i="200"/>
  <c r="R26" i="200"/>
  <c r="Q26" i="200"/>
  <c r="P26" i="200"/>
  <c r="O26" i="200"/>
  <c r="N26" i="200"/>
  <c r="M26" i="200"/>
  <c r="L26" i="200"/>
  <c r="K26" i="200"/>
  <c r="J26" i="200"/>
  <c r="I26" i="200"/>
  <c r="H26" i="200"/>
  <c r="G26" i="200"/>
  <c r="F26" i="200"/>
  <c r="E26" i="200"/>
  <c r="D26" i="200"/>
  <c r="C26" i="200"/>
  <c r="B26" i="200"/>
  <c r="A26" i="200"/>
  <c r="X25" i="200"/>
  <c r="W25" i="200"/>
  <c r="V25" i="200"/>
  <c r="U25" i="200"/>
  <c r="T25" i="200"/>
  <c r="S25" i="200"/>
  <c r="R25" i="200"/>
  <c r="Q25" i="200"/>
  <c r="P25" i="200"/>
  <c r="O25" i="200"/>
  <c r="N25" i="200"/>
  <c r="M25" i="200"/>
  <c r="L25" i="200"/>
  <c r="K25" i="200"/>
  <c r="J25" i="200"/>
  <c r="I25" i="200"/>
  <c r="H25" i="200"/>
  <c r="G25" i="200"/>
  <c r="F25" i="200"/>
  <c r="E25" i="200"/>
  <c r="D25" i="200"/>
  <c r="C25" i="200"/>
  <c r="B25" i="200"/>
  <c r="A25" i="200"/>
  <c r="X24" i="200"/>
  <c r="W24" i="200"/>
  <c r="V24" i="200"/>
  <c r="U24" i="200"/>
  <c r="T24" i="200"/>
  <c r="S24" i="200"/>
  <c r="R24" i="200"/>
  <c r="Q24" i="200"/>
  <c r="P24" i="200"/>
  <c r="O24" i="200"/>
  <c r="N24" i="200"/>
  <c r="M24" i="200"/>
  <c r="L24" i="200"/>
  <c r="K24" i="200"/>
  <c r="J24" i="200"/>
  <c r="I24" i="200"/>
  <c r="H24" i="200"/>
  <c r="G24" i="200"/>
  <c r="F24" i="200"/>
  <c r="E24" i="200"/>
  <c r="D24" i="200"/>
  <c r="C24" i="200"/>
  <c r="B24" i="200"/>
  <c r="A24" i="200"/>
  <c r="X23" i="200"/>
  <c r="W23" i="200"/>
  <c r="V23" i="200"/>
  <c r="U23" i="200"/>
  <c r="T23" i="200"/>
  <c r="S23" i="200"/>
  <c r="R23" i="200"/>
  <c r="Q23" i="200"/>
  <c r="P23" i="200"/>
  <c r="O23" i="200"/>
  <c r="N23" i="200"/>
  <c r="M23" i="200"/>
  <c r="L23" i="200"/>
  <c r="K23" i="200"/>
  <c r="J23" i="200"/>
  <c r="I23" i="200"/>
  <c r="H23" i="200"/>
  <c r="G23" i="200"/>
  <c r="F23" i="200"/>
  <c r="E23" i="200"/>
  <c r="D23" i="200"/>
  <c r="C23" i="200"/>
  <c r="B23" i="200"/>
  <c r="A23" i="200"/>
  <c r="X22" i="200"/>
  <c r="W22" i="200"/>
  <c r="V22" i="200"/>
  <c r="U22" i="200"/>
  <c r="T22" i="200"/>
  <c r="S22" i="200"/>
  <c r="R22" i="200"/>
  <c r="Q22" i="200"/>
  <c r="P22" i="200"/>
  <c r="O22" i="200"/>
  <c r="N22" i="200"/>
  <c r="M22" i="200"/>
  <c r="L22" i="200"/>
  <c r="K22" i="200"/>
  <c r="J22" i="200"/>
  <c r="I22" i="200"/>
  <c r="H22" i="200"/>
  <c r="G22" i="200"/>
  <c r="F22" i="200"/>
  <c r="E22" i="200"/>
  <c r="D22" i="200"/>
  <c r="C22" i="200"/>
  <c r="B22" i="200"/>
  <c r="A22" i="200"/>
  <c r="X21" i="200"/>
  <c r="W21" i="200"/>
  <c r="V21" i="200"/>
  <c r="U21" i="200"/>
  <c r="T21" i="200"/>
  <c r="S21" i="200"/>
  <c r="R21" i="200"/>
  <c r="Q21" i="200"/>
  <c r="P21" i="200"/>
  <c r="O21" i="200"/>
  <c r="N21" i="200"/>
  <c r="M21" i="200"/>
  <c r="L21" i="200"/>
  <c r="K21" i="200"/>
  <c r="J21" i="200"/>
  <c r="I21" i="200"/>
  <c r="H21" i="200"/>
  <c r="G21" i="200"/>
  <c r="F21" i="200"/>
  <c r="E21" i="200"/>
  <c r="D21" i="200"/>
  <c r="C21" i="200"/>
  <c r="B21" i="200"/>
  <c r="A21" i="200"/>
  <c r="X20" i="200"/>
  <c r="W20" i="200"/>
  <c r="V20" i="200"/>
  <c r="U20" i="200"/>
  <c r="T20" i="200"/>
  <c r="S20" i="200"/>
  <c r="R20" i="200"/>
  <c r="Q20" i="200"/>
  <c r="P20" i="200"/>
  <c r="O20" i="200"/>
  <c r="N20" i="200"/>
  <c r="M20" i="200"/>
  <c r="L20" i="200"/>
  <c r="K20" i="200"/>
  <c r="J20" i="200"/>
  <c r="I20" i="200"/>
  <c r="H20" i="200"/>
  <c r="G20" i="200"/>
  <c r="F20" i="200"/>
  <c r="E20" i="200"/>
  <c r="D20" i="200"/>
  <c r="C20" i="200"/>
  <c r="B20" i="200"/>
  <c r="A20" i="200"/>
  <c r="X19" i="200"/>
  <c r="W19" i="200"/>
  <c r="V19" i="200"/>
  <c r="U19" i="200"/>
  <c r="T19" i="200"/>
  <c r="S19" i="200"/>
  <c r="R19" i="200"/>
  <c r="Q19" i="200"/>
  <c r="P19" i="200"/>
  <c r="O19" i="200"/>
  <c r="N19" i="200"/>
  <c r="M19" i="200"/>
  <c r="L19" i="200"/>
  <c r="K19" i="200"/>
  <c r="J19" i="200"/>
  <c r="I19" i="200"/>
  <c r="H19" i="200"/>
  <c r="G19" i="200"/>
  <c r="F19" i="200"/>
  <c r="E19" i="200"/>
  <c r="D19" i="200"/>
  <c r="C19" i="200"/>
  <c r="B19" i="200"/>
  <c r="A19" i="200"/>
  <c r="X18" i="200"/>
  <c r="W18" i="200"/>
  <c r="V18" i="200"/>
  <c r="U18" i="200"/>
  <c r="T18" i="200"/>
  <c r="S18" i="200"/>
  <c r="R18" i="200"/>
  <c r="Q18" i="200"/>
  <c r="P18" i="200"/>
  <c r="O18" i="200"/>
  <c r="N18" i="200"/>
  <c r="M18" i="200"/>
  <c r="L18" i="200"/>
  <c r="K18" i="200"/>
  <c r="J18" i="200"/>
  <c r="I18" i="200"/>
  <c r="H18" i="200"/>
  <c r="G18" i="200"/>
  <c r="F18" i="200"/>
  <c r="E18" i="200"/>
  <c r="D18" i="200"/>
  <c r="C18" i="200"/>
  <c r="B18" i="200"/>
  <c r="A18" i="200"/>
  <c r="X17" i="200"/>
  <c r="W17" i="200"/>
  <c r="V17" i="200"/>
  <c r="U17" i="200"/>
  <c r="T17" i="200"/>
  <c r="S17" i="200"/>
  <c r="R17" i="200"/>
  <c r="Q17" i="200"/>
  <c r="P17" i="200"/>
  <c r="O17" i="200"/>
  <c r="N17" i="200"/>
  <c r="M17" i="200"/>
  <c r="L17" i="200"/>
  <c r="K17" i="200"/>
  <c r="J17" i="200"/>
  <c r="I17" i="200"/>
  <c r="H17" i="200"/>
  <c r="G17" i="200"/>
  <c r="F17" i="200"/>
  <c r="E17" i="200"/>
  <c r="D17" i="200"/>
  <c r="C17" i="200"/>
  <c r="B17" i="200"/>
  <c r="A17" i="200"/>
  <c r="X16" i="200"/>
  <c r="W16" i="200"/>
  <c r="V16" i="200"/>
  <c r="U16" i="200"/>
  <c r="T16" i="200"/>
  <c r="S16" i="200"/>
  <c r="R16" i="200"/>
  <c r="Q16" i="200"/>
  <c r="P16" i="200"/>
  <c r="O16" i="200"/>
  <c r="N16" i="200"/>
  <c r="M16" i="200"/>
  <c r="L16" i="200"/>
  <c r="K16" i="200"/>
  <c r="J16" i="200"/>
  <c r="I16" i="200"/>
  <c r="H16" i="200"/>
  <c r="G16" i="200"/>
  <c r="F16" i="200"/>
  <c r="E16" i="200"/>
  <c r="D16" i="200"/>
  <c r="C16" i="200"/>
  <c r="B16" i="200"/>
  <c r="A16" i="200"/>
  <c r="X15" i="200"/>
  <c r="W15" i="200"/>
  <c r="V15" i="200"/>
  <c r="U15" i="200"/>
  <c r="T15" i="200"/>
  <c r="S15" i="200"/>
  <c r="R15" i="200"/>
  <c r="Q15" i="200"/>
  <c r="P15" i="200"/>
  <c r="O15" i="200"/>
  <c r="N15" i="200"/>
  <c r="M15" i="200"/>
  <c r="L15" i="200"/>
  <c r="K15" i="200"/>
  <c r="J15" i="200"/>
  <c r="I15" i="200"/>
  <c r="H15" i="200"/>
  <c r="G15" i="200"/>
  <c r="F15" i="200"/>
  <c r="E15" i="200"/>
  <c r="D15" i="200"/>
  <c r="C15" i="200"/>
  <c r="B15" i="200"/>
  <c r="A15" i="200"/>
  <c r="X14" i="200"/>
  <c r="W14" i="200"/>
  <c r="V14" i="200"/>
  <c r="U14" i="200"/>
  <c r="T14" i="200"/>
  <c r="S14" i="200"/>
  <c r="R14" i="200"/>
  <c r="Q14" i="200"/>
  <c r="P14" i="200"/>
  <c r="O14" i="200"/>
  <c r="N14" i="200"/>
  <c r="M14" i="200"/>
  <c r="L14" i="200"/>
  <c r="K14" i="200"/>
  <c r="J14" i="200"/>
  <c r="I14" i="200"/>
  <c r="H14" i="200"/>
  <c r="G14" i="200"/>
  <c r="F14" i="200"/>
  <c r="E14" i="200"/>
  <c r="D14" i="200"/>
  <c r="C14" i="200"/>
  <c r="B14" i="200"/>
  <c r="A14" i="200"/>
  <c r="X13" i="200"/>
  <c r="W13" i="200"/>
  <c r="V13" i="200"/>
  <c r="U13" i="200"/>
  <c r="T13" i="200"/>
  <c r="S13" i="200"/>
  <c r="R13" i="200"/>
  <c r="Q13" i="200"/>
  <c r="P13" i="200"/>
  <c r="O13" i="200"/>
  <c r="N13" i="200"/>
  <c r="M13" i="200"/>
  <c r="L13" i="200"/>
  <c r="K13" i="200"/>
  <c r="J13" i="200"/>
  <c r="I13" i="200"/>
  <c r="H13" i="200"/>
  <c r="G13" i="200"/>
  <c r="F13" i="200"/>
  <c r="E13" i="200"/>
  <c r="D13" i="200"/>
  <c r="C13" i="200"/>
  <c r="B13" i="200"/>
  <c r="A13" i="200"/>
  <c r="J12" i="275" l="1"/>
  <c r="F12" i="275"/>
  <c r="B12" i="275"/>
  <c r="I12" i="275"/>
  <c r="E12" i="275"/>
  <c r="A12" i="275"/>
  <c r="C12" i="275"/>
  <c r="H12" i="275"/>
  <c r="D12" i="275"/>
  <c r="G12" i="275"/>
  <c r="J29" i="275"/>
  <c r="F29" i="275"/>
  <c r="B29" i="275"/>
  <c r="H28" i="275"/>
  <c r="D28" i="275"/>
  <c r="J27" i="275"/>
  <c r="F27" i="275"/>
  <c r="B27" i="275"/>
  <c r="H26" i="275"/>
  <c r="D26" i="275"/>
  <c r="J25" i="275"/>
  <c r="F25" i="275"/>
  <c r="B25" i="275"/>
  <c r="H24" i="275"/>
  <c r="D24" i="275"/>
  <c r="J23" i="275"/>
  <c r="F23" i="275"/>
  <c r="B23" i="275"/>
  <c r="H22" i="275"/>
  <c r="D22" i="275"/>
  <c r="J21" i="275"/>
  <c r="F21" i="275"/>
  <c r="B21" i="275"/>
  <c r="H20" i="275"/>
  <c r="D20" i="275"/>
  <c r="J19" i="275"/>
  <c r="F19" i="275"/>
  <c r="B19" i="275"/>
  <c r="H18" i="275"/>
  <c r="D18" i="275"/>
  <c r="J17" i="275"/>
  <c r="F17" i="275"/>
  <c r="B17" i="275"/>
  <c r="H16" i="275"/>
  <c r="D16" i="275"/>
  <c r="J15" i="275"/>
  <c r="F15" i="275"/>
  <c r="B15" i="275"/>
  <c r="H14" i="275"/>
  <c r="D14" i="275"/>
  <c r="J13" i="275"/>
  <c r="F13" i="275"/>
  <c r="B13" i="275"/>
  <c r="I29" i="275"/>
  <c r="E29" i="275"/>
  <c r="A29" i="275"/>
  <c r="G28" i="275"/>
  <c r="C28" i="275"/>
  <c r="I27" i="275"/>
  <c r="E27" i="275"/>
  <c r="A27" i="275"/>
  <c r="G26" i="275"/>
  <c r="C26" i="275"/>
  <c r="I25" i="275"/>
  <c r="E25" i="275"/>
  <c r="A25" i="275"/>
  <c r="G24" i="275"/>
  <c r="C24" i="275"/>
  <c r="I23" i="275"/>
  <c r="E23" i="275"/>
  <c r="A23" i="275"/>
  <c r="G22" i="275"/>
  <c r="C22" i="275"/>
  <c r="I21" i="275"/>
  <c r="E21" i="275"/>
  <c r="A21" i="275"/>
  <c r="G20" i="275"/>
  <c r="C20" i="275"/>
  <c r="I19" i="275"/>
  <c r="E19" i="275"/>
  <c r="A19" i="275"/>
  <c r="G18" i="275"/>
  <c r="C18" i="275"/>
  <c r="I17" i="275"/>
  <c r="E17" i="275"/>
  <c r="A17" i="275"/>
  <c r="G16" i="275"/>
  <c r="C16" i="275"/>
  <c r="I15" i="275"/>
  <c r="E15" i="275"/>
  <c r="A15" i="275"/>
  <c r="G14" i="275"/>
  <c r="C14" i="275"/>
  <c r="I13" i="275"/>
  <c r="E13" i="275"/>
  <c r="A13" i="275"/>
  <c r="H29" i="275"/>
  <c r="D29" i="275"/>
  <c r="J28" i="275"/>
  <c r="F28" i="275"/>
  <c r="B28" i="275"/>
  <c r="H27" i="275"/>
  <c r="D27" i="275"/>
  <c r="J26" i="275"/>
  <c r="F26" i="275"/>
  <c r="B26" i="275"/>
  <c r="H25" i="275"/>
  <c r="D25" i="275"/>
  <c r="J24" i="275"/>
  <c r="F24" i="275"/>
  <c r="B24" i="275"/>
  <c r="H23" i="275"/>
  <c r="D23" i="275"/>
  <c r="J22" i="275"/>
  <c r="F22" i="275"/>
  <c r="B22" i="275"/>
  <c r="H21" i="275"/>
  <c r="D21" i="275"/>
  <c r="J20" i="275"/>
  <c r="F20" i="275"/>
  <c r="B20" i="275"/>
  <c r="H19" i="275"/>
  <c r="D19" i="275"/>
  <c r="J18" i="275"/>
  <c r="F18" i="275"/>
  <c r="B18" i="275"/>
  <c r="H17" i="275"/>
  <c r="D17" i="275"/>
  <c r="J16" i="275"/>
  <c r="F16" i="275"/>
  <c r="B16" i="275"/>
  <c r="H15" i="275"/>
  <c r="D15" i="275"/>
  <c r="J14" i="275"/>
  <c r="F14" i="275"/>
  <c r="B14" i="275"/>
  <c r="H13" i="275"/>
  <c r="D13" i="275"/>
  <c r="G29" i="275"/>
  <c r="A28" i="275"/>
  <c r="E26" i="275"/>
  <c r="I24" i="275"/>
  <c r="C23" i="275"/>
  <c r="G21" i="275"/>
  <c r="A20" i="275"/>
  <c r="E18" i="275"/>
  <c r="I16" i="275"/>
  <c r="C15" i="275"/>
  <c r="G13" i="275"/>
  <c r="C25" i="275"/>
  <c r="A22" i="275"/>
  <c r="C17" i="275"/>
  <c r="C29" i="275"/>
  <c r="G27" i="275"/>
  <c r="A26" i="275"/>
  <c r="E24" i="275"/>
  <c r="I22" i="275"/>
  <c r="C21" i="275"/>
  <c r="G19" i="275"/>
  <c r="A18" i="275"/>
  <c r="E16" i="275"/>
  <c r="I14" i="275"/>
  <c r="C13" i="275"/>
  <c r="E28" i="275"/>
  <c r="G23" i="275"/>
  <c r="I18" i="275"/>
  <c r="A14" i="275"/>
  <c r="I28" i="275"/>
  <c r="C27" i="275"/>
  <c r="G25" i="275"/>
  <c r="A24" i="275"/>
  <c r="E22" i="275"/>
  <c r="I20" i="275"/>
  <c r="C19" i="275"/>
  <c r="G17" i="275"/>
  <c r="A16" i="275"/>
  <c r="E14" i="275"/>
  <c r="I26" i="275"/>
  <c r="E20" i="275"/>
  <c r="G15" i="275"/>
  <c r="H63" i="275" l="1"/>
  <c r="D63" i="275"/>
  <c r="J62" i="275"/>
  <c r="F62" i="275"/>
  <c r="B62" i="275"/>
  <c r="H61" i="275"/>
  <c r="D61" i="275"/>
  <c r="J60" i="275"/>
  <c r="F60" i="275"/>
  <c r="B60" i="275"/>
  <c r="H59" i="275"/>
  <c r="D59" i="275"/>
  <c r="J58" i="275"/>
  <c r="F58" i="275"/>
  <c r="B58" i="275"/>
  <c r="H57" i="275"/>
  <c r="D57" i="275"/>
  <c r="J56" i="275"/>
  <c r="F56" i="275"/>
  <c r="B56" i="275"/>
  <c r="H55" i="275"/>
  <c r="D55" i="275"/>
  <c r="J54" i="275"/>
  <c r="F54" i="275"/>
  <c r="B54" i="275"/>
  <c r="H53" i="275"/>
  <c r="D53" i="275"/>
  <c r="J52" i="275"/>
  <c r="F52" i="275"/>
  <c r="B52" i="275"/>
  <c r="H51" i="275"/>
  <c r="D51" i="275"/>
  <c r="J50" i="275"/>
  <c r="F50" i="275"/>
  <c r="B50" i="275"/>
  <c r="H49" i="275"/>
  <c r="D49" i="275"/>
  <c r="J48" i="275"/>
  <c r="G63" i="275"/>
  <c r="C63" i="275"/>
  <c r="I62" i="275"/>
  <c r="E62" i="275"/>
  <c r="A62" i="275"/>
  <c r="G61" i="275"/>
  <c r="C61" i="275"/>
  <c r="I60" i="275"/>
  <c r="E60" i="275"/>
  <c r="A60" i="275"/>
  <c r="G59" i="275"/>
  <c r="C59" i="275"/>
  <c r="I58" i="275"/>
  <c r="E58" i="275"/>
  <c r="A58" i="275"/>
  <c r="G57" i="275"/>
  <c r="C57" i="275"/>
  <c r="I56" i="275"/>
  <c r="E56" i="275"/>
  <c r="A56" i="275"/>
  <c r="G55" i="275"/>
  <c r="C55" i="275"/>
  <c r="I54" i="275"/>
  <c r="E54" i="275"/>
  <c r="A54" i="275"/>
  <c r="G53" i="275"/>
  <c r="C53" i="275"/>
  <c r="I52" i="275"/>
  <c r="E52" i="275"/>
  <c r="A52" i="275"/>
  <c r="G51" i="275"/>
  <c r="C51" i="275"/>
  <c r="I50" i="275"/>
  <c r="E50" i="275"/>
  <c r="A50" i="275"/>
  <c r="G49" i="275"/>
  <c r="C49" i="275"/>
  <c r="I48" i="275"/>
  <c r="E48" i="275"/>
  <c r="A48" i="275"/>
  <c r="G47" i="275"/>
  <c r="C47" i="275"/>
  <c r="J63" i="275"/>
  <c r="F63" i="275"/>
  <c r="B63" i="275"/>
  <c r="H62" i="275"/>
  <c r="D62" i="275"/>
  <c r="J61" i="275"/>
  <c r="F61" i="275"/>
  <c r="B61" i="275"/>
  <c r="H60" i="275"/>
  <c r="D60" i="275"/>
  <c r="J59" i="275"/>
  <c r="F59" i="275"/>
  <c r="B59" i="275"/>
  <c r="H58" i="275"/>
  <c r="D58" i="275"/>
  <c r="J57" i="275"/>
  <c r="F57" i="275"/>
  <c r="B57" i="275"/>
  <c r="H56" i="275"/>
  <c r="D56" i="275"/>
  <c r="J55" i="275"/>
  <c r="F55" i="275"/>
  <c r="B55" i="275"/>
  <c r="H54" i="275"/>
  <c r="D54" i="275"/>
  <c r="J53" i="275"/>
  <c r="F53" i="275"/>
  <c r="B53" i="275"/>
  <c r="H52" i="275"/>
  <c r="D52" i="275"/>
  <c r="J51" i="275"/>
  <c r="F51" i="275"/>
  <c r="B51" i="275"/>
  <c r="H50" i="275"/>
  <c r="D50" i="275"/>
  <c r="J49" i="275"/>
  <c r="F49" i="275"/>
  <c r="B49" i="275"/>
  <c r="H48" i="275"/>
  <c r="D48" i="275"/>
  <c r="J47" i="275"/>
  <c r="A63" i="275"/>
  <c r="E61" i="275"/>
  <c r="I59" i="275"/>
  <c r="C58" i="275"/>
  <c r="G56" i="275"/>
  <c r="A55" i="275"/>
  <c r="E53" i="275"/>
  <c r="I51" i="275"/>
  <c r="C50" i="275"/>
  <c r="G48" i="275"/>
  <c r="I47" i="275"/>
  <c r="D47" i="275"/>
  <c r="I46" i="275"/>
  <c r="E46" i="275"/>
  <c r="A46" i="275"/>
  <c r="G45" i="275"/>
  <c r="C45" i="275"/>
  <c r="I44" i="275"/>
  <c r="E44" i="275"/>
  <c r="A44" i="275"/>
  <c r="G43" i="275"/>
  <c r="C43" i="275"/>
  <c r="I42" i="275"/>
  <c r="E42" i="275"/>
  <c r="A42" i="275"/>
  <c r="G41" i="275"/>
  <c r="C41" i="275"/>
  <c r="I40" i="275"/>
  <c r="E40" i="275"/>
  <c r="A40" i="275"/>
  <c r="G39" i="275"/>
  <c r="C39" i="275"/>
  <c r="I38" i="275"/>
  <c r="E38" i="275"/>
  <c r="A38" i="275"/>
  <c r="G37" i="275"/>
  <c r="C37" i="275"/>
  <c r="I36" i="275"/>
  <c r="E36" i="275"/>
  <c r="A36" i="275"/>
  <c r="G35" i="275"/>
  <c r="C35" i="275"/>
  <c r="I34" i="275"/>
  <c r="E34" i="275"/>
  <c r="A34" i="275"/>
  <c r="G33" i="275"/>
  <c r="C33" i="275"/>
  <c r="I32" i="275"/>
  <c r="E32" i="275"/>
  <c r="A32" i="275"/>
  <c r="I61" i="275"/>
  <c r="C60" i="275"/>
  <c r="G58" i="275"/>
  <c r="A57" i="275"/>
  <c r="C52" i="275"/>
  <c r="A49" i="275"/>
  <c r="F46" i="275"/>
  <c r="D45" i="275"/>
  <c r="F44" i="275"/>
  <c r="F42" i="275"/>
  <c r="D41" i="275"/>
  <c r="B40" i="275"/>
  <c r="D39" i="275"/>
  <c r="B38" i="275"/>
  <c r="J36" i="275"/>
  <c r="D35" i="275"/>
  <c r="H33" i="275"/>
  <c r="F32" i="275"/>
  <c r="G62" i="275"/>
  <c r="A61" i="275"/>
  <c r="E59" i="275"/>
  <c r="I57" i="275"/>
  <c r="C56" i="275"/>
  <c r="G54" i="275"/>
  <c r="A53" i="275"/>
  <c r="E51" i="275"/>
  <c r="I49" i="275"/>
  <c r="F48" i="275"/>
  <c r="H47" i="275"/>
  <c r="B47" i="275"/>
  <c r="H46" i="275"/>
  <c r="D46" i="275"/>
  <c r="J45" i="275"/>
  <c r="F45" i="275"/>
  <c r="B45" i="275"/>
  <c r="H44" i="275"/>
  <c r="D44" i="275"/>
  <c r="J43" i="275"/>
  <c r="F43" i="275"/>
  <c r="B43" i="275"/>
  <c r="H42" i="275"/>
  <c r="D42" i="275"/>
  <c r="J41" i="275"/>
  <c r="F41" i="275"/>
  <c r="B41" i="275"/>
  <c r="H40" i="275"/>
  <c r="D40" i="275"/>
  <c r="J39" i="275"/>
  <c r="F39" i="275"/>
  <c r="B39" i="275"/>
  <c r="H38" i="275"/>
  <c r="D38" i="275"/>
  <c r="J37" i="275"/>
  <c r="F37" i="275"/>
  <c r="B37" i="275"/>
  <c r="H36" i="275"/>
  <c r="D36" i="275"/>
  <c r="J35" i="275"/>
  <c r="F35" i="275"/>
  <c r="B35" i="275"/>
  <c r="H34" i="275"/>
  <c r="D34" i="275"/>
  <c r="J33" i="275"/>
  <c r="F33" i="275"/>
  <c r="B33" i="275"/>
  <c r="H32" i="275"/>
  <c r="D32" i="275"/>
  <c r="E55" i="275"/>
  <c r="G50" i="275"/>
  <c r="E47" i="275"/>
  <c r="B46" i="275"/>
  <c r="J44" i="275"/>
  <c r="H43" i="275"/>
  <c r="J42" i="275"/>
  <c r="H41" i="275"/>
  <c r="J40" i="275"/>
  <c r="H39" i="275"/>
  <c r="F38" i="275"/>
  <c r="D37" i="275"/>
  <c r="B36" i="275"/>
  <c r="J34" i="275"/>
  <c r="B34" i="275"/>
  <c r="J32" i="275"/>
  <c r="I63" i="275"/>
  <c r="C62" i="275"/>
  <c r="G60" i="275"/>
  <c r="A59" i="275"/>
  <c r="E57" i="275"/>
  <c r="I55" i="275"/>
  <c r="C54" i="275"/>
  <c r="G52" i="275"/>
  <c r="A51" i="275"/>
  <c r="E49" i="275"/>
  <c r="C48" i="275"/>
  <c r="F47" i="275"/>
  <c r="A47" i="275"/>
  <c r="G46" i="275"/>
  <c r="C46" i="275"/>
  <c r="I45" i="275"/>
  <c r="E45" i="275"/>
  <c r="A45" i="275"/>
  <c r="G44" i="275"/>
  <c r="C44" i="275"/>
  <c r="I43" i="275"/>
  <c r="E43" i="275"/>
  <c r="A43" i="275"/>
  <c r="G42" i="275"/>
  <c r="C42" i="275"/>
  <c r="I41" i="275"/>
  <c r="E41" i="275"/>
  <c r="A41" i="275"/>
  <c r="G40" i="275"/>
  <c r="C40" i="275"/>
  <c r="I39" i="275"/>
  <c r="E39" i="275"/>
  <c r="A39" i="275"/>
  <c r="G38" i="275"/>
  <c r="C38" i="275"/>
  <c r="I37" i="275"/>
  <c r="E37" i="275"/>
  <c r="A37" i="275"/>
  <c r="G36" i="275"/>
  <c r="C36" i="275"/>
  <c r="I35" i="275"/>
  <c r="E35" i="275"/>
  <c r="A35" i="275"/>
  <c r="G34" i="275"/>
  <c r="C34" i="275"/>
  <c r="I33" i="275"/>
  <c r="E33" i="275"/>
  <c r="A33" i="275"/>
  <c r="G32" i="275"/>
  <c r="C32" i="275"/>
  <c r="E63" i="275"/>
  <c r="I53" i="275"/>
  <c r="B48" i="275"/>
  <c r="J46" i="275"/>
  <c r="H45" i="275"/>
  <c r="B44" i="275"/>
  <c r="D43" i="275"/>
  <c r="B42" i="275"/>
  <c r="F40" i="275"/>
  <c r="J38" i="275"/>
  <c r="H37" i="275"/>
  <c r="F36" i="275"/>
  <c r="H35" i="275"/>
  <c r="F34" i="275"/>
  <c r="D33" i="275"/>
  <c r="B32" i="275"/>
  <c r="H5" i="248" l="1"/>
  <c r="J16" i="283" s="1"/>
  <c r="U69" i="277" l="1"/>
  <c r="Q69" i="277"/>
  <c r="M69" i="277"/>
  <c r="I69" i="277"/>
  <c r="E69" i="277"/>
  <c r="A69" i="277"/>
  <c r="R13" i="277"/>
  <c r="N13" i="277"/>
  <c r="J13" i="277"/>
  <c r="F13" i="277"/>
  <c r="B13" i="277"/>
  <c r="N69" i="277"/>
  <c r="F69" i="277"/>
  <c r="S13" i="277"/>
  <c r="G13" i="277"/>
  <c r="T69" i="277"/>
  <c r="P69" i="277"/>
  <c r="L69" i="277"/>
  <c r="H69" i="277"/>
  <c r="D69" i="277"/>
  <c r="U13" i="277"/>
  <c r="Q13" i="277"/>
  <c r="M13" i="277"/>
  <c r="I13" i="277"/>
  <c r="E13" i="277"/>
  <c r="A13" i="277"/>
  <c r="J69" i="277"/>
  <c r="K13" i="277"/>
  <c r="S69" i="277"/>
  <c r="O69" i="277"/>
  <c r="K69" i="277"/>
  <c r="G69" i="277"/>
  <c r="C69" i="277"/>
  <c r="T13" i="277"/>
  <c r="P13" i="277"/>
  <c r="L13" i="277"/>
  <c r="H13" i="277"/>
  <c r="D13" i="277"/>
  <c r="R69" i="277"/>
  <c r="B69" i="277"/>
  <c r="O13" i="277"/>
  <c r="C13" i="277"/>
  <c r="S86" i="277"/>
  <c r="O86" i="277"/>
  <c r="K86" i="277"/>
  <c r="G86" i="277"/>
  <c r="C86" i="277"/>
  <c r="T85" i="277"/>
  <c r="P85" i="277"/>
  <c r="L85" i="277"/>
  <c r="H85" i="277"/>
  <c r="D85" i="277"/>
  <c r="U84" i="277"/>
  <c r="Q84" i="277"/>
  <c r="M84" i="277"/>
  <c r="I84" i="277"/>
  <c r="E84" i="277"/>
  <c r="A84" i="277"/>
  <c r="R83" i="277"/>
  <c r="N83" i="277"/>
  <c r="J83" i="277"/>
  <c r="F83" i="277"/>
  <c r="B83" i="277"/>
  <c r="S82" i="277"/>
  <c r="O82" i="277"/>
  <c r="K82" i="277"/>
  <c r="G82" i="277"/>
  <c r="C82" i="277"/>
  <c r="T81" i="277"/>
  <c r="P81" i="277"/>
  <c r="L81" i="277"/>
  <c r="H81" i="277"/>
  <c r="D81" i="277"/>
  <c r="U80" i="277"/>
  <c r="Q80" i="277"/>
  <c r="M80" i="277"/>
  <c r="I80" i="277"/>
  <c r="E80" i="277"/>
  <c r="A80" i="277"/>
  <c r="R79" i="277"/>
  <c r="N79" i="277"/>
  <c r="J79" i="277"/>
  <c r="F79" i="277"/>
  <c r="B79" i="277"/>
  <c r="S78" i="277"/>
  <c r="O78" i="277"/>
  <c r="K78" i="277"/>
  <c r="G78" i="277"/>
  <c r="C78" i="277"/>
  <c r="T77" i="277"/>
  <c r="P77" i="277"/>
  <c r="L77" i="277"/>
  <c r="H77" i="277"/>
  <c r="D77" i="277"/>
  <c r="U76" i="277"/>
  <c r="Q76" i="277"/>
  <c r="M76" i="277"/>
  <c r="I76" i="277"/>
  <c r="E76" i="277"/>
  <c r="A76" i="277"/>
  <c r="R75" i="277"/>
  <c r="N75" i="277"/>
  <c r="J75" i="277"/>
  <c r="F75" i="277"/>
  <c r="B75" i="277"/>
  <c r="S74" i="277"/>
  <c r="O74" i="277"/>
  <c r="K74" i="277"/>
  <c r="G74" i="277"/>
  <c r="C74" i="277"/>
  <c r="T73" i="277"/>
  <c r="P73" i="277"/>
  <c r="L73" i="277"/>
  <c r="H73" i="277"/>
  <c r="D73" i="277"/>
  <c r="U72" i="277"/>
  <c r="Q72" i="277"/>
  <c r="M72" i="277"/>
  <c r="I72" i="277"/>
  <c r="E72" i="277"/>
  <c r="A72" i="277"/>
  <c r="R71" i="277"/>
  <c r="N71" i="277"/>
  <c r="J71" i="277"/>
  <c r="F71" i="277"/>
  <c r="B71" i="277"/>
  <c r="S70" i="277"/>
  <c r="O70" i="277"/>
  <c r="K70" i="277"/>
  <c r="G70" i="277"/>
  <c r="C70" i="277"/>
  <c r="T30" i="277"/>
  <c r="P30" i="277"/>
  <c r="L30" i="277"/>
  <c r="H30" i="277"/>
  <c r="D30" i="277"/>
  <c r="U29" i="277"/>
  <c r="Q29" i="277"/>
  <c r="M29" i="277"/>
  <c r="I29" i="277"/>
  <c r="E29" i="277"/>
  <c r="A29" i="277"/>
  <c r="R28" i="277"/>
  <c r="N28" i="277"/>
  <c r="J28" i="277"/>
  <c r="F28" i="277"/>
  <c r="B28" i="277"/>
  <c r="S27" i="277"/>
  <c r="O27" i="277"/>
  <c r="K27" i="277"/>
  <c r="G27" i="277"/>
  <c r="C27" i="277"/>
  <c r="T26" i="277"/>
  <c r="P26" i="277"/>
  <c r="L26" i="277"/>
  <c r="H26" i="277"/>
  <c r="D26" i="277"/>
  <c r="U25" i="277"/>
  <c r="Q25" i="277"/>
  <c r="M25" i="277"/>
  <c r="I25" i="277"/>
  <c r="E25" i="277"/>
  <c r="R86" i="277"/>
  <c r="N86" i="277"/>
  <c r="J86" i="277"/>
  <c r="F86" i="277"/>
  <c r="B86" i="277"/>
  <c r="S85" i="277"/>
  <c r="O85" i="277"/>
  <c r="K85" i="277"/>
  <c r="G85" i="277"/>
  <c r="C85" i="277"/>
  <c r="T84" i="277"/>
  <c r="P84" i="277"/>
  <c r="L84" i="277"/>
  <c r="H84" i="277"/>
  <c r="D84" i="277"/>
  <c r="U83" i="277"/>
  <c r="Q83" i="277"/>
  <c r="M83" i="277"/>
  <c r="I83" i="277"/>
  <c r="E83" i="277"/>
  <c r="A83" i="277"/>
  <c r="R82" i="277"/>
  <c r="N82" i="277"/>
  <c r="J82" i="277"/>
  <c r="F82" i="277"/>
  <c r="B82" i="277"/>
  <c r="S81" i="277"/>
  <c r="O81" i="277"/>
  <c r="K81" i="277"/>
  <c r="G81" i="277"/>
  <c r="C81" i="277"/>
  <c r="T80" i="277"/>
  <c r="P80" i="277"/>
  <c r="L80" i="277"/>
  <c r="H80" i="277"/>
  <c r="D80" i="277"/>
  <c r="U79" i="277"/>
  <c r="Q79" i="277"/>
  <c r="M79" i="277"/>
  <c r="I79" i="277"/>
  <c r="E79" i="277"/>
  <c r="A79" i="277"/>
  <c r="R78" i="277"/>
  <c r="N78" i="277"/>
  <c r="J78" i="277"/>
  <c r="F78" i="277"/>
  <c r="B78" i="277"/>
  <c r="S77" i="277"/>
  <c r="O77" i="277"/>
  <c r="K77" i="277"/>
  <c r="G77" i="277"/>
  <c r="C77" i="277"/>
  <c r="T76" i="277"/>
  <c r="P76" i="277"/>
  <c r="L76" i="277"/>
  <c r="H76" i="277"/>
  <c r="D76" i="277"/>
  <c r="U75" i="277"/>
  <c r="Q75" i="277"/>
  <c r="M75" i="277"/>
  <c r="I75" i="277"/>
  <c r="E75" i="277"/>
  <c r="A75" i="277"/>
  <c r="R74" i="277"/>
  <c r="N74" i="277"/>
  <c r="J74" i="277"/>
  <c r="F74" i="277"/>
  <c r="B74" i="277"/>
  <c r="S73" i="277"/>
  <c r="O73" i="277"/>
  <c r="K73" i="277"/>
  <c r="G73" i="277"/>
  <c r="C73" i="277"/>
  <c r="T72" i="277"/>
  <c r="P72" i="277"/>
  <c r="L72" i="277"/>
  <c r="H72" i="277"/>
  <c r="D72" i="277"/>
  <c r="U71" i="277"/>
  <c r="Q71" i="277"/>
  <c r="M71" i="277"/>
  <c r="I71" i="277"/>
  <c r="E71" i="277"/>
  <c r="A71" i="277"/>
  <c r="R70" i="277"/>
  <c r="N70" i="277"/>
  <c r="J70" i="277"/>
  <c r="F70" i="277"/>
  <c r="B70" i="277"/>
  <c r="S30" i="277"/>
  <c r="O30" i="277"/>
  <c r="K30" i="277"/>
  <c r="G30" i="277"/>
  <c r="C30" i="277"/>
  <c r="T29" i="277"/>
  <c r="P29" i="277"/>
  <c r="L29" i="277"/>
  <c r="H29" i="277"/>
  <c r="D29" i="277"/>
  <c r="U28" i="277"/>
  <c r="Q28" i="277"/>
  <c r="M28" i="277"/>
  <c r="I28" i="277"/>
  <c r="E28" i="277"/>
  <c r="A28" i="277"/>
  <c r="R27" i="277"/>
  <c r="N27" i="277"/>
  <c r="J27" i="277"/>
  <c r="F27" i="277"/>
  <c r="B27" i="277"/>
  <c r="S26" i="277"/>
  <c r="O26" i="277"/>
  <c r="K26" i="277"/>
  <c r="G26" i="277"/>
  <c r="C26" i="277"/>
  <c r="T25" i="277"/>
  <c r="P25" i="277"/>
  <c r="L25" i="277"/>
  <c r="H25" i="277"/>
  <c r="U86" i="277"/>
  <c r="Q86" i="277"/>
  <c r="M86" i="277"/>
  <c r="I86" i="277"/>
  <c r="E86" i="277"/>
  <c r="A86" i="277"/>
  <c r="R85" i="277"/>
  <c r="N85" i="277"/>
  <c r="J85" i="277"/>
  <c r="F85" i="277"/>
  <c r="B85" i="277"/>
  <c r="S84" i="277"/>
  <c r="O84" i="277"/>
  <c r="K84" i="277"/>
  <c r="G84" i="277"/>
  <c r="C84" i="277"/>
  <c r="T83" i="277"/>
  <c r="P83" i="277"/>
  <c r="L83" i="277"/>
  <c r="H83" i="277"/>
  <c r="D83" i="277"/>
  <c r="U82" i="277"/>
  <c r="Q82" i="277"/>
  <c r="M82" i="277"/>
  <c r="I82" i="277"/>
  <c r="E82" i="277"/>
  <c r="A82" i="277"/>
  <c r="R81" i="277"/>
  <c r="N81" i="277"/>
  <c r="J81" i="277"/>
  <c r="F81" i="277"/>
  <c r="B81" i="277"/>
  <c r="S80" i="277"/>
  <c r="O80" i="277"/>
  <c r="K80" i="277"/>
  <c r="G80" i="277"/>
  <c r="C80" i="277"/>
  <c r="T79" i="277"/>
  <c r="P79" i="277"/>
  <c r="L79" i="277"/>
  <c r="H79" i="277"/>
  <c r="D79" i="277"/>
  <c r="U78" i="277"/>
  <c r="Q78" i="277"/>
  <c r="M78" i="277"/>
  <c r="I78" i="277"/>
  <c r="E78" i="277"/>
  <c r="A78" i="277"/>
  <c r="R77" i="277"/>
  <c r="N77" i="277"/>
  <c r="J77" i="277"/>
  <c r="F77" i="277"/>
  <c r="B77" i="277"/>
  <c r="S76" i="277"/>
  <c r="O76" i="277"/>
  <c r="K76" i="277"/>
  <c r="G76" i="277"/>
  <c r="C76" i="277"/>
  <c r="T75" i="277"/>
  <c r="P75" i="277"/>
  <c r="L75" i="277"/>
  <c r="H75" i="277"/>
  <c r="D75" i="277"/>
  <c r="U74" i="277"/>
  <c r="Q74" i="277"/>
  <c r="M74" i="277"/>
  <c r="I74" i="277"/>
  <c r="E74" i="277"/>
  <c r="A74" i="277"/>
  <c r="R73" i="277"/>
  <c r="N73" i="277"/>
  <c r="J73" i="277"/>
  <c r="F73" i="277"/>
  <c r="B73" i="277"/>
  <c r="S72" i="277"/>
  <c r="O72" i="277"/>
  <c r="K72" i="277"/>
  <c r="G72" i="277"/>
  <c r="C72" i="277"/>
  <c r="T71" i="277"/>
  <c r="P71" i="277"/>
  <c r="L71" i="277"/>
  <c r="H71" i="277"/>
  <c r="D71" i="277"/>
  <c r="U70" i="277"/>
  <c r="Q70" i="277"/>
  <c r="M70" i="277"/>
  <c r="I70" i="277"/>
  <c r="E70" i="277"/>
  <c r="A70" i="277"/>
  <c r="R30" i="277"/>
  <c r="N30" i="277"/>
  <c r="J30" i="277"/>
  <c r="F30" i="277"/>
  <c r="B30" i="277"/>
  <c r="S29" i="277"/>
  <c r="O29" i="277"/>
  <c r="K29" i="277"/>
  <c r="G29" i="277"/>
  <c r="C29" i="277"/>
  <c r="T28" i="277"/>
  <c r="P28" i="277"/>
  <c r="L28" i="277"/>
  <c r="H28" i="277"/>
  <c r="D28" i="277"/>
  <c r="U27" i="277"/>
  <c r="Q27" i="277"/>
  <c r="M27" i="277"/>
  <c r="I27" i="277"/>
  <c r="E27" i="277"/>
  <c r="A27" i="277"/>
  <c r="R26" i="277"/>
  <c r="N26" i="277"/>
  <c r="J26" i="277"/>
  <c r="F26" i="277"/>
  <c r="B26" i="277"/>
  <c r="S25" i="277"/>
  <c r="O25" i="277"/>
  <c r="K25" i="277"/>
  <c r="G25" i="277"/>
  <c r="T86" i="277"/>
  <c r="D86" i="277"/>
  <c r="I85" i="277"/>
  <c r="N84" i="277"/>
  <c r="S83" i="277"/>
  <c r="C83" i="277"/>
  <c r="H82" i="277"/>
  <c r="M81" i="277"/>
  <c r="R80" i="277"/>
  <c r="B80" i="277"/>
  <c r="G79" i="277"/>
  <c r="L78" i="277"/>
  <c r="Q77" i="277"/>
  <c r="A77" i="277"/>
  <c r="F76" i="277"/>
  <c r="K75" i="277"/>
  <c r="P74" i="277"/>
  <c r="U73" i="277"/>
  <c r="E73" i="277"/>
  <c r="J72" i="277"/>
  <c r="O71" i="277"/>
  <c r="T70" i="277"/>
  <c r="D70" i="277"/>
  <c r="I30" i="277"/>
  <c r="N29" i="277"/>
  <c r="S28" i="277"/>
  <c r="C28" i="277"/>
  <c r="H27" i="277"/>
  <c r="M26" i="277"/>
  <c r="R25" i="277"/>
  <c r="D25" i="277"/>
  <c r="U24" i="277"/>
  <c r="Q24" i="277"/>
  <c r="M24" i="277"/>
  <c r="I24" i="277"/>
  <c r="E24" i="277"/>
  <c r="A24" i="277"/>
  <c r="R23" i="277"/>
  <c r="N23" i="277"/>
  <c r="J23" i="277"/>
  <c r="F23" i="277"/>
  <c r="B23" i="277"/>
  <c r="S22" i="277"/>
  <c r="O22" i="277"/>
  <c r="K22" i="277"/>
  <c r="G22" i="277"/>
  <c r="C22" i="277"/>
  <c r="T21" i="277"/>
  <c r="P21" i="277"/>
  <c r="L21" i="277"/>
  <c r="H21" i="277"/>
  <c r="D21" i="277"/>
  <c r="U20" i="277"/>
  <c r="Q20" i="277"/>
  <c r="M20" i="277"/>
  <c r="I20" i="277"/>
  <c r="E20" i="277"/>
  <c r="A20" i="277"/>
  <c r="R19" i="277"/>
  <c r="N19" i="277"/>
  <c r="J19" i="277"/>
  <c r="F19" i="277"/>
  <c r="B19" i="277"/>
  <c r="S18" i="277"/>
  <c r="O18" i="277"/>
  <c r="K18" i="277"/>
  <c r="G18" i="277"/>
  <c r="C18" i="277"/>
  <c r="T17" i="277"/>
  <c r="P17" i="277"/>
  <c r="L17" i="277"/>
  <c r="H17" i="277"/>
  <c r="D17" i="277"/>
  <c r="U16" i="277"/>
  <c r="Q16" i="277"/>
  <c r="M16" i="277"/>
  <c r="I16" i="277"/>
  <c r="E16" i="277"/>
  <c r="A16" i="277"/>
  <c r="R15" i="277"/>
  <c r="N15" i="277"/>
  <c r="J15" i="277"/>
  <c r="F15" i="277"/>
  <c r="B15" i="277"/>
  <c r="S14" i="277"/>
  <c r="O14" i="277"/>
  <c r="K14" i="277"/>
  <c r="G14" i="277"/>
  <c r="C14" i="277"/>
  <c r="F14" i="277"/>
  <c r="A14" i="277"/>
  <c r="R84" i="277"/>
  <c r="L82" i="277"/>
  <c r="Q81" i="277"/>
  <c r="K79" i="277"/>
  <c r="E77" i="277"/>
  <c r="T74" i="277"/>
  <c r="N72" i="277"/>
  <c r="H70" i="277"/>
  <c r="B29" i="277"/>
  <c r="L27" i="277"/>
  <c r="F25" i="277"/>
  <c r="N24" i="277"/>
  <c r="B24" i="277"/>
  <c r="S23" i="277"/>
  <c r="G23" i="277"/>
  <c r="P22" i="277"/>
  <c r="D22" i="277"/>
  <c r="M21" i="277"/>
  <c r="A21" i="277"/>
  <c r="J20" i="277"/>
  <c r="S19" i="277"/>
  <c r="K19" i="277"/>
  <c r="T18" i="277"/>
  <c r="H18" i="277"/>
  <c r="Q17" i="277"/>
  <c r="A17" i="277"/>
  <c r="J16" i="277"/>
  <c r="S15" i="277"/>
  <c r="G15" i="277"/>
  <c r="T14" i="277"/>
  <c r="L14" i="277"/>
  <c r="P86" i="277"/>
  <c r="U85" i="277"/>
  <c r="E85" i="277"/>
  <c r="J84" i="277"/>
  <c r="O83" i="277"/>
  <c r="T82" i="277"/>
  <c r="D82" i="277"/>
  <c r="I81" i="277"/>
  <c r="N80" i="277"/>
  <c r="S79" i="277"/>
  <c r="C79" i="277"/>
  <c r="H78" i="277"/>
  <c r="M77" i="277"/>
  <c r="R76" i="277"/>
  <c r="B76" i="277"/>
  <c r="G75" i="277"/>
  <c r="L74" i="277"/>
  <c r="Q73" i="277"/>
  <c r="A73" i="277"/>
  <c r="F72" i="277"/>
  <c r="K71" i="277"/>
  <c r="P70" i="277"/>
  <c r="U30" i="277"/>
  <c r="E30" i="277"/>
  <c r="J29" i="277"/>
  <c r="O28" i="277"/>
  <c r="T27" i="277"/>
  <c r="D27" i="277"/>
  <c r="I26" i="277"/>
  <c r="N25" i="277"/>
  <c r="C25" i="277"/>
  <c r="T24" i="277"/>
  <c r="P24" i="277"/>
  <c r="L24" i="277"/>
  <c r="H24" i="277"/>
  <c r="D24" i="277"/>
  <c r="U23" i="277"/>
  <c r="Q23" i="277"/>
  <c r="M23" i="277"/>
  <c r="I23" i="277"/>
  <c r="E23" i="277"/>
  <c r="A23" i="277"/>
  <c r="R22" i="277"/>
  <c r="N22" i="277"/>
  <c r="J22" i="277"/>
  <c r="F22" i="277"/>
  <c r="B22" i="277"/>
  <c r="S21" i="277"/>
  <c r="O21" i="277"/>
  <c r="K21" i="277"/>
  <c r="G21" i="277"/>
  <c r="C21" i="277"/>
  <c r="T20" i="277"/>
  <c r="P20" i="277"/>
  <c r="L20" i="277"/>
  <c r="H20" i="277"/>
  <c r="D20" i="277"/>
  <c r="U19" i="277"/>
  <c r="Q19" i="277"/>
  <c r="M19" i="277"/>
  <c r="I19" i="277"/>
  <c r="E19" i="277"/>
  <c r="A19" i="277"/>
  <c r="R18" i="277"/>
  <c r="N18" i="277"/>
  <c r="J18" i="277"/>
  <c r="F18" i="277"/>
  <c r="B18" i="277"/>
  <c r="S17" i="277"/>
  <c r="O17" i="277"/>
  <c r="K17" i="277"/>
  <c r="G17" i="277"/>
  <c r="C17" i="277"/>
  <c r="T16" i="277"/>
  <c r="P16" i="277"/>
  <c r="L16" i="277"/>
  <c r="H16" i="277"/>
  <c r="D16" i="277"/>
  <c r="U15" i="277"/>
  <c r="Q15" i="277"/>
  <c r="M15" i="277"/>
  <c r="I15" i="277"/>
  <c r="E15" i="277"/>
  <c r="A15" i="277"/>
  <c r="R14" i="277"/>
  <c r="N14" i="277"/>
  <c r="J14" i="277"/>
  <c r="B14" i="277"/>
  <c r="H86" i="277"/>
  <c r="B84" i="277"/>
  <c r="A81" i="277"/>
  <c r="U77" i="277"/>
  <c r="J76" i="277"/>
  <c r="D74" i="277"/>
  <c r="S71" i="277"/>
  <c r="R29" i="277"/>
  <c r="G28" i="277"/>
  <c r="A26" i="277"/>
  <c r="R24" i="277"/>
  <c r="F24" i="277"/>
  <c r="K23" i="277"/>
  <c r="T22" i="277"/>
  <c r="L22" i="277"/>
  <c r="U21" i="277"/>
  <c r="I21" i="277"/>
  <c r="R20" i="277"/>
  <c r="B20" i="277"/>
  <c r="G19" i="277"/>
  <c r="L18" i="277"/>
  <c r="D18" i="277"/>
  <c r="M17" i="277"/>
  <c r="E17" i="277"/>
  <c r="N16" i="277"/>
  <c r="B16" i="277"/>
  <c r="O15" i="277"/>
  <c r="P14" i="277"/>
  <c r="D14" i="277"/>
  <c r="L86" i="277"/>
  <c r="Q85" i="277"/>
  <c r="A85" i="277"/>
  <c r="F84" i="277"/>
  <c r="K83" i="277"/>
  <c r="P82" i="277"/>
  <c r="U81" i="277"/>
  <c r="E81" i="277"/>
  <c r="J80" i="277"/>
  <c r="O79" i="277"/>
  <c r="T78" i="277"/>
  <c r="D78" i="277"/>
  <c r="I77" i="277"/>
  <c r="N76" i="277"/>
  <c r="S75" i="277"/>
  <c r="C75" i="277"/>
  <c r="H74" i="277"/>
  <c r="M73" i="277"/>
  <c r="R72" i="277"/>
  <c r="B72" i="277"/>
  <c r="G71" i="277"/>
  <c r="L70" i="277"/>
  <c r="Q30" i="277"/>
  <c r="A30" i="277"/>
  <c r="F29" i="277"/>
  <c r="K28" i="277"/>
  <c r="P27" i="277"/>
  <c r="U26" i="277"/>
  <c r="E26" i="277"/>
  <c r="J25" i="277"/>
  <c r="B25" i="277"/>
  <c r="S24" i="277"/>
  <c r="O24" i="277"/>
  <c r="K24" i="277"/>
  <c r="G24" i="277"/>
  <c r="C24" i="277"/>
  <c r="T23" i="277"/>
  <c r="P23" i="277"/>
  <c r="L23" i="277"/>
  <c r="H23" i="277"/>
  <c r="D23" i="277"/>
  <c r="U22" i="277"/>
  <c r="Q22" i="277"/>
  <c r="M22" i="277"/>
  <c r="I22" i="277"/>
  <c r="E22" i="277"/>
  <c r="A22" i="277"/>
  <c r="R21" i="277"/>
  <c r="N21" i="277"/>
  <c r="J21" i="277"/>
  <c r="F21" i="277"/>
  <c r="B21" i="277"/>
  <c r="S20" i="277"/>
  <c r="O20" i="277"/>
  <c r="K20" i="277"/>
  <c r="G20" i="277"/>
  <c r="C20" i="277"/>
  <c r="T19" i="277"/>
  <c r="P19" i="277"/>
  <c r="L19" i="277"/>
  <c r="H19" i="277"/>
  <c r="D19" i="277"/>
  <c r="U18" i="277"/>
  <c r="Q18" i="277"/>
  <c r="M18" i="277"/>
  <c r="I18" i="277"/>
  <c r="E18" i="277"/>
  <c r="A18" i="277"/>
  <c r="R17" i="277"/>
  <c r="N17" i="277"/>
  <c r="J17" i="277"/>
  <c r="F17" i="277"/>
  <c r="B17" i="277"/>
  <c r="S16" i="277"/>
  <c r="O16" i="277"/>
  <c r="K16" i="277"/>
  <c r="G16" i="277"/>
  <c r="C16" i="277"/>
  <c r="T15" i="277"/>
  <c r="P15" i="277"/>
  <c r="L15" i="277"/>
  <c r="H15" i="277"/>
  <c r="D15" i="277"/>
  <c r="U14" i="277"/>
  <c r="Q14" i="277"/>
  <c r="M14" i="277"/>
  <c r="I14" i="277"/>
  <c r="E14" i="277"/>
  <c r="M85" i="277"/>
  <c r="G83" i="277"/>
  <c r="F80" i="277"/>
  <c r="P78" i="277"/>
  <c r="O75" i="277"/>
  <c r="I73" i="277"/>
  <c r="C71" i="277"/>
  <c r="M30" i="277"/>
  <c r="Q26" i="277"/>
  <c r="A25" i="277"/>
  <c r="J24" i="277"/>
  <c r="O23" i="277"/>
  <c r="C23" i="277"/>
  <c r="H22" i="277"/>
  <c r="Q21" i="277"/>
  <c r="E21" i="277"/>
  <c r="N20" i="277"/>
  <c r="F20" i="277"/>
  <c r="O19" i="277"/>
  <c r="C19" i="277"/>
  <c r="P18" i="277"/>
  <c r="U17" i="277"/>
  <c r="I17" i="277"/>
  <c r="R16" i="277"/>
  <c r="F16" i="277"/>
  <c r="K15" i="277"/>
  <c r="C15" i="277"/>
  <c r="H14" i="277"/>
  <c r="U64" i="277" l="1"/>
  <c r="Q64" i="277"/>
  <c r="M64" i="277"/>
  <c r="I64" i="277"/>
  <c r="E64" i="277"/>
  <c r="A64" i="277"/>
  <c r="R63" i="277"/>
  <c r="N63" i="277"/>
  <c r="J63" i="277"/>
  <c r="F63" i="277"/>
  <c r="B63" i="277"/>
  <c r="S62" i="277"/>
  <c r="O62" i="277"/>
  <c r="K62" i="277"/>
  <c r="G62" i="277"/>
  <c r="C62" i="277"/>
  <c r="T61" i="277"/>
  <c r="P61" i="277"/>
  <c r="L61" i="277"/>
  <c r="H61" i="277"/>
  <c r="D61" i="277"/>
  <c r="U60" i="277"/>
  <c r="Q60" i="277"/>
  <c r="M60" i="277"/>
  <c r="I60" i="277"/>
  <c r="E60" i="277"/>
  <c r="A60" i="277"/>
  <c r="R59" i="277"/>
  <c r="N59" i="277"/>
  <c r="J59" i="277"/>
  <c r="F59" i="277"/>
  <c r="B59" i="277"/>
  <c r="S58" i="277"/>
  <c r="O58" i="277"/>
  <c r="K58" i="277"/>
  <c r="G58" i="277"/>
  <c r="C58" i="277"/>
  <c r="T57" i="277"/>
  <c r="P57" i="277"/>
  <c r="L57" i="277"/>
  <c r="H57" i="277"/>
  <c r="D57" i="277"/>
  <c r="U56" i="277"/>
  <c r="Q56" i="277"/>
  <c r="M56" i="277"/>
  <c r="I56" i="277"/>
  <c r="E56" i="277"/>
  <c r="A56" i="277"/>
  <c r="R55" i="277"/>
  <c r="N55" i="277"/>
  <c r="J55" i="277"/>
  <c r="F55" i="277"/>
  <c r="B55" i="277"/>
  <c r="S54" i="277"/>
  <c r="O54" i="277"/>
  <c r="K54" i="277"/>
  <c r="G54" i="277"/>
  <c r="C54" i="277"/>
  <c r="T53" i="277"/>
  <c r="P53" i="277"/>
  <c r="L53" i="277"/>
  <c r="H53" i="277"/>
  <c r="D53" i="277"/>
  <c r="U52" i="277"/>
  <c r="Q52" i="277"/>
  <c r="M52" i="277"/>
  <c r="I52" i="277"/>
  <c r="E52" i="277"/>
  <c r="A52" i="277"/>
  <c r="R51" i="277"/>
  <c r="N51" i="277"/>
  <c r="J51" i="277"/>
  <c r="F51" i="277"/>
  <c r="B51" i="277"/>
  <c r="S50" i="277"/>
  <c r="O50" i="277"/>
  <c r="K50" i="277"/>
  <c r="G50" i="277"/>
  <c r="C50" i="277"/>
  <c r="T49" i="277"/>
  <c r="P49" i="277"/>
  <c r="L49" i="277"/>
  <c r="H49" i="277"/>
  <c r="D49" i="277"/>
  <c r="U48" i="277"/>
  <c r="Q48" i="277"/>
  <c r="M48" i="277"/>
  <c r="I48" i="277"/>
  <c r="E48" i="277"/>
  <c r="A48" i="277"/>
  <c r="R47" i="277"/>
  <c r="N47" i="277"/>
  <c r="J47" i="277"/>
  <c r="F47" i="277"/>
  <c r="B47" i="277"/>
  <c r="S46" i="277"/>
  <c r="O46" i="277"/>
  <c r="K46" i="277"/>
  <c r="G46" i="277"/>
  <c r="C46" i="277"/>
  <c r="T45" i="277"/>
  <c r="P45" i="277"/>
  <c r="L45" i="277"/>
  <c r="H45" i="277"/>
  <c r="D45" i="277"/>
  <c r="U44" i="277"/>
  <c r="Q44" i="277"/>
  <c r="M44" i="277"/>
  <c r="I44" i="277"/>
  <c r="E44" i="277"/>
  <c r="A44" i="277"/>
  <c r="R43" i="277"/>
  <c r="N43" i="277"/>
  <c r="J43" i="277"/>
  <c r="F43" i="277"/>
  <c r="B43" i="277"/>
  <c r="S42" i="277"/>
  <c r="O42" i="277"/>
  <c r="K42" i="277"/>
  <c r="G42" i="277"/>
  <c r="C42" i="277"/>
  <c r="T41" i="277"/>
  <c r="P41" i="277"/>
  <c r="L41" i="277"/>
  <c r="H41" i="277"/>
  <c r="D41" i="277"/>
  <c r="U40" i="277"/>
  <c r="Q40" i="277"/>
  <c r="M40" i="277"/>
  <c r="I40" i="277"/>
  <c r="E40" i="277"/>
  <c r="A40" i="277"/>
  <c r="R39" i="277"/>
  <c r="N39" i="277"/>
  <c r="J39" i="277"/>
  <c r="F39" i="277"/>
  <c r="B39" i="277"/>
  <c r="S38" i="277"/>
  <c r="O38" i="277"/>
  <c r="K38" i="277"/>
  <c r="G38" i="277"/>
  <c r="C38" i="277"/>
  <c r="T37" i="277"/>
  <c r="P37" i="277"/>
  <c r="L37" i="277"/>
  <c r="H37" i="277"/>
  <c r="D37" i="277"/>
  <c r="U36" i="277"/>
  <c r="Q36" i="277"/>
  <c r="M36" i="277"/>
  <c r="I36" i="277"/>
  <c r="E36" i="277"/>
  <c r="A36" i="277"/>
  <c r="R35" i="277"/>
  <c r="N35" i="277"/>
  <c r="J35" i="277"/>
  <c r="F35" i="277"/>
  <c r="B35" i="277"/>
  <c r="S34" i="277"/>
  <c r="O34" i="277"/>
  <c r="K34" i="277"/>
  <c r="G34" i="277"/>
  <c r="C34" i="277"/>
  <c r="T33" i="277"/>
  <c r="P33" i="277"/>
  <c r="L33" i="277"/>
  <c r="H33" i="277"/>
  <c r="D33" i="277"/>
  <c r="U32" i="277"/>
  <c r="Q32" i="277"/>
  <c r="M32" i="277"/>
  <c r="I32" i="277"/>
  <c r="E32" i="277"/>
  <c r="A32" i="277"/>
  <c r="R96" i="277"/>
  <c r="N96" i="277"/>
  <c r="J96" i="277"/>
  <c r="F96" i="277"/>
  <c r="B96" i="277"/>
  <c r="S95" i="277"/>
  <c r="O95" i="277"/>
  <c r="K95" i="277"/>
  <c r="G95" i="277"/>
  <c r="C95" i="277"/>
  <c r="T94" i="277"/>
  <c r="P94" i="277"/>
  <c r="L94" i="277"/>
  <c r="H94" i="277"/>
  <c r="D94" i="277"/>
  <c r="U93" i="277"/>
  <c r="Q93" i="277"/>
  <c r="M93" i="277"/>
  <c r="I93" i="277"/>
  <c r="E93" i="277"/>
  <c r="A93" i="277"/>
  <c r="R92" i="277"/>
  <c r="N92" i="277"/>
  <c r="J92" i="277"/>
  <c r="F92" i="277"/>
  <c r="B92" i="277"/>
  <c r="S91" i="277"/>
  <c r="O91" i="277"/>
  <c r="K91" i="277"/>
  <c r="G91" i="277"/>
  <c r="C91" i="277"/>
  <c r="T90" i="277"/>
  <c r="P90" i="277"/>
  <c r="L90" i="277"/>
  <c r="H90" i="277"/>
  <c r="D90" i="277"/>
  <c r="U89" i="277"/>
  <c r="Q89" i="277"/>
  <c r="M89" i="277"/>
  <c r="I89" i="277"/>
  <c r="E89" i="277"/>
  <c r="A89" i="277"/>
  <c r="R88" i="277"/>
  <c r="N88" i="277"/>
  <c r="J88" i="277"/>
  <c r="F88" i="277"/>
  <c r="B88" i="277"/>
  <c r="T64" i="277"/>
  <c r="P64" i="277"/>
  <c r="L64" i="277"/>
  <c r="H64" i="277"/>
  <c r="D64" i="277"/>
  <c r="U63" i="277"/>
  <c r="Q63" i="277"/>
  <c r="M63" i="277"/>
  <c r="I63" i="277"/>
  <c r="E63" i="277"/>
  <c r="A63" i="277"/>
  <c r="R62" i="277"/>
  <c r="N62" i="277"/>
  <c r="J62" i="277"/>
  <c r="F62" i="277"/>
  <c r="B62" i="277"/>
  <c r="S61" i="277"/>
  <c r="O61" i="277"/>
  <c r="K61" i="277"/>
  <c r="G61" i="277"/>
  <c r="C61" i="277"/>
  <c r="T60" i="277"/>
  <c r="P60" i="277"/>
  <c r="L60" i="277"/>
  <c r="H60" i="277"/>
  <c r="D60" i="277"/>
  <c r="U59" i="277"/>
  <c r="Q59" i="277"/>
  <c r="M59" i="277"/>
  <c r="I59" i="277"/>
  <c r="E59" i="277"/>
  <c r="A59" i="277"/>
  <c r="R58" i="277"/>
  <c r="N58" i="277"/>
  <c r="J58" i="277"/>
  <c r="F58" i="277"/>
  <c r="B58" i="277"/>
  <c r="S57" i="277"/>
  <c r="O57" i="277"/>
  <c r="K57" i="277"/>
  <c r="G57" i="277"/>
  <c r="C57" i="277"/>
  <c r="T56" i="277"/>
  <c r="P56" i="277"/>
  <c r="L56" i="277"/>
  <c r="H56" i="277"/>
  <c r="D56" i="277"/>
  <c r="U55" i="277"/>
  <c r="Q55" i="277"/>
  <c r="M55" i="277"/>
  <c r="I55" i="277"/>
  <c r="E55" i="277"/>
  <c r="A55" i="277"/>
  <c r="R54" i="277"/>
  <c r="N54" i="277"/>
  <c r="J54" i="277"/>
  <c r="F54" i="277"/>
  <c r="B54" i="277"/>
  <c r="S53" i="277"/>
  <c r="O53" i="277"/>
  <c r="K53" i="277"/>
  <c r="G53" i="277"/>
  <c r="C53" i="277"/>
  <c r="T52" i="277"/>
  <c r="P52" i="277"/>
  <c r="L52" i="277"/>
  <c r="H52" i="277"/>
  <c r="D52" i="277"/>
  <c r="U51" i="277"/>
  <c r="Q51" i="277"/>
  <c r="M51" i="277"/>
  <c r="I51" i="277"/>
  <c r="E51" i="277"/>
  <c r="A51" i="277"/>
  <c r="R50" i="277"/>
  <c r="N50" i="277"/>
  <c r="J50" i="277"/>
  <c r="F50" i="277"/>
  <c r="B50" i="277"/>
  <c r="S49" i="277"/>
  <c r="O49" i="277"/>
  <c r="K49" i="277"/>
  <c r="G49" i="277"/>
  <c r="C49" i="277"/>
  <c r="T48" i="277"/>
  <c r="P48" i="277"/>
  <c r="L48" i="277"/>
  <c r="H48" i="277"/>
  <c r="D48" i="277"/>
  <c r="U47" i="277"/>
  <c r="Q47" i="277"/>
  <c r="M47" i="277"/>
  <c r="I47" i="277"/>
  <c r="E47" i="277"/>
  <c r="A47" i="277"/>
  <c r="R46" i="277"/>
  <c r="N46" i="277"/>
  <c r="J46" i="277"/>
  <c r="F46" i="277"/>
  <c r="B46" i="277"/>
  <c r="S45" i="277"/>
  <c r="O45" i="277"/>
  <c r="K45" i="277"/>
  <c r="G45" i="277"/>
  <c r="C45" i="277"/>
  <c r="T44" i="277"/>
  <c r="P44" i="277"/>
  <c r="L44" i="277"/>
  <c r="H44" i="277"/>
  <c r="D44" i="277"/>
  <c r="U43" i="277"/>
  <c r="Q43" i="277"/>
  <c r="M43" i="277"/>
  <c r="I43" i="277"/>
  <c r="E43" i="277"/>
  <c r="A43" i="277"/>
  <c r="R42" i="277"/>
  <c r="N42" i="277"/>
  <c r="J42" i="277"/>
  <c r="F42" i="277"/>
  <c r="B42" i="277"/>
  <c r="S41" i="277"/>
  <c r="O41" i="277"/>
  <c r="K41" i="277"/>
  <c r="G41" i="277"/>
  <c r="C41" i="277"/>
  <c r="T40" i="277"/>
  <c r="P40" i="277"/>
  <c r="L40" i="277"/>
  <c r="H40" i="277"/>
  <c r="D40" i="277"/>
  <c r="U39" i="277"/>
  <c r="Q39" i="277"/>
  <c r="M39" i="277"/>
  <c r="I39" i="277"/>
  <c r="E39" i="277"/>
  <c r="A39" i="277"/>
  <c r="R38" i="277"/>
  <c r="N38" i="277"/>
  <c r="J38" i="277"/>
  <c r="F38" i="277"/>
  <c r="B38" i="277"/>
  <c r="S37" i="277"/>
  <c r="O37" i="277"/>
  <c r="K37" i="277"/>
  <c r="G37" i="277"/>
  <c r="C37" i="277"/>
  <c r="T36" i="277"/>
  <c r="P36" i="277"/>
  <c r="L36" i="277"/>
  <c r="H36" i="277"/>
  <c r="D36" i="277"/>
  <c r="U35" i="277"/>
  <c r="Q35" i="277"/>
  <c r="M35" i="277"/>
  <c r="I35" i="277"/>
  <c r="E35" i="277"/>
  <c r="A35" i="277"/>
  <c r="R34" i="277"/>
  <c r="N34" i="277"/>
  <c r="J34" i="277"/>
  <c r="F34" i="277"/>
  <c r="B34" i="277"/>
  <c r="S33" i="277"/>
  <c r="O33" i="277"/>
  <c r="K33" i="277"/>
  <c r="G33" i="277"/>
  <c r="C33" i="277"/>
  <c r="T32" i="277"/>
  <c r="P32" i="277"/>
  <c r="L32" i="277"/>
  <c r="H32" i="277"/>
  <c r="D32" i="277"/>
  <c r="U96" i="277"/>
  <c r="Q96" i="277"/>
  <c r="M96" i="277"/>
  <c r="I96" i="277"/>
  <c r="E96" i="277"/>
  <c r="A96" i="277"/>
  <c r="R95" i="277"/>
  <c r="N95" i="277"/>
  <c r="J95" i="277"/>
  <c r="F95" i="277"/>
  <c r="B95" i="277"/>
  <c r="S94" i="277"/>
  <c r="O94" i="277"/>
  <c r="K94" i="277"/>
  <c r="G94" i="277"/>
  <c r="C94" i="277"/>
  <c r="T93" i="277"/>
  <c r="P93" i="277"/>
  <c r="L93" i="277"/>
  <c r="H93" i="277"/>
  <c r="D93" i="277"/>
  <c r="U92" i="277"/>
  <c r="Q92" i="277"/>
  <c r="M92" i="277"/>
  <c r="I92" i="277"/>
  <c r="E92" i="277"/>
  <c r="A92" i="277"/>
  <c r="R91" i="277"/>
  <c r="N91" i="277"/>
  <c r="J91" i="277"/>
  <c r="F91" i="277"/>
  <c r="B91" i="277"/>
  <c r="S90" i="277"/>
  <c r="O90" i="277"/>
  <c r="K90" i="277"/>
  <c r="G90" i="277"/>
  <c r="C90" i="277"/>
  <c r="T89" i="277"/>
  <c r="P89" i="277"/>
  <c r="L89" i="277"/>
  <c r="H89" i="277"/>
  <c r="D89" i="277"/>
  <c r="U88" i="277"/>
  <c r="Q88" i="277"/>
  <c r="M88" i="277"/>
  <c r="I88" i="277"/>
  <c r="E88" i="277"/>
  <c r="A88" i="277"/>
  <c r="S64" i="277"/>
  <c r="O64" i="277"/>
  <c r="K64" i="277"/>
  <c r="G64" i="277"/>
  <c r="C64" i="277"/>
  <c r="T63" i="277"/>
  <c r="P63" i="277"/>
  <c r="L63" i="277"/>
  <c r="H63" i="277"/>
  <c r="D63" i="277"/>
  <c r="U62" i="277"/>
  <c r="Q62" i="277"/>
  <c r="M62" i="277"/>
  <c r="I62" i="277"/>
  <c r="E62" i="277"/>
  <c r="A62" i="277"/>
  <c r="R61" i="277"/>
  <c r="N61" i="277"/>
  <c r="J61" i="277"/>
  <c r="F61" i="277"/>
  <c r="B61" i="277"/>
  <c r="S60" i="277"/>
  <c r="O60" i="277"/>
  <c r="K60" i="277"/>
  <c r="G60" i="277"/>
  <c r="C60" i="277"/>
  <c r="T59" i="277"/>
  <c r="P59" i="277"/>
  <c r="L59" i="277"/>
  <c r="H59" i="277"/>
  <c r="D59" i="277"/>
  <c r="U58" i="277"/>
  <c r="Q58" i="277"/>
  <c r="M58" i="277"/>
  <c r="I58" i="277"/>
  <c r="E58" i="277"/>
  <c r="A58" i="277"/>
  <c r="R57" i="277"/>
  <c r="N57" i="277"/>
  <c r="J57" i="277"/>
  <c r="F57" i="277"/>
  <c r="B57" i="277"/>
  <c r="S56" i="277"/>
  <c r="O56" i="277"/>
  <c r="K56" i="277"/>
  <c r="G56" i="277"/>
  <c r="C56" i="277"/>
  <c r="T55" i="277"/>
  <c r="P55" i="277"/>
  <c r="L55" i="277"/>
  <c r="H55" i="277"/>
  <c r="D55" i="277"/>
  <c r="U54" i="277"/>
  <c r="Q54" i="277"/>
  <c r="M54" i="277"/>
  <c r="I54" i="277"/>
  <c r="E54" i="277"/>
  <c r="A54" i="277"/>
  <c r="R53" i="277"/>
  <c r="N53" i="277"/>
  <c r="J53" i="277"/>
  <c r="F53" i="277"/>
  <c r="B53" i="277"/>
  <c r="S52" i="277"/>
  <c r="O52" i="277"/>
  <c r="K52" i="277"/>
  <c r="G52" i="277"/>
  <c r="C52" i="277"/>
  <c r="T51" i="277"/>
  <c r="P51" i="277"/>
  <c r="L51" i="277"/>
  <c r="H51" i="277"/>
  <c r="D51" i="277"/>
  <c r="U50" i="277"/>
  <c r="Q50" i="277"/>
  <c r="M50" i="277"/>
  <c r="I50" i="277"/>
  <c r="E50" i="277"/>
  <c r="A50" i="277"/>
  <c r="R49" i="277"/>
  <c r="N49" i="277"/>
  <c r="J49" i="277"/>
  <c r="F49" i="277"/>
  <c r="B49" i="277"/>
  <c r="S48" i="277"/>
  <c r="O48" i="277"/>
  <c r="K48" i="277"/>
  <c r="G48" i="277"/>
  <c r="C48" i="277"/>
  <c r="T47" i="277"/>
  <c r="P47" i="277"/>
  <c r="L47" i="277"/>
  <c r="H47" i="277"/>
  <c r="D47" i="277"/>
  <c r="U46" i="277"/>
  <c r="Q46" i="277"/>
  <c r="M46" i="277"/>
  <c r="I46" i="277"/>
  <c r="E46" i="277"/>
  <c r="A46" i="277"/>
  <c r="R45" i="277"/>
  <c r="N45" i="277"/>
  <c r="J45" i="277"/>
  <c r="F45" i="277"/>
  <c r="B45" i="277"/>
  <c r="S44" i="277"/>
  <c r="O44" i="277"/>
  <c r="K44" i="277"/>
  <c r="G44" i="277"/>
  <c r="C44" i="277"/>
  <c r="T43" i="277"/>
  <c r="P43" i="277"/>
  <c r="L43" i="277"/>
  <c r="H43" i="277"/>
  <c r="D43" i="277"/>
  <c r="U42" i="277"/>
  <c r="Q42" i="277"/>
  <c r="M42" i="277"/>
  <c r="I42" i="277"/>
  <c r="E42" i="277"/>
  <c r="A42" i="277"/>
  <c r="R41" i="277"/>
  <c r="N41" i="277"/>
  <c r="J41" i="277"/>
  <c r="F41" i="277"/>
  <c r="B41" i="277"/>
  <c r="S40" i="277"/>
  <c r="O40" i="277"/>
  <c r="K40" i="277"/>
  <c r="G40" i="277"/>
  <c r="C40" i="277"/>
  <c r="T39" i="277"/>
  <c r="P39" i="277"/>
  <c r="L39" i="277"/>
  <c r="H39" i="277"/>
  <c r="D39" i="277"/>
  <c r="U38" i="277"/>
  <c r="Q38" i="277"/>
  <c r="M38" i="277"/>
  <c r="I38" i="277"/>
  <c r="E38" i="277"/>
  <c r="A38" i="277"/>
  <c r="R37" i="277"/>
  <c r="N37" i="277"/>
  <c r="J37" i="277"/>
  <c r="F37" i="277"/>
  <c r="B37" i="277"/>
  <c r="S36" i="277"/>
  <c r="O36" i="277"/>
  <c r="K36" i="277"/>
  <c r="G36" i="277"/>
  <c r="C36" i="277"/>
  <c r="T35" i="277"/>
  <c r="P35" i="277"/>
  <c r="L35" i="277"/>
  <c r="H35" i="277"/>
  <c r="D35" i="277"/>
  <c r="U34" i="277"/>
  <c r="Q34" i="277"/>
  <c r="M34" i="277"/>
  <c r="I34" i="277"/>
  <c r="E34" i="277"/>
  <c r="A34" i="277"/>
  <c r="R33" i="277"/>
  <c r="N33" i="277"/>
  <c r="J33" i="277"/>
  <c r="F33" i="277"/>
  <c r="B33" i="277"/>
  <c r="S32" i="277"/>
  <c r="O32" i="277"/>
  <c r="K32" i="277"/>
  <c r="G32" i="277"/>
  <c r="C32" i="277"/>
  <c r="T96" i="277"/>
  <c r="P96" i="277"/>
  <c r="L96" i="277"/>
  <c r="H96" i="277"/>
  <c r="D96" i="277"/>
  <c r="U95" i="277"/>
  <c r="Q95" i="277"/>
  <c r="M95" i="277"/>
  <c r="I95" i="277"/>
  <c r="E95" i="277"/>
  <c r="A95" i="277"/>
  <c r="R94" i="277"/>
  <c r="N94" i="277"/>
  <c r="J94" i="277"/>
  <c r="F94" i="277"/>
  <c r="B94" i="277"/>
  <c r="S93" i="277"/>
  <c r="O93" i="277"/>
  <c r="K93" i="277"/>
  <c r="G93" i="277"/>
  <c r="C93" i="277"/>
  <c r="T92" i="277"/>
  <c r="P92" i="277"/>
  <c r="L92" i="277"/>
  <c r="H92" i="277"/>
  <c r="D92" i="277"/>
  <c r="U91" i="277"/>
  <c r="Q91" i="277"/>
  <c r="M91" i="277"/>
  <c r="I91" i="277"/>
  <c r="E91" i="277"/>
  <c r="A91" i="277"/>
  <c r="R90" i="277"/>
  <c r="N90" i="277"/>
  <c r="J90" i="277"/>
  <c r="F90" i="277"/>
  <c r="B90" i="277"/>
  <c r="S89" i="277"/>
  <c r="O89" i="277"/>
  <c r="K89" i="277"/>
  <c r="G89" i="277"/>
  <c r="C89" i="277"/>
  <c r="T88" i="277"/>
  <c r="P88" i="277"/>
  <c r="L88" i="277"/>
  <c r="H88" i="277"/>
  <c r="D88" i="277"/>
  <c r="R64" i="277"/>
  <c r="B64" i="277"/>
  <c r="G63" i="277"/>
  <c r="L62" i="277"/>
  <c r="Q61" i="277"/>
  <c r="A61" i="277"/>
  <c r="F60" i="277"/>
  <c r="K59" i="277"/>
  <c r="P58" i="277"/>
  <c r="U57" i="277"/>
  <c r="E57" i="277"/>
  <c r="J56" i="277"/>
  <c r="O55" i="277"/>
  <c r="T54" i="277"/>
  <c r="D54" i="277"/>
  <c r="I53" i="277"/>
  <c r="N52" i="277"/>
  <c r="S51" i="277"/>
  <c r="C51" i="277"/>
  <c r="H50" i="277"/>
  <c r="M49" i="277"/>
  <c r="R48" i="277"/>
  <c r="B48" i="277"/>
  <c r="G47" i="277"/>
  <c r="L46" i="277"/>
  <c r="Q45" i="277"/>
  <c r="A45" i="277"/>
  <c r="F44" i="277"/>
  <c r="K43" i="277"/>
  <c r="P42" i="277"/>
  <c r="U41" i="277"/>
  <c r="E41" i="277"/>
  <c r="J40" i="277"/>
  <c r="O39" i="277"/>
  <c r="T38" i="277"/>
  <c r="D38" i="277"/>
  <c r="I37" i="277"/>
  <c r="N36" i="277"/>
  <c r="S35" i="277"/>
  <c r="C35" i="277"/>
  <c r="H34" i="277"/>
  <c r="M33" i="277"/>
  <c r="R32" i="277"/>
  <c r="B32" i="277"/>
  <c r="G96" i="277"/>
  <c r="L95" i="277"/>
  <c r="Q94" i="277"/>
  <c r="A94" i="277"/>
  <c r="F93" i="277"/>
  <c r="K92" i="277"/>
  <c r="P91" i="277"/>
  <c r="U90" i="277"/>
  <c r="E90" i="277"/>
  <c r="J89" i="277"/>
  <c r="O88" i="277"/>
  <c r="F64" i="277"/>
  <c r="U61" i="277"/>
  <c r="O59" i="277"/>
  <c r="I57" i="277"/>
  <c r="C55" i="277"/>
  <c r="R52" i="277"/>
  <c r="L50" i="277"/>
  <c r="A49" i="277"/>
  <c r="P46" i="277"/>
  <c r="J44" i="277"/>
  <c r="D42" i="277"/>
  <c r="S39" i="277"/>
  <c r="H38" i="277"/>
  <c r="B36" i="277"/>
  <c r="Q33" i="277"/>
  <c r="F32" i="277"/>
  <c r="U94" i="277"/>
  <c r="O92" i="277"/>
  <c r="I90" i="277"/>
  <c r="C88" i="277"/>
  <c r="N64" i="277"/>
  <c r="S63" i="277"/>
  <c r="C63" i="277"/>
  <c r="H62" i="277"/>
  <c r="M61" i="277"/>
  <c r="R60" i="277"/>
  <c r="B60" i="277"/>
  <c r="G59" i="277"/>
  <c r="L58" i="277"/>
  <c r="Q57" i="277"/>
  <c r="A57" i="277"/>
  <c r="F56" i="277"/>
  <c r="K55" i="277"/>
  <c r="P54" i="277"/>
  <c r="U53" i="277"/>
  <c r="E53" i="277"/>
  <c r="J52" i="277"/>
  <c r="O51" i="277"/>
  <c r="T50" i="277"/>
  <c r="D50" i="277"/>
  <c r="I49" i="277"/>
  <c r="N48" i="277"/>
  <c r="S47" i="277"/>
  <c r="C47" i="277"/>
  <c r="H46" i="277"/>
  <c r="M45" i="277"/>
  <c r="R44" i="277"/>
  <c r="B44" i="277"/>
  <c r="G43" i="277"/>
  <c r="L42" i="277"/>
  <c r="Q41" i="277"/>
  <c r="A41" i="277"/>
  <c r="F40" i="277"/>
  <c r="K39" i="277"/>
  <c r="P38" i="277"/>
  <c r="U37" i="277"/>
  <c r="E37" i="277"/>
  <c r="J36" i="277"/>
  <c r="O35" i="277"/>
  <c r="T34" i="277"/>
  <c r="D34" i="277"/>
  <c r="I33" i="277"/>
  <c r="N32" i="277"/>
  <c r="S96" i="277"/>
  <c r="C96" i="277"/>
  <c r="H95" i="277"/>
  <c r="M94" i="277"/>
  <c r="R93" i="277"/>
  <c r="B93" i="277"/>
  <c r="G92" i="277"/>
  <c r="L91" i="277"/>
  <c r="Q90" i="277"/>
  <c r="A90" i="277"/>
  <c r="F89" i="277"/>
  <c r="K88" i="277"/>
  <c r="P62" i="277"/>
  <c r="J60" i="277"/>
  <c r="D58" i="277"/>
  <c r="S55" i="277"/>
  <c r="H54" i="277"/>
  <c r="B52" i="277"/>
  <c r="Q49" i="277"/>
  <c r="K47" i="277"/>
  <c r="E45" i="277"/>
  <c r="T42" i="277"/>
  <c r="I41" i="277"/>
  <c r="C39" i="277"/>
  <c r="R36" i="277"/>
  <c r="G35" i="277"/>
  <c r="A33" i="277"/>
  <c r="P95" i="277"/>
  <c r="J93" i="277"/>
  <c r="D91" i="277"/>
  <c r="S88" i="277"/>
  <c r="J64" i="277"/>
  <c r="O63" i="277"/>
  <c r="T62" i="277"/>
  <c r="D62" i="277"/>
  <c r="I61" i="277"/>
  <c r="N60" i="277"/>
  <c r="S59" i="277"/>
  <c r="C59" i="277"/>
  <c r="H58" i="277"/>
  <c r="M57" i="277"/>
  <c r="R56" i="277"/>
  <c r="B56" i="277"/>
  <c r="G55" i="277"/>
  <c r="L54" i="277"/>
  <c r="Q53" i="277"/>
  <c r="A53" i="277"/>
  <c r="F52" i="277"/>
  <c r="K51" i="277"/>
  <c r="P50" i="277"/>
  <c r="U49" i="277"/>
  <c r="E49" i="277"/>
  <c r="J48" i="277"/>
  <c r="O47" i="277"/>
  <c r="T46" i="277"/>
  <c r="D46" i="277"/>
  <c r="I45" i="277"/>
  <c r="N44" i="277"/>
  <c r="S43" i="277"/>
  <c r="C43" i="277"/>
  <c r="H42" i="277"/>
  <c r="M41" i="277"/>
  <c r="R40" i="277"/>
  <c r="B40" i="277"/>
  <c r="G39" i="277"/>
  <c r="L38" i="277"/>
  <c r="Q37" i="277"/>
  <c r="A37" i="277"/>
  <c r="F36" i="277"/>
  <c r="K35" i="277"/>
  <c r="P34" i="277"/>
  <c r="U33" i="277"/>
  <c r="E33" i="277"/>
  <c r="J32" i="277"/>
  <c r="O96" i="277"/>
  <c r="T95" i="277"/>
  <c r="D95" i="277"/>
  <c r="I94" i="277"/>
  <c r="N93" i="277"/>
  <c r="S92" i="277"/>
  <c r="C92" i="277"/>
  <c r="H91" i="277"/>
  <c r="M90" i="277"/>
  <c r="R89" i="277"/>
  <c r="B89" i="277"/>
  <c r="G88" i="277"/>
  <c r="K63" i="277"/>
  <c r="E61" i="277"/>
  <c r="T58" i="277"/>
  <c r="N56" i="277"/>
  <c r="M53" i="277"/>
  <c r="G51" i="277"/>
  <c r="F48" i="277"/>
  <c r="U45" i="277"/>
  <c r="O43" i="277"/>
  <c r="N40" i="277"/>
  <c r="M37" i="277"/>
  <c r="L34" i="277"/>
  <c r="K96" i="277"/>
  <c r="E94" i="277"/>
  <c r="T91" i="277"/>
  <c r="N89" i="277"/>
  <c r="F31" i="248" l="1"/>
  <c r="B31" i="248"/>
  <c r="G30" i="248"/>
  <c r="C30" i="248"/>
  <c r="H29" i="248"/>
  <c r="D29" i="248"/>
  <c r="I28" i="248"/>
  <c r="E28" i="248"/>
  <c r="A28" i="248"/>
  <c r="F27" i="248"/>
  <c r="B27" i="248"/>
  <c r="G26" i="248"/>
  <c r="C26" i="248"/>
  <c r="H25" i="248"/>
  <c r="D25" i="248"/>
  <c r="I24" i="248"/>
  <c r="E24" i="248"/>
  <c r="A24" i="248"/>
  <c r="F23" i="248"/>
  <c r="B23" i="248"/>
  <c r="G22" i="248"/>
  <c r="C22" i="248"/>
  <c r="H21" i="248"/>
  <c r="D21" i="248"/>
  <c r="I20" i="248"/>
  <c r="E20" i="248"/>
  <c r="A20" i="248"/>
  <c r="F19" i="248"/>
  <c r="B19" i="248"/>
  <c r="G18" i="248"/>
  <c r="C18" i="248"/>
  <c r="H17" i="248"/>
  <c r="D17" i="248"/>
  <c r="I16" i="248"/>
  <c r="E16" i="248"/>
  <c r="A16" i="248"/>
  <c r="F15" i="248"/>
  <c r="B15" i="248"/>
  <c r="G14" i="248"/>
  <c r="C14" i="248"/>
  <c r="I31" i="248"/>
  <c r="D31" i="248"/>
  <c r="H30" i="248"/>
  <c r="B30" i="248"/>
  <c r="F29" i="248"/>
  <c r="A29" i="248"/>
  <c r="D28" i="248"/>
  <c r="H27" i="248"/>
  <c r="C27" i="248"/>
  <c r="F26" i="248"/>
  <c r="A26" i="248"/>
  <c r="E25" i="248"/>
  <c r="H24" i="248"/>
  <c r="C24" i="248"/>
  <c r="G23" i="248"/>
  <c r="A23" i="248"/>
  <c r="E22" i="248"/>
  <c r="I21" i="248"/>
  <c r="C21" i="248"/>
  <c r="G20" i="248"/>
  <c r="B20" i="248"/>
  <c r="E19" i="248"/>
  <c r="I18" i="248"/>
  <c r="D18" i="248"/>
  <c r="G17" i="248"/>
  <c r="B17" i="248"/>
  <c r="F16" i="248"/>
  <c r="I15" i="248"/>
  <c r="D15" i="248"/>
  <c r="H14" i="248"/>
  <c r="B14" i="248"/>
  <c r="C31" i="248"/>
  <c r="A30" i="248"/>
  <c r="H28" i="248"/>
  <c r="C28" i="248"/>
  <c r="A27" i="248"/>
  <c r="E26" i="248"/>
  <c r="C25" i="248"/>
  <c r="G24" i="248"/>
  <c r="E23" i="248"/>
  <c r="D22" i="248"/>
  <c r="G21" i="248"/>
  <c r="F20" i="248"/>
  <c r="D19" i="248"/>
  <c r="H18" i="248"/>
  <c r="F17" i="248"/>
  <c r="A17" i="248"/>
  <c r="D16" i="248"/>
  <c r="C15" i="248"/>
  <c r="H31" i="248"/>
  <c r="F30" i="248"/>
  <c r="E29" i="248"/>
  <c r="G27" i="248"/>
  <c r="I25" i="248"/>
  <c r="B24" i="248"/>
  <c r="I22" i="248"/>
  <c r="B21" i="248"/>
  <c r="I19" i="248"/>
  <c r="B18" i="248"/>
  <c r="H15" i="248"/>
  <c r="G31" i="248"/>
  <c r="A31" i="248"/>
  <c r="E30" i="248"/>
  <c r="I29" i="248"/>
  <c r="C29" i="248"/>
  <c r="G28" i="248"/>
  <c r="B28" i="248"/>
  <c r="E27" i="248"/>
  <c r="I26" i="248"/>
  <c r="D26" i="248"/>
  <c r="G25" i="248"/>
  <c r="B25" i="248"/>
  <c r="F24" i="248"/>
  <c r="I23" i="248"/>
  <c r="D23" i="248"/>
  <c r="H22" i="248"/>
  <c r="B22" i="248"/>
  <c r="F21" i="248"/>
  <c r="A21" i="248"/>
  <c r="D20" i="248"/>
  <c r="H19" i="248"/>
  <c r="C19" i="248"/>
  <c r="F18" i="248"/>
  <c r="A18" i="248"/>
  <c r="E17" i="248"/>
  <c r="H16" i="248"/>
  <c r="C16" i="248"/>
  <c r="G15" i="248"/>
  <c r="A15" i="248"/>
  <c r="E14" i="248"/>
  <c r="E31" i="248"/>
  <c r="B29" i="248"/>
  <c r="H26" i="248"/>
  <c r="D24" i="248"/>
  <c r="A22" i="248"/>
  <c r="G19" i="248"/>
  <c r="C17" i="248"/>
  <c r="I14" i="248"/>
  <c r="I30" i="248"/>
  <c r="F28" i="248"/>
  <c r="H23" i="248"/>
  <c r="E21" i="248"/>
  <c r="G16" i="248"/>
  <c r="F14" i="248"/>
  <c r="A25" i="248"/>
  <c r="C20" i="248"/>
  <c r="A14" i="248"/>
  <c r="B26" i="248"/>
  <c r="A19" i="248"/>
  <c r="G29" i="248"/>
  <c r="F22" i="248"/>
  <c r="E15" i="248"/>
  <c r="D30" i="248"/>
  <c r="I27" i="248"/>
  <c r="F25" i="248"/>
  <c r="C23" i="248"/>
  <c r="H20" i="248"/>
  <c r="E18" i="248"/>
  <c r="B16" i="248"/>
  <c r="D14" i="248"/>
  <c r="D27" i="248"/>
  <c r="I17" i="248"/>
  <c r="F57" i="248"/>
  <c r="B57" i="248"/>
  <c r="G56" i="248"/>
  <c r="C56" i="248"/>
  <c r="H55" i="248"/>
  <c r="D55" i="248"/>
  <c r="I57" i="248"/>
  <c r="E57" i="248"/>
  <c r="A57" i="248"/>
  <c r="F56" i="248"/>
  <c r="B56" i="248"/>
  <c r="G55" i="248"/>
  <c r="C55" i="248"/>
  <c r="H54" i="248"/>
  <c r="D54" i="248"/>
  <c r="I53" i="248"/>
  <c r="E53" i="248"/>
  <c r="A53" i="248"/>
  <c r="F52" i="248"/>
  <c r="B52" i="248"/>
  <c r="G51" i="248"/>
  <c r="C51" i="248"/>
  <c r="H50" i="248"/>
  <c r="D50" i="248"/>
  <c r="I49" i="248"/>
  <c r="E49" i="248"/>
  <c r="A49" i="248"/>
  <c r="F48" i="248"/>
  <c r="B48" i="248"/>
  <c r="G47" i="248"/>
  <c r="C47" i="248"/>
  <c r="H46" i="248"/>
  <c r="D46" i="248"/>
  <c r="I45" i="248"/>
  <c r="E45" i="248"/>
  <c r="A45" i="248"/>
  <c r="F44" i="248"/>
  <c r="B44" i="248"/>
  <c r="G43" i="248"/>
  <c r="C43" i="248"/>
  <c r="H42" i="248"/>
  <c r="D42" i="248"/>
  <c r="I41" i="248"/>
  <c r="E41" i="248"/>
  <c r="A41" i="248"/>
  <c r="F40" i="248"/>
  <c r="B40" i="248"/>
  <c r="G39" i="248"/>
  <c r="C39" i="248"/>
  <c r="H38" i="248"/>
  <c r="D38" i="248"/>
  <c r="I37" i="248"/>
  <c r="E37" i="248"/>
  <c r="A37" i="248"/>
  <c r="F36" i="248"/>
  <c r="B36" i="248"/>
  <c r="G35" i="248"/>
  <c r="C35" i="248"/>
  <c r="H34" i="248"/>
  <c r="D34" i="248"/>
  <c r="I33" i="248"/>
  <c r="E33" i="248"/>
  <c r="A33" i="248"/>
  <c r="D57" i="248"/>
  <c r="E56" i="248"/>
  <c r="F55" i="248"/>
  <c r="I54" i="248"/>
  <c r="C54" i="248"/>
  <c r="G53" i="248"/>
  <c r="B53" i="248"/>
  <c r="E52" i="248"/>
  <c r="I51" i="248"/>
  <c r="D51" i="248"/>
  <c r="G50" i="248"/>
  <c r="B50" i="248"/>
  <c r="F49" i="248"/>
  <c r="I48" i="248"/>
  <c r="D48" i="248"/>
  <c r="H47" i="248"/>
  <c r="B47" i="248"/>
  <c r="F46" i="248"/>
  <c r="A46" i="248"/>
  <c r="D45" i="248"/>
  <c r="H44" i="248"/>
  <c r="C44" i="248"/>
  <c r="F43" i="248"/>
  <c r="A43" i="248"/>
  <c r="E42" i="248"/>
  <c r="H41" i="248"/>
  <c r="C41" i="248"/>
  <c r="G40" i="248"/>
  <c r="A40" i="248"/>
  <c r="E39" i="248"/>
  <c r="I38" i="248"/>
  <c r="C38" i="248"/>
  <c r="G37" i="248"/>
  <c r="B37" i="248"/>
  <c r="E36" i="248"/>
  <c r="I35" i="248"/>
  <c r="D35" i="248"/>
  <c r="G34" i="248"/>
  <c r="B34" i="248"/>
  <c r="F33" i="248"/>
  <c r="C57" i="248"/>
  <c r="E55" i="248"/>
  <c r="G54" i="248"/>
  <c r="B54" i="248"/>
  <c r="F53" i="248"/>
  <c r="D52" i="248"/>
  <c r="B51" i="248"/>
  <c r="A50" i="248"/>
  <c r="H48" i="248"/>
  <c r="F47" i="248"/>
  <c r="A47" i="248"/>
  <c r="H45" i="248"/>
  <c r="G44" i="248"/>
  <c r="A44" i="248"/>
  <c r="I42" i="248"/>
  <c r="C42" i="248"/>
  <c r="B41" i="248"/>
  <c r="E40" i="248"/>
  <c r="D39" i="248"/>
  <c r="B38" i="248"/>
  <c r="I36" i="248"/>
  <c r="H35" i="248"/>
  <c r="F34" i="248"/>
  <c r="D33" i="248"/>
  <c r="D56" i="248"/>
  <c r="I52" i="248"/>
  <c r="H51" i="248"/>
  <c r="F50" i="248"/>
  <c r="D49" i="248"/>
  <c r="C48" i="248"/>
  <c r="E46" i="248"/>
  <c r="C45" i="248"/>
  <c r="E43" i="248"/>
  <c r="G41" i="248"/>
  <c r="I39" i="248"/>
  <c r="G38" i="248"/>
  <c r="F37" i="248"/>
  <c r="D36" i="248"/>
  <c r="B35" i="248"/>
  <c r="A34" i="248"/>
  <c r="H57" i="248"/>
  <c r="I56" i="248"/>
  <c r="A56" i="248"/>
  <c r="B55" i="248"/>
  <c r="F54" i="248"/>
  <c r="A54" i="248"/>
  <c r="D53" i="248"/>
  <c r="H52" i="248"/>
  <c r="C52" i="248"/>
  <c r="F51" i="248"/>
  <c r="A51" i="248"/>
  <c r="E50" i="248"/>
  <c r="H49" i="248"/>
  <c r="C49" i="248"/>
  <c r="G48" i="248"/>
  <c r="A48" i="248"/>
  <c r="E47" i="248"/>
  <c r="I46" i="248"/>
  <c r="C46" i="248"/>
  <c r="G45" i="248"/>
  <c r="B45" i="248"/>
  <c r="E44" i="248"/>
  <c r="I43" i="248"/>
  <c r="D43" i="248"/>
  <c r="G42" i="248"/>
  <c r="B42" i="248"/>
  <c r="F41" i="248"/>
  <c r="I40" i="248"/>
  <c r="D40" i="248"/>
  <c r="H39" i="248"/>
  <c r="B39" i="248"/>
  <c r="F38" i="248"/>
  <c r="A38" i="248"/>
  <c r="D37" i="248"/>
  <c r="H36" i="248"/>
  <c r="C36" i="248"/>
  <c r="F35" i="248"/>
  <c r="A35" i="248"/>
  <c r="E34" i="248"/>
  <c r="H33" i="248"/>
  <c r="C33" i="248"/>
  <c r="H56" i="248"/>
  <c r="H53" i="248"/>
  <c r="E51" i="248"/>
  <c r="B49" i="248"/>
  <c r="G46" i="248"/>
  <c r="D44" i="248"/>
  <c r="A42" i="248"/>
  <c r="F39" i="248"/>
  <c r="C37" i="248"/>
  <c r="I34" i="248"/>
  <c r="E48" i="248"/>
  <c r="H43" i="248"/>
  <c r="A39" i="248"/>
  <c r="G36" i="248"/>
  <c r="G57" i="248"/>
  <c r="A52" i="248"/>
  <c r="I44" i="248"/>
  <c r="H37" i="248"/>
  <c r="B33" i="248"/>
  <c r="I55" i="248"/>
  <c r="C53" i="248"/>
  <c r="I50" i="248"/>
  <c r="B46" i="248"/>
  <c r="D41" i="248"/>
  <c r="C34" i="248"/>
  <c r="E54" i="248"/>
  <c r="D47" i="248"/>
  <c r="C40" i="248"/>
  <c r="A55" i="248"/>
  <c r="G52" i="248"/>
  <c r="C50" i="248"/>
  <c r="I47" i="248"/>
  <c r="F45" i="248"/>
  <c r="B43" i="248"/>
  <c r="H40" i="248"/>
  <c r="E38" i="248"/>
  <c r="A36" i="248"/>
  <c r="G33" i="248"/>
  <c r="G49" i="248"/>
  <c r="F42" i="248"/>
  <c r="E35" i="248"/>
  <c r="U5" i="176" l="1"/>
  <c r="J14" i="283" s="1"/>
  <c r="W5" i="200" l="1"/>
  <c r="J13" i="283" s="1"/>
  <c r="I5" i="275" l="1"/>
  <c r="J26" i="283" s="1"/>
  <c r="H5" i="277" l="1"/>
  <c r="J34" i="283" l="1"/>
  <c r="J33" i="283"/>
  <c r="T5" i="277" l="1"/>
  <c r="Q14" i="289" l="1"/>
  <c r="P14" i="289"/>
  <c r="O14" i="289"/>
  <c r="N14" i="289"/>
  <c r="M14" i="289"/>
  <c r="L14" i="289"/>
  <c r="K14" i="289"/>
  <c r="J14" i="289"/>
  <c r="I14" i="289"/>
  <c r="H14" i="289"/>
  <c r="G14" i="289"/>
  <c r="F14" i="289"/>
  <c r="E14" i="289"/>
  <c r="D14" i="289"/>
  <c r="C14" i="289"/>
  <c r="B14" i="289"/>
  <c r="A14" i="289"/>
  <c r="Q15" i="289"/>
  <c r="P15" i="289"/>
  <c r="O15" i="289"/>
  <c r="N15" i="289"/>
  <c r="M15" i="289"/>
  <c r="L15" i="289"/>
  <c r="K15" i="289"/>
  <c r="J15" i="289"/>
  <c r="I15" i="289"/>
  <c r="H15" i="289"/>
  <c r="G15" i="289"/>
  <c r="F15" i="289"/>
  <c r="E15" i="289"/>
  <c r="D15" i="289"/>
  <c r="C15" i="289"/>
  <c r="B15" i="289"/>
  <c r="A15" i="289"/>
  <c r="M81" i="289" l="1"/>
  <c r="N80" i="289"/>
  <c r="O79" i="289"/>
  <c r="P78" i="289"/>
  <c r="Q77" i="289"/>
  <c r="A77" i="289"/>
  <c r="B76" i="289"/>
  <c r="C75" i="289"/>
  <c r="D74" i="289"/>
  <c r="E73" i="289"/>
  <c r="F72" i="289"/>
  <c r="G71" i="289"/>
  <c r="H70" i="289"/>
  <c r="I69" i="289"/>
  <c r="J68" i="289"/>
  <c r="K67" i="289"/>
  <c r="L66" i="289"/>
  <c r="M65" i="289"/>
  <c r="N64" i="289"/>
  <c r="O63" i="289"/>
  <c r="P62" i="289"/>
  <c r="Q61" i="289"/>
  <c r="A61" i="289"/>
  <c r="B60" i="289"/>
  <c r="C59" i="289"/>
  <c r="D58" i="289"/>
  <c r="E57" i="289"/>
  <c r="F56" i="289"/>
  <c r="G55" i="289"/>
  <c r="H54" i="289"/>
  <c r="I53" i="289"/>
  <c r="J52" i="289"/>
  <c r="K51" i="289"/>
  <c r="L50" i="289"/>
  <c r="M49" i="289"/>
  <c r="N48" i="289"/>
  <c r="O47" i="289"/>
  <c r="P46" i="289"/>
  <c r="Q45" i="289"/>
  <c r="A45" i="289"/>
  <c r="B81" i="289"/>
  <c r="C80" i="289"/>
  <c r="D79" i="289"/>
  <c r="E78" i="289"/>
  <c r="F77" i="289"/>
  <c r="G76" i="289"/>
  <c r="H75" i="289"/>
  <c r="I74" i="289"/>
  <c r="J73" i="289"/>
  <c r="K72" i="289"/>
  <c r="L71" i="289"/>
  <c r="M70" i="289"/>
  <c r="N69" i="289"/>
  <c r="O68" i="289"/>
  <c r="P67" i="289"/>
  <c r="Q66" i="289"/>
  <c r="A66" i="289"/>
  <c r="B65" i="289"/>
  <c r="C64" i="289"/>
  <c r="D63" i="289"/>
  <c r="E62" i="289"/>
  <c r="F61" i="289"/>
  <c r="G60" i="289"/>
  <c r="H59" i="289"/>
  <c r="I58" i="289"/>
  <c r="J57" i="289"/>
  <c r="K56" i="289"/>
  <c r="L55" i="289"/>
  <c r="M54" i="289"/>
  <c r="N53" i="289"/>
  <c r="O52" i="289"/>
  <c r="P51" i="289"/>
  <c r="Q50" i="289"/>
  <c r="A50" i="289"/>
  <c r="B49" i="289"/>
  <c r="C48" i="289"/>
  <c r="D47" i="289"/>
  <c r="E46" i="289"/>
  <c r="F45" i="289"/>
  <c r="G81" i="289"/>
  <c r="H80" i="289"/>
  <c r="I79" i="289"/>
  <c r="J78" i="289"/>
  <c r="K77" i="289"/>
  <c r="L76" i="289"/>
  <c r="M75" i="289"/>
  <c r="N74" i="289"/>
  <c r="O73" i="289"/>
  <c r="P72" i="289"/>
  <c r="Q71" i="289"/>
  <c r="A71" i="289"/>
  <c r="B70" i="289"/>
  <c r="C69" i="289"/>
  <c r="D68" i="289"/>
  <c r="E67" i="289"/>
  <c r="F66" i="289"/>
  <c r="G65" i="289"/>
  <c r="H64" i="289"/>
  <c r="I63" i="289"/>
  <c r="J62" i="289"/>
  <c r="K61" i="289"/>
  <c r="L60" i="289"/>
  <c r="M59" i="289"/>
  <c r="N58" i="289"/>
  <c r="O57" i="289"/>
  <c r="P56" i="289"/>
  <c r="Q55" i="289"/>
  <c r="A55" i="289"/>
  <c r="B54" i="289"/>
  <c r="C53" i="289"/>
  <c r="D52" i="289"/>
  <c r="E51" i="289"/>
  <c r="F50" i="289"/>
  <c r="G49" i="289"/>
  <c r="H48" i="289"/>
  <c r="I47" i="289"/>
  <c r="J46" i="289"/>
  <c r="K45" i="289"/>
  <c r="L81" i="289"/>
  <c r="M80" i="289"/>
  <c r="N79" i="289"/>
  <c r="O78" i="289"/>
  <c r="P77" i="289"/>
  <c r="Q76" i="289"/>
  <c r="A76" i="289"/>
  <c r="B75" i="289"/>
  <c r="C74" i="289"/>
  <c r="D73" i="289"/>
  <c r="E72" i="289"/>
  <c r="F71" i="289"/>
  <c r="G70" i="289"/>
  <c r="H69" i="289"/>
  <c r="I68" i="289"/>
  <c r="J67" i="289"/>
  <c r="K66" i="289"/>
  <c r="L65" i="289"/>
  <c r="M64" i="289"/>
  <c r="N63" i="289"/>
  <c r="O62" i="289"/>
  <c r="P61" i="289"/>
  <c r="Q60" i="289"/>
  <c r="A60" i="289"/>
  <c r="B59" i="289"/>
  <c r="C58" i="289"/>
  <c r="D57" i="289"/>
  <c r="E56" i="289"/>
  <c r="F55" i="289"/>
  <c r="G54" i="289"/>
  <c r="H53" i="289"/>
  <c r="I52" i="289"/>
  <c r="J51" i="289"/>
  <c r="K50" i="289"/>
  <c r="L49" i="289"/>
  <c r="M48" i="289"/>
  <c r="N47" i="289"/>
  <c r="O46" i="289"/>
  <c r="P45" i="289"/>
  <c r="I81" i="289"/>
  <c r="J80" i="289"/>
  <c r="K79" i="289"/>
  <c r="L78" i="289"/>
  <c r="M77" i="289"/>
  <c r="N76" i="289"/>
  <c r="O75" i="289"/>
  <c r="P74" i="289"/>
  <c r="Q73" i="289"/>
  <c r="A73" i="289"/>
  <c r="B72" i="289"/>
  <c r="C71" i="289"/>
  <c r="D70" i="289"/>
  <c r="E69" i="289"/>
  <c r="F68" i="289"/>
  <c r="G67" i="289"/>
  <c r="H66" i="289"/>
  <c r="I65" i="289"/>
  <c r="J64" i="289"/>
  <c r="K63" i="289"/>
  <c r="L62" i="289"/>
  <c r="M61" i="289"/>
  <c r="N60" i="289"/>
  <c r="O59" i="289"/>
  <c r="P58" i="289"/>
  <c r="Q57" i="289"/>
  <c r="A57" i="289"/>
  <c r="B56" i="289"/>
  <c r="C55" i="289"/>
  <c r="D54" i="289"/>
  <c r="E53" i="289"/>
  <c r="F52" i="289"/>
  <c r="G51" i="289"/>
  <c r="H50" i="289"/>
  <c r="I49" i="289"/>
  <c r="J48" i="289"/>
  <c r="K47" i="289"/>
  <c r="L46" i="289"/>
  <c r="M45" i="289"/>
  <c r="N81" i="289"/>
  <c r="O80" i="289"/>
  <c r="P79" i="289"/>
  <c r="Q78" i="289"/>
  <c r="A78" i="289"/>
  <c r="B77" i="289"/>
  <c r="C76" i="289"/>
  <c r="D75" i="289"/>
  <c r="E74" i="289"/>
  <c r="F73" i="289"/>
  <c r="G72" i="289"/>
  <c r="H71" i="289"/>
  <c r="I70" i="289"/>
  <c r="J69" i="289"/>
  <c r="K68" i="289"/>
  <c r="L67" i="289"/>
  <c r="M66" i="289"/>
  <c r="N65" i="289"/>
  <c r="O64" i="289"/>
  <c r="P63" i="289"/>
  <c r="Q62" i="289"/>
  <c r="A62" i="289"/>
  <c r="B61" i="289"/>
  <c r="C60" i="289"/>
  <c r="D59" i="289"/>
  <c r="E58" i="289"/>
  <c r="F57" i="289"/>
  <c r="G56" i="289"/>
  <c r="H55" i="289"/>
  <c r="I54" i="289"/>
  <c r="J53" i="289"/>
  <c r="K52" i="289"/>
  <c r="L51" i="289"/>
  <c r="M50" i="289"/>
  <c r="N49" i="289"/>
  <c r="O48" i="289"/>
  <c r="P47" i="289"/>
  <c r="Q46" i="289"/>
  <c r="A46" i="289"/>
  <c r="B45" i="289"/>
  <c r="C81" i="289"/>
  <c r="D80" i="289"/>
  <c r="E79" i="289"/>
  <c r="F78" i="289"/>
  <c r="G77" i="289"/>
  <c r="H76" i="289"/>
  <c r="I75" i="289"/>
  <c r="J74" i="289"/>
  <c r="K73" i="289"/>
  <c r="L72" i="289"/>
  <c r="M71" i="289"/>
  <c r="N70" i="289"/>
  <c r="O69" i="289"/>
  <c r="P68" i="289"/>
  <c r="Q67" i="289"/>
  <c r="A67" i="289"/>
  <c r="B66" i="289"/>
  <c r="C65" i="289"/>
  <c r="D64" i="289"/>
  <c r="E63" i="289"/>
  <c r="F62" i="289"/>
  <c r="G61" i="289"/>
  <c r="H60" i="289"/>
  <c r="I59" i="289"/>
  <c r="J58" i="289"/>
  <c r="K57" i="289"/>
  <c r="L56" i="289"/>
  <c r="M55" i="289"/>
  <c r="N54" i="289"/>
  <c r="O53" i="289"/>
  <c r="P52" i="289"/>
  <c r="Q51" i="289"/>
  <c r="A51" i="289"/>
  <c r="B50" i="289"/>
  <c r="C49" i="289"/>
  <c r="D48" i="289"/>
  <c r="E47" i="289"/>
  <c r="F46" i="289"/>
  <c r="G45" i="289"/>
  <c r="H81" i="289"/>
  <c r="I80" i="289"/>
  <c r="J79" i="289"/>
  <c r="K78" i="289"/>
  <c r="L77" i="289"/>
  <c r="M76" i="289"/>
  <c r="N75" i="289"/>
  <c r="O74" i="289"/>
  <c r="P73" i="289"/>
  <c r="Q72" i="289"/>
  <c r="A72" i="289"/>
  <c r="B71" i="289"/>
  <c r="C70" i="289"/>
  <c r="D69" i="289"/>
  <c r="E68" i="289"/>
  <c r="F67" i="289"/>
  <c r="G66" i="289"/>
  <c r="H65" i="289"/>
  <c r="I64" i="289"/>
  <c r="J63" i="289"/>
  <c r="K62" i="289"/>
  <c r="L61" i="289"/>
  <c r="M60" i="289"/>
  <c r="N59" i="289"/>
  <c r="O58" i="289"/>
  <c r="P57" i="289"/>
  <c r="Q56" i="289"/>
  <c r="A56" i="289"/>
  <c r="B55" i="289"/>
  <c r="C54" i="289"/>
  <c r="D53" i="289"/>
  <c r="E52" i="289"/>
  <c r="F51" i="289"/>
  <c r="G50" i="289"/>
  <c r="H49" i="289"/>
  <c r="I48" i="289"/>
  <c r="J47" i="289"/>
  <c r="K46" i="289"/>
  <c r="L45" i="289"/>
  <c r="E81" i="289"/>
  <c r="F80" i="289"/>
  <c r="G79" i="289"/>
  <c r="H78" i="289"/>
  <c r="I77" i="289"/>
  <c r="J76" i="289"/>
  <c r="K75" i="289"/>
  <c r="L74" i="289"/>
  <c r="M73" i="289"/>
  <c r="N72" i="289"/>
  <c r="O71" i="289"/>
  <c r="P70" i="289"/>
  <c r="Q69" i="289"/>
  <c r="A69" i="289"/>
  <c r="B68" i="289"/>
  <c r="C67" i="289"/>
  <c r="D66" i="289"/>
  <c r="E65" i="289"/>
  <c r="F64" i="289"/>
  <c r="G63" i="289"/>
  <c r="H62" i="289"/>
  <c r="I61" i="289"/>
  <c r="J60" i="289"/>
  <c r="K59" i="289"/>
  <c r="L58" i="289"/>
  <c r="M57" i="289"/>
  <c r="N56" i="289"/>
  <c r="O55" i="289"/>
  <c r="P54" i="289"/>
  <c r="Q53" i="289"/>
  <c r="A53" i="289"/>
  <c r="B52" i="289"/>
  <c r="C51" i="289"/>
  <c r="D50" i="289"/>
  <c r="E49" i="289"/>
  <c r="F48" i="289"/>
  <c r="G47" i="289"/>
  <c r="H46" i="289"/>
  <c r="I45" i="289"/>
  <c r="J81" i="289"/>
  <c r="K80" i="289"/>
  <c r="L79" i="289"/>
  <c r="M78" i="289"/>
  <c r="N77" i="289"/>
  <c r="O76" i="289"/>
  <c r="P75" i="289"/>
  <c r="Q74" i="289"/>
  <c r="A74" i="289"/>
  <c r="B73" i="289"/>
  <c r="C72" i="289"/>
  <c r="D71" i="289"/>
  <c r="E70" i="289"/>
  <c r="F69" i="289"/>
  <c r="G68" i="289"/>
  <c r="H67" i="289"/>
  <c r="I66" i="289"/>
  <c r="J65" i="289"/>
  <c r="K64" i="289"/>
  <c r="L63" i="289"/>
  <c r="M62" i="289"/>
  <c r="N61" i="289"/>
  <c r="O60" i="289"/>
  <c r="P59" i="289"/>
  <c r="Q58" i="289"/>
  <c r="A58" i="289"/>
  <c r="B57" i="289"/>
  <c r="C56" i="289"/>
  <c r="D55" i="289"/>
  <c r="E54" i="289"/>
  <c r="F53" i="289"/>
  <c r="G52" i="289"/>
  <c r="H51" i="289"/>
  <c r="I50" i="289"/>
  <c r="J49" i="289"/>
  <c r="K48" i="289"/>
  <c r="L47" i="289"/>
  <c r="M46" i="289"/>
  <c r="N45" i="289"/>
  <c r="O81" i="289"/>
  <c r="P80" i="289"/>
  <c r="Q79" i="289"/>
  <c r="A79" i="289"/>
  <c r="B78" i="289"/>
  <c r="C77" i="289"/>
  <c r="D76" i="289"/>
  <c r="E75" i="289"/>
  <c r="F74" i="289"/>
  <c r="G73" i="289"/>
  <c r="H72" i="289"/>
  <c r="I71" i="289"/>
  <c r="J70" i="289"/>
  <c r="K69" i="289"/>
  <c r="L68" i="289"/>
  <c r="M67" i="289"/>
  <c r="N66" i="289"/>
  <c r="O65" i="289"/>
  <c r="P64" i="289"/>
  <c r="Q63" i="289"/>
  <c r="A63" i="289"/>
  <c r="B62" i="289"/>
  <c r="C61" i="289"/>
  <c r="D60" i="289"/>
  <c r="E59" i="289"/>
  <c r="F58" i="289"/>
  <c r="G57" i="289"/>
  <c r="H56" i="289"/>
  <c r="I55" i="289"/>
  <c r="J54" i="289"/>
  <c r="K53" i="289"/>
  <c r="L52" i="289"/>
  <c r="M51" i="289"/>
  <c r="N50" i="289"/>
  <c r="O49" i="289"/>
  <c r="P48" i="289"/>
  <c r="Q47" i="289"/>
  <c r="A47" i="289"/>
  <c r="B46" i="289"/>
  <c r="C45" i="289"/>
  <c r="D81" i="289"/>
  <c r="E80" i="289"/>
  <c r="F79" i="289"/>
  <c r="G78" i="289"/>
  <c r="H77" i="289"/>
  <c r="I76" i="289"/>
  <c r="J75" i="289"/>
  <c r="K74" i="289"/>
  <c r="L73" i="289"/>
  <c r="M72" i="289"/>
  <c r="N71" i="289"/>
  <c r="O70" i="289"/>
  <c r="P69" i="289"/>
  <c r="Q68" i="289"/>
  <c r="A68" i="289"/>
  <c r="B67" i="289"/>
  <c r="C66" i="289"/>
  <c r="D65" i="289"/>
  <c r="E64" i="289"/>
  <c r="F63" i="289"/>
  <c r="G62" i="289"/>
  <c r="H61" i="289"/>
  <c r="I60" i="289"/>
  <c r="J59" i="289"/>
  <c r="K58" i="289"/>
  <c r="L57" i="289"/>
  <c r="M56" i="289"/>
  <c r="N55" i="289"/>
  <c r="O54" i="289"/>
  <c r="P53" i="289"/>
  <c r="Q52" i="289"/>
  <c r="A52" i="289"/>
  <c r="B51" i="289"/>
  <c r="C50" i="289"/>
  <c r="D49" i="289"/>
  <c r="E48" i="289"/>
  <c r="F47" i="289"/>
  <c r="G46" i="289"/>
  <c r="H45" i="289"/>
  <c r="Q81" i="289"/>
  <c r="A81" i="289"/>
  <c r="B80" i="289"/>
  <c r="C79" i="289"/>
  <c r="D78" i="289"/>
  <c r="E77" i="289"/>
  <c r="F76" i="289"/>
  <c r="G75" i="289"/>
  <c r="H74" i="289"/>
  <c r="I73" i="289"/>
  <c r="J72" i="289"/>
  <c r="K71" i="289"/>
  <c r="L70" i="289"/>
  <c r="M69" i="289"/>
  <c r="N68" i="289"/>
  <c r="O67" i="289"/>
  <c r="P66" i="289"/>
  <c r="Q65" i="289"/>
  <c r="A65" i="289"/>
  <c r="B64" i="289"/>
  <c r="C63" i="289"/>
  <c r="D62" i="289"/>
  <c r="E61" i="289"/>
  <c r="F60" i="289"/>
  <c r="G59" i="289"/>
  <c r="H58" i="289"/>
  <c r="I57" i="289"/>
  <c r="J56" i="289"/>
  <c r="K55" i="289"/>
  <c r="L54" i="289"/>
  <c r="M53" i="289"/>
  <c r="N52" i="289"/>
  <c r="O51" i="289"/>
  <c r="P50" i="289"/>
  <c r="Q49" i="289"/>
  <c r="A49" i="289"/>
  <c r="B48" i="289"/>
  <c r="C47" i="289"/>
  <c r="D46" i="289"/>
  <c r="E45" i="289"/>
  <c r="F81" i="289"/>
  <c r="G80" i="289"/>
  <c r="H79" i="289"/>
  <c r="I78" i="289"/>
  <c r="J77" i="289"/>
  <c r="K76" i="289"/>
  <c r="L75" i="289"/>
  <c r="M74" i="289"/>
  <c r="N73" i="289"/>
  <c r="O72" i="289"/>
  <c r="P71" i="289"/>
  <c r="Q70" i="289"/>
  <c r="A70" i="289"/>
  <c r="B69" i="289"/>
  <c r="C68" i="289"/>
  <c r="D67" i="289"/>
  <c r="E66" i="289"/>
  <c r="F65" i="289"/>
  <c r="G64" i="289"/>
  <c r="H63" i="289"/>
  <c r="I62" i="289"/>
  <c r="J61" i="289"/>
  <c r="K60" i="289"/>
  <c r="L59" i="289"/>
  <c r="M58" i="289"/>
  <c r="N57" i="289"/>
  <c r="O56" i="289"/>
  <c r="P55" i="289"/>
  <c r="Q54" i="289"/>
  <c r="A54" i="289"/>
  <c r="B53" i="289"/>
  <c r="C52" i="289"/>
  <c r="D51" i="289"/>
  <c r="E50" i="289"/>
  <c r="F49" i="289"/>
  <c r="G48" i="289"/>
  <c r="H47" i="289"/>
  <c r="I46" i="289"/>
  <c r="J45" i="289"/>
  <c r="K81" i="289"/>
  <c r="L80" i="289"/>
  <c r="M79" i="289"/>
  <c r="N78" i="289"/>
  <c r="O77" i="289"/>
  <c r="P76" i="289"/>
  <c r="Q75" i="289"/>
  <c r="A75" i="289"/>
  <c r="B74" i="289"/>
  <c r="C73" i="289"/>
  <c r="D72" i="289"/>
  <c r="E71" i="289"/>
  <c r="F70" i="289"/>
  <c r="G69" i="289"/>
  <c r="H68" i="289"/>
  <c r="I67" i="289"/>
  <c r="J66" i="289"/>
  <c r="K65" i="289"/>
  <c r="L64" i="289"/>
  <c r="M63" i="289"/>
  <c r="N62" i="289"/>
  <c r="O61" i="289"/>
  <c r="P60" i="289"/>
  <c r="Q59" i="289"/>
  <c r="A59" i="289"/>
  <c r="B58" i="289"/>
  <c r="C57" i="289"/>
  <c r="D56" i="289"/>
  <c r="E55" i="289"/>
  <c r="F54" i="289"/>
  <c r="G53" i="289"/>
  <c r="H52" i="289"/>
  <c r="I51" i="289"/>
  <c r="J50" i="289"/>
  <c r="K49" i="289"/>
  <c r="L48" i="289"/>
  <c r="M47" i="289"/>
  <c r="N46" i="289"/>
  <c r="O45" i="289"/>
  <c r="P81" i="289"/>
  <c r="Q80" i="289"/>
  <c r="A80" i="289"/>
  <c r="B79" i="289"/>
  <c r="C78" i="289"/>
  <c r="D77" i="289"/>
  <c r="E76" i="289"/>
  <c r="F75" i="289"/>
  <c r="G74" i="289"/>
  <c r="H73" i="289"/>
  <c r="I72" i="289"/>
  <c r="J71" i="289"/>
  <c r="K70" i="289"/>
  <c r="L69" i="289"/>
  <c r="M68" i="289"/>
  <c r="N67" i="289"/>
  <c r="O66" i="289"/>
  <c r="P65" i="289"/>
  <c r="Q64" i="289"/>
  <c r="A64" i="289"/>
  <c r="B63" i="289"/>
  <c r="C62" i="289"/>
  <c r="D61" i="289"/>
  <c r="E60" i="289"/>
  <c r="F59" i="289"/>
  <c r="G58" i="289"/>
  <c r="H57" i="289"/>
  <c r="I56" i="289"/>
  <c r="J55" i="289"/>
  <c r="K54" i="289"/>
  <c r="L53" i="289"/>
  <c r="M52" i="289"/>
  <c r="N51" i="289"/>
  <c r="O50" i="289"/>
  <c r="P49" i="289"/>
  <c r="Q48" i="289"/>
  <c r="A48" i="289"/>
  <c r="B47" i="289"/>
  <c r="C46" i="289"/>
  <c r="D45" i="289"/>
  <c r="N21" i="289"/>
  <c r="O20" i="289"/>
  <c r="P19" i="289"/>
  <c r="Q18" i="289"/>
  <c r="A18" i="289"/>
  <c r="B17" i="289"/>
  <c r="J21" i="289"/>
  <c r="F21" i="289"/>
  <c r="G20" i="289"/>
  <c r="H19" i="289"/>
  <c r="B21" i="289"/>
  <c r="C20" i="289"/>
  <c r="D19" i="289"/>
  <c r="E18" i="289"/>
  <c r="F17" i="289"/>
  <c r="K20" i="289"/>
  <c r="N17" i="289"/>
  <c r="G16" i="289"/>
  <c r="I21" i="289"/>
  <c r="J20" i="289"/>
  <c r="K19" i="289"/>
  <c r="L18" i="289"/>
  <c r="M17" i="289"/>
  <c r="N16" i="289"/>
  <c r="P21" i="289"/>
  <c r="Q20" i="289"/>
  <c r="A20" i="289"/>
  <c r="B19" i="289"/>
  <c r="C18" i="289"/>
  <c r="D17" i="289"/>
  <c r="E16" i="289"/>
  <c r="G21" i="289"/>
  <c r="H20" i="289"/>
  <c r="I19" i="289"/>
  <c r="J18" i="289"/>
  <c r="K17" i="289"/>
  <c r="L16" i="289"/>
  <c r="L19" i="289"/>
  <c r="J17" i="289"/>
  <c r="C16" i="289"/>
  <c r="E21" i="289"/>
  <c r="F20" i="289"/>
  <c r="G19" i="289"/>
  <c r="H18" i="289"/>
  <c r="I17" i="289"/>
  <c r="J16" i="289"/>
  <c r="L21" i="289"/>
  <c r="M20" i="289"/>
  <c r="N19" i="289"/>
  <c r="O18" i="289"/>
  <c r="P17" i="289"/>
  <c r="Q16" i="289"/>
  <c r="A16" i="289"/>
  <c r="C21" i="289"/>
  <c r="D20" i="289"/>
  <c r="E19" i="289"/>
  <c r="F18" i="289"/>
  <c r="G17" i="289"/>
  <c r="H16" i="289"/>
  <c r="M18" i="289"/>
  <c r="O16" i="289"/>
  <c r="Q21" i="289"/>
  <c r="A21" i="289"/>
  <c r="B20" i="289"/>
  <c r="C19" i="289"/>
  <c r="D18" i="289"/>
  <c r="E17" i="289"/>
  <c r="F16" i="289"/>
  <c r="H21" i="289"/>
  <c r="I20" i="289"/>
  <c r="J19" i="289"/>
  <c r="K18" i="289"/>
  <c r="L17" i="289"/>
  <c r="M16" i="289"/>
  <c r="O21" i="289"/>
  <c r="P20" i="289"/>
  <c r="Q19" i="289"/>
  <c r="A19" i="289"/>
  <c r="B18" i="289"/>
  <c r="C17" i="289"/>
  <c r="D16" i="289"/>
  <c r="I18" i="289"/>
  <c r="K16" i="289"/>
  <c r="M21" i="289"/>
  <c r="N20" i="289"/>
  <c r="O19" i="289"/>
  <c r="P18" i="289"/>
  <c r="Q17" i="289"/>
  <c r="A17" i="289"/>
  <c r="B16" i="289"/>
  <c r="D21" i="289"/>
  <c r="E20" i="289"/>
  <c r="F19" i="289"/>
  <c r="G18" i="289"/>
  <c r="H17" i="289"/>
  <c r="I16" i="289"/>
  <c r="K21" i="289"/>
  <c r="L20" i="289"/>
  <c r="M19" i="289"/>
  <c r="N18" i="289"/>
  <c r="O17" i="289"/>
  <c r="P16" i="289"/>
  <c r="J43" i="289"/>
  <c r="K42" i="289"/>
  <c r="L41" i="289"/>
  <c r="O43" i="289"/>
  <c r="P42" i="289"/>
  <c r="Q41" i="289"/>
  <c r="A41" i="289"/>
  <c r="D40" i="289"/>
  <c r="E39" i="289"/>
  <c r="F38" i="289"/>
  <c r="G37" i="289"/>
  <c r="H36" i="289"/>
  <c r="I35" i="289"/>
  <c r="J34" i="289"/>
  <c r="K33" i="289"/>
  <c r="L32" i="289"/>
  <c r="M31" i="289"/>
  <c r="N30" i="289"/>
  <c r="O29" i="289"/>
  <c r="P28" i="289"/>
  <c r="Q27" i="289"/>
  <c r="A27" i="289"/>
  <c r="B26" i="289"/>
  <c r="C25" i="289"/>
  <c r="D24" i="289"/>
  <c r="E23" i="289"/>
  <c r="C40" i="289"/>
  <c r="D39" i="289"/>
  <c r="E38" i="289"/>
  <c r="F37" i="289"/>
  <c r="G36" i="289"/>
  <c r="H35" i="289"/>
  <c r="I34" i="289"/>
  <c r="J33" i="289"/>
  <c r="K32" i="289"/>
  <c r="L31" i="289"/>
  <c r="M30" i="289"/>
  <c r="N29" i="289"/>
  <c r="O28" i="289"/>
  <c r="P27" i="289"/>
  <c r="Q26" i="289"/>
  <c r="A26" i="289"/>
  <c r="B25" i="289"/>
  <c r="C24" i="289"/>
  <c r="D23" i="289"/>
  <c r="D43" i="289"/>
  <c r="E42" i="289"/>
  <c r="F41" i="289"/>
  <c r="I43" i="289"/>
  <c r="J42" i="289"/>
  <c r="K41" i="289"/>
  <c r="O40" i="289"/>
  <c r="O39" i="289"/>
  <c r="P38" i="289"/>
  <c r="Q37" i="289"/>
  <c r="A37" i="289"/>
  <c r="B36" i="289"/>
  <c r="C35" i="289"/>
  <c r="D34" i="289"/>
  <c r="E33" i="289"/>
  <c r="F32" i="289"/>
  <c r="G31" i="289"/>
  <c r="H30" i="289"/>
  <c r="I29" i="289"/>
  <c r="J28" i="289"/>
  <c r="K27" i="289"/>
  <c r="L26" i="289"/>
  <c r="M25" i="289"/>
  <c r="N24" i="289"/>
  <c r="O23" i="289"/>
  <c r="M40" i="289"/>
  <c r="N39" i="289"/>
  <c r="O38" i="289"/>
  <c r="P37" i="289"/>
  <c r="Q36" i="289"/>
  <c r="A36" i="289"/>
  <c r="B35" i="289"/>
  <c r="C34" i="289"/>
  <c r="D33" i="289"/>
  <c r="E32" i="289"/>
  <c r="F31" i="289"/>
  <c r="G30" i="289"/>
  <c r="H29" i="289"/>
  <c r="I28" i="289"/>
  <c r="J27" i="289"/>
  <c r="K26" i="289"/>
  <c r="L25" i="289"/>
  <c r="M24" i="289"/>
  <c r="N23" i="289"/>
  <c r="F43" i="289"/>
  <c r="G42" i="289"/>
  <c r="H41" i="289"/>
  <c r="K43" i="289"/>
  <c r="L42" i="289"/>
  <c r="M41" i="289"/>
  <c r="N40" i="289"/>
  <c r="Q39" i="289"/>
  <c r="A39" i="289"/>
  <c r="B38" i="289"/>
  <c r="C37" i="289"/>
  <c r="D36" i="289"/>
  <c r="E35" i="289"/>
  <c r="F34" i="289"/>
  <c r="G33" i="289"/>
  <c r="H32" i="289"/>
  <c r="I31" i="289"/>
  <c r="J30" i="289"/>
  <c r="K29" i="289"/>
  <c r="L28" i="289"/>
  <c r="M27" i="289"/>
  <c r="N26" i="289"/>
  <c r="O25" i="289"/>
  <c r="P24" i="289"/>
  <c r="Q23" i="289"/>
  <c r="A23" i="289"/>
  <c r="P39" i="289"/>
  <c r="Q38" i="289"/>
  <c r="A38" i="289"/>
  <c r="B37" i="289"/>
  <c r="C36" i="289"/>
  <c r="D35" i="289"/>
  <c r="E34" i="289"/>
  <c r="F33" i="289"/>
  <c r="G32" i="289"/>
  <c r="H31" i="289"/>
  <c r="I30" i="289"/>
  <c r="J29" i="289"/>
  <c r="K28" i="289"/>
  <c r="L27" i="289"/>
  <c r="M26" i="289"/>
  <c r="N25" i="289"/>
  <c r="O24" i="289"/>
  <c r="P23" i="289"/>
  <c r="P43" i="289"/>
  <c r="Q42" i="289"/>
  <c r="A42" i="289"/>
  <c r="B41" i="289"/>
  <c r="E43" i="289"/>
  <c r="F42" i="289"/>
  <c r="G41" i="289"/>
  <c r="J40" i="289"/>
  <c r="K39" i="289"/>
  <c r="L38" i="289"/>
  <c r="M37" i="289"/>
  <c r="N36" i="289"/>
  <c r="O35" i="289"/>
  <c r="P34" i="289"/>
  <c r="Q33" i="289"/>
  <c r="A33" i="289"/>
  <c r="B32" i="289"/>
  <c r="C31" i="289"/>
  <c r="D30" i="289"/>
  <c r="E29" i="289"/>
  <c r="F28" i="289"/>
  <c r="G27" i="289"/>
  <c r="H26" i="289"/>
  <c r="I25" i="289"/>
  <c r="J24" i="289"/>
  <c r="K23" i="289"/>
  <c r="I40" i="289"/>
  <c r="J39" i="289"/>
  <c r="K38" i="289"/>
  <c r="L37" i="289"/>
  <c r="M36" i="289"/>
  <c r="N35" i="289"/>
  <c r="O34" i="289"/>
  <c r="P33" i="289"/>
  <c r="Q32" i="289"/>
  <c r="A32" i="289"/>
  <c r="B31" i="289"/>
  <c r="C30" i="289"/>
  <c r="D29" i="289"/>
  <c r="E28" i="289"/>
  <c r="F27" i="289"/>
  <c r="G26" i="289"/>
  <c r="H25" i="289"/>
  <c r="I24" i="289"/>
  <c r="J23" i="289"/>
  <c r="B43" i="289"/>
  <c r="C42" i="289"/>
  <c r="D41" i="289"/>
  <c r="G43" i="289"/>
  <c r="H42" i="289"/>
  <c r="I41" i="289"/>
  <c r="L40" i="289"/>
  <c r="M39" i="289"/>
  <c r="N38" i="289"/>
  <c r="O37" i="289"/>
  <c r="P36" i="289"/>
  <c r="Q35" i="289"/>
  <c r="A35" i="289"/>
  <c r="B34" i="289"/>
  <c r="C33" i="289"/>
  <c r="D32" i="289"/>
  <c r="E31" i="289"/>
  <c r="F30" i="289"/>
  <c r="G29" i="289"/>
  <c r="H28" i="289"/>
  <c r="I27" i="289"/>
  <c r="J26" i="289"/>
  <c r="K25" i="289"/>
  <c r="L24" i="289"/>
  <c r="M23" i="289"/>
  <c r="K40" i="289"/>
  <c r="L39" i="289"/>
  <c r="M38" i="289"/>
  <c r="N37" i="289"/>
  <c r="O36" i="289"/>
  <c r="P35" i="289"/>
  <c r="Q34" i="289"/>
  <c r="A34" i="289"/>
  <c r="B33" i="289"/>
  <c r="C32" i="289"/>
  <c r="D31" i="289"/>
  <c r="E30" i="289"/>
  <c r="F29" i="289"/>
  <c r="G28" i="289"/>
  <c r="H27" i="289"/>
  <c r="I26" i="289"/>
  <c r="J25" i="289"/>
  <c r="K24" i="289"/>
  <c r="L23" i="289"/>
  <c r="L43" i="289"/>
  <c r="M42" i="289"/>
  <c r="N41" i="289"/>
  <c r="Q43" i="289"/>
  <c r="A43" i="289"/>
  <c r="B42" i="289"/>
  <c r="C41" i="289"/>
  <c r="F40" i="289"/>
  <c r="G39" i="289"/>
  <c r="H38" i="289"/>
  <c r="I37" i="289"/>
  <c r="J36" i="289"/>
  <c r="K35" i="289"/>
  <c r="L34" i="289"/>
  <c r="M33" i="289"/>
  <c r="N32" i="289"/>
  <c r="O31" i="289"/>
  <c r="P30" i="289"/>
  <c r="Q29" i="289"/>
  <c r="A29" i="289"/>
  <c r="B28" i="289"/>
  <c r="C27" i="289"/>
  <c r="D26" i="289"/>
  <c r="E25" i="289"/>
  <c r="F24" i="289"/>
  <c r="G23" i="289"/>
  <c r="E40" i="289"/>
  <c r="F39" i="289"/>
  <c r="G38" i="289"/>
  <c r="H37" i="289"/>
  <c r="I36" i="289"/>
  <c r="J35" i="289"/>
  <c r="K34" i="289"/>
  <c r="L33" i="289"/>
  <c r="M32" i="289"/>
  <c r="N31" i="289"/>
  <c r="O30" i="289"/>
  <c r="P29" i="289"/>
  <c r="Q28" i="289"/>
  <c r="A28" i="289"/>
  <c r="B27" i="289"/>
  <c r="C26" i="289"/>
  <c r="D25" i="289"/>
  <c r="E24" i="289"/>
  <c r="F23" i="289"/>
  <c r="N43" i="289"/>
  <c r="O42" i="289"/>
  <c r="P41" i="289"/>
  <c r="Q40" i="289"/>
  <c r="C43" i="289"/>
  <c r="D42" i="289"/>
  <c r="E41" i="289"/>
  <c r="H40" i="289"/>
  <c r="I39" i="289"/>
  <c r="J38" i="289"/>
  <c r="K37" i="289"/>
  <c r="L36" i="289"/>
  <c r="M35" i="289"/>
  <c r="N34" i="289"/>
  <c r="O33" i="289"/>
  <c r="P32" i="289"/>
  <c r="Q31" i="289"/>
  <c r="A31" i="289"/>
  <c r="B30" i="289"/>
  <c r="C29" i="289"/>
  <c r="D28" i="289"/>
  <c r="E27" i="289"/>
  <c r="F26" i="289"/>
  <c r="G25" i="289"/>
  <c r="H24" i="289"/>
  <c r="I23" i="289"/>
  <c r="G40" i="289"/>
  <c r="H39" i="289"/>
  <c r="I38" i="289"/>
  <c r="J37" i="289"/>
  <c r="K36" i="289"/>
  <c r="L35" i="289"/>
  <c r="M34" i="289"/>
  <c r="N33" i="289"/>
  <c r="O32" i="289"/>
  <c r="P31" i="289"/>
  <c r="Q30" i="289"/>
  <c r="A30" i="289"/>
  <c r="B29" i="289"/>
  <c r="C28" i="289"/>
  <c r="D27" i="289"/>
  <c r="E26" i="289"/>
  <c r="F25" i="289"/>
  <c r="G24" i="289"/>
  <c r="H23" i="289"/>
  <c r="H43" i="289"/>
  <c r="I42" i="289"/>
  <c r="J41" i="289"/>
  <c r="M43" i="289"/>
  <c r="N42" i="289"/>
  <c r="O41" i="289"/>
  <c r="P40" i="289"/>
  <c r="B40" i="289"/>
  <c r="C39" i="289"/>
  <c r="D38" i="289"/>
  <c r="E37" i="289"/>
  <c r="F36" i="289"/>
  <c r="G35" i="289"/>
  <c r="H34" i="289"/>
  <c r="I33" i="289"/>
  <c r="J32" i="289"/>
  <c r="K31" i="289"/>
  <c r="L30" i="289"/>
  <c r="M29" i="289"/>
  <c r="N28" i="289"/>
  <c r="O27" i="289"/>
  <c r="P26" i="289"/>
  <c r="Q25" i="289"/>
  <c r="A25" i="289"/>
  <c r="B24" i="289"/>
  <c r="C23" i="289"/>
  <c r="A40" i="289"/>
  <c r="B39" i="289"/>
  <c r="C38" i="289"/>
  <c r="D37" i="289"/>
  <c r="E36" i="289"/>
  <c r="F35" i="289"/>
  <c r="G34" i="289"/>
  <c r="H33" i="289"/>
  <c r="I32" i="289"/>
  <c r="J31" i="289"/>
  <c r="K30" i="289"/>
  <c r="L29" i="289"/>
  <c r="M28" i="289"/>
  <c r="N27" i="289"/>
  <c r="O26" i="289"/>
  <c r="P25" i="289"/>
  <c r="Q24" i="289"/>
  <c r="A24" i="289"/>
  <c r="B23" i="289"/>
  <c r="P5" i="289" l="1"/>
  <c r="J37" i="283" s="1"/>
</calcChain>
</file>

<file path=xl/sharedStrings.xml><?xml version="1.0" encoding="utf-8"?>
<sst xmlns="http://schemas.openxmlformats.org/spreadsheetml/2006/main" count="2876" uniqueCount="587">
  <si>
    <t>ACAP</t>
  </si>
  <si>
    <t>INE</t>
  </si>
  <si>
    <t>:</t>
  </si>
  <si>
    <t>CE</t>
  </si>
  <si>
    <t>OCDE</t>
  </si>
  <si>
    <t>IEFP</t>
  </si>
  <si>
    <t>Associação do Comércio Automóvel de Portugal</t>
  </si>
  <si>
    <t>Banco de Portugal</t>
  </si>
  <si>
    <t>Comissão Europeia</t>
  </si>
  <si>
    <t>Instituto de Emprego e Formação Profissional</t>
  </si>
  <si>
    <t>Instituto Nacional de Estatística</t>
  </si>
  <si>
    <t>Organização para a Cooperação e Desenvolvimento Económico</t>
  </si>
  <si>
    <t>FMI</t>
  </si>
  <si>
    <t>Fundo Monetário Internacional</t>
  </si>
  <si>
    <t>EUROSTAT</t>
  </si>
  <si>
    <t>Gabinete de Estatística das Comunidades Europeias</t>
  </si>
  <si>
    <t>REN</t>
  </si>
  <si>
    <t>Portugal</t>
  </si>
  <si>
    <t>Eurostat</t>
  </si>
  <si>
    <t>(3)</t>
  </si>
  <si>
    <t>(5)</t>
  </si>
  <si>
    <t>(6)</t>
  </si>
  <si>
    <t>(8)</t>
  </si>
  <si>
    <t>(9)</t>
  </si>
  <si>
    <t>(10)</t>
  </si>
  <si>
    <t>(11)</t>
  </si>
  <si>
    <t>(14)</t>
  </si>
  <si>
    <t>(17)</t>
  </si>
  <si>
    <t>(13)</t>
  </si>
  <si>
    <t>(16)</t>
  </si>
  <si>
    <r>
      <t xml:space="preserve">(1) </t>
    </r>
    <r>
      <rPr>
        <sz val="7"/>
        <rFont val="Verdana"/>
        <family val="2"/>
      </rPr>
      <t>= (2)+(7)+(18)</t>
    </r>
  </si>
  <si>
    <r>
      <t xml:space="preserve">(2) = </t>
    </r>
    <r>
      <rPr>
        <sz val="7"/>
        <rFont val="Verdana"/>
        <family val="2"/>
      </rPr>
      <t>(3)+(4)</t>
    </r>
  </si>
  <si>
    <r>
      <t xml:space="preserve">(4) </t>
    </r>
    <r>
      <rPr>
        <sz val="7"/>
        <rFont val="Verdana"/>
        <family val="2"/>
      </rPr>
      <t>= (5)+(6)</t>
    </r>
  </si>
  <si>
    <r>
      <t xml:space="preserve">(12) </t>
    </r>
    <r>
      <rPr>
        <sz val="7"/>
        <rFont val="Verdana"/>
        <family val="2"/>
      </rPr>
      <t>= (13)+(14)</t>
    </r>
  </si>
  <si>
    <r>
      <t xml:space="preserve">(15) </t>
    </r>
    <r>
      <rPr>
        <sz val="7"/>
        <rFont val="Verdana"/>
        <family val="2"/>
      </rPr>
      <t>= (16)+(17)</t>
    </r>
  </si>
  <si>
    <r>
      <t xml:space="preserve">(18) </t>
    </r>
    <r>
      <rPr>
        <sz val="7"/>
        <rFont val="Verdana"/>
        <family val="2"/>
      </rPr>
      <t>= (12)-(15)</t>
    </r>
  </si>
  <si>
    <r>
      <t xml:space="preserve">(7) </t>
    </r>
    <r>
      <rPr>
        <sz val="7"/>
        <rFont val="Verdana"/>
        <family val="2"/>
      </rPr>
      <t>= (8)+(10) + (11)</t>
    </r>
  </si>
  <si>
    <r>
      <t>10</t>
    </r>
    <r>
      <rPr>
        <i/>
        <vertAlign val="superscript"/>
        <sz val="8"/>
        <rFont val="Verdana"/>
        <family val="2"/>
      </rPr>
      <t>6</t>
    </r>
    <r>
      <rPr>
        <i/>
        <sz val="8"/>
        <rFont val="Verdana"/>
        <family val="2"/>
      </rPr>
      <t xml:space="preserve"> Euros</t>
    </r>
  </si>
  <si>
    <r>
      <t>10</t>
    </r>
    <r>
      <rPr>
        <b/>
        <vertAlign val="superscript"/>
        <sz val="7"/>
        <rFont val="Verdana"/>
        <family val="2"/>
      </rPr>
      <t xml:space="preserve">6 </t>
    </r>
    <r>
      <rPr>
        <b/>
        <sz val="7"/>
        <rFont val="Verdana"/>
        <family val="2"/>
      </rPr>
      <t>Euros</t>
    </r>
  </si>
  <si>
    <r>
      <t>10</t>
    </r>
    <r>
      <rPr>
        <vertAlign val="superscript"/>
        <sz val="7"/>
        <rFont val="Verdana"/>
        <family val="2"/>
      </rPr>
      <t xml:space="preserve">6 </t>
    </r>
    <r>
      <rPr>
        <sz val="7"/>
        <rFont val="Verdana"/>
        <family val="2"/>
      </rPr>
      <t>Euros</t>
    </r>
  </si>
  <si>
    <r>
      <t>10</t>
    </r>
    <r>
      <rPr>
        <vertAlign val="superscript"/>
        <sz val="7"/>
        <color indexed="56"/>
        <rFont val="Verdana"/>
        <family val="2"/>
      </rPr>
      <t xml:space="preserve">6 </t>
    </r>
    <r>
      <rPr>
        <sz val="7"/>
        <color indexed="56"/>
        <rFont val="Verdana"/>
        <family val="2"/>
      </rPr>
      <t>Euros</t>
    </r>
  </si>
  <si>
    <t>%</t>
  </si>
  <si>
    <r>
      <t>10</t>
    </r>
    <r>
      <rPr>
        <vertAlign val="superscript"/>
        <sz val="7"/>
        <rFont val="Verdana"/>
        <family val="2"/>
      </rPr>
      <t>3</t>
    </r>
  </si>
  <si>
    <t>Total</t>
  </si>
  <si>
    <t/>
  </si>
  <si>
    <t xml:space="preserve"> </t>
  </si>
  <si>
    <r>
      <t>10</t>
    </r>
    <r>
      <rPr>
        <i/>
        <vertAlign val="superscript"/>
        <sz val="7"/>
        <rFont val="Verdana"/>
        <family val="2"/>
      </rPr>
      <t>6</t>
    </r>
    <r>
      <rPr>
        <i/>
        <sz val="7"/>
        <rFont val="Verdana"/>
        <family val="2"/>
      </rPr>
      <t xml:space="preserve"> Euros</t>
    </r>
  </si>
  <si>
    <t>GWH</t>
  </si>
  <si>
    <r>
      <t xml:space="preserve">(8) - </t>
    </r>
    <r>
      <rPr>
        <sz val="7"/>
        <rFont val="Verdana"/>
        <family val="2"/>
      </rPr>
      <t>(9)</t>
    </r>
  </si>
  <si>
    <t>(7)</t>
  </si>
  <si>
    <t>(12)</t>
  </si>
  <si>
    <t>(15)</t>
  </si>
  <si>
    <t>(18)</t>
  </si>
  <si>
    <t>(19)</t>
  </si>
  <si>
    <t>(20)</t>
  </si>
  <si>
    <t>(21)</t>
  </si>
  <si>
    <t>(22)</t>
  </si>
  <si>
    <t>(23)</t>
  </si>
  <si>
    <r>
      <t>(1)</t>
    </r>
    <r>
      <rPr>
        <sz val="7"/>
        <rFont val="Verdana"/>
        <family val="2"/>
      </rPr>
      <t>)</t>
    </r>
  </si>
  <si>
    <r>
      <t xml:space="preserve">(2) = </t>
    </r>
    <r>
      <rPr>
        <sz val="7"/>
        <rFont val="Verdana"/>
        <family val="2"/>
      </rPr>
      <t>(3)+(10)</t>
    </r>
  </si>
  <si>
    <r>
      <t xml:space="preserve">(3) = </t>
    </r>
    <r>
      <rPr>
        <sz val="7"/>
        <rFont val="Verdana"/>
        <family val="2"/>
      </rPr>
      <t>(4)+(9)</t>
    </r>
  </si>
  <si>
    <r>
      <t xml:space="preserve">(4) = </t>
    </r>
    <r>
      <rPr>
        <sz val="7"/>
        <rFont val="Verdana"/>
        <family val="2"/>
      </rPr>
      <t>(5)a(8)</t>
    </r>
  </si>
  <si>
    <r>
      <t xml:space="preserve">(11) = </t>
    </r>
    <r>
      <rPr>
        <sz val="7"/>
        <rFont val="Verdana"/>
        <family val="2"/>
      </rPr>
      <t>(12)a(16)</t>
    </r>
  </si>
  <si>
    <r>
      <t xml:space="preserve">(17) = </t>
    </r>
    <r>
      <rPr>
        <sz val="7"/>
        <rFont val="Verdana"/>
        <family val="2"/>
      </rPr>
      <t>(18)-(21)</t>
    </r>
  </si>
  <si>
    <t xml:space="preserve">  </t>
  </si>
  <si>
    <t>DGO</t>
  </si>
  <si>
    <t>IGCP</t>
  </si>
  <si>
    <r>
      <t>10</t>
    </r>
    <r>
      <rPr>
        <vertAlign val="superscript"/>
        <sz val="7"/>
        <rFont val="Verdana"/>
        <family val="2"/>
      </rPr>
      <t>6</t>
    </r>
    <r>
      <rPr>
        <sz val="7"/>
        <rFont val="Verdana"/>
        <family val="2"/>
      </rPr>
      <t xml:space="preserve"> Euros</t>
    </r>
  </si>
  <si>
    <t>Norte</t>
  </si>
  <si>
    <t>Centro</t>
  </si>
  <si>
    <t>Lisboa</t>
  </si>
  <si>
    <t>Alentejo</t>
  </si>
  <si>
    <t>Algarve</t>
  </si>
  <si>
    <t>R.A.Açores</t>
  </si>
  <si>
    <t>R.A.Madeira</t>
  </si>
  <si>
    <t>Galp Energia</t>
  </si>
  <si>
    <t>GEE</t>
  </si>
  <si>
    <t>1979=100</t>
  </si>
  <si>
    <t>(%)</t>
  </si>
  <si>
    <t>Instituto de Gestão da Tesouraria e do Crédito Publico</t>
  </si>
  <si>
    <r>
      <t>10</t>
    </r>
    <r>
      <rPr>
        <vertAlign val="superscript"/>
        <sz val="7"/>
        <rFont val="Verdana"/>
        <family val="2"/>
      </rPr>
      <t>3</t>
    </r>
    <r>
      <rPr>
        <sz val="7"/>
        <rFont val="Verdana"/>
        <family val="2"/>
      </rPr>
      <t xml:space="preserve"> Euros</t>
    </r>
  </si>
  <si>
    <t>EIA</t>
  </si>
  <si>
    <t>GE</t>
  </si>
  <si>
    <t>Ton</t>
  </si>
  <si>
    <t xml:space="preserve">Energy Information Administration </t>
  </si>
  <si>
    <t>Gabinete de Estratégia e Estudos</t>
  </si>
  <si>
    <t>LI 12M</t>
  </si>
  <si>
    <t>Direcção-Geral do Orçamento</t>
  </si>
  <si>
    <t>Euros</t>
  </si>
  <si>
    <t>Rede Elétrica Nacional</t>
  </si>
  <si>
    <t xml:space="preserve">GROSS DOMESTIC PRODUCT
</t>
  </si>
  <si>
    <t>Domestic Demand</t>
  </si>
  <si>
    <t>Private Consumption</t>
  </si>
  <si>
    <t>Public Consumption</t>
  </si>
  <si>
    <t>Gross Fixed Capital Formation</t>
  </si>
  <si>
    <t>Exports</t>
  </si>
  <si>
    <t>Imports</t>
  </si>
  <si>
    <t>Goods</t>
  </si>
  <si>
    <t>Services</t>
  </si>
  <si>
    <t>Updated in:</t>
  </si>
  <si>
    <t>Fuel</t>
  </si>
  <si>
    <t>Rank</t>
  </si>
  <si>
    <t>Malta</t>
  </si>
  <si>
    <t>Germany</t>
  </si>
  <si>
    <t>Austria</t>
  </si>
  <si>
    <t>Belgium</t>
  </si>
  <si>
    <t>Bulgaria</t>
  </si>
  <si>
    <t>Cyprus</t>
  </si>
  <si>
    <t>Slovakia</t>
  </si>
  <si>
    <t>Slovenia</t>
  </si>
  <si>
    <t>Spain</t>
  </si>
  <si>
    <t>Estonia</t>
  </si>
  <si>
    <t>Finland</t>
  </si>
  <si>
    <t>France</t>
  </si>
  <si>
    <t>Greece</t>
  </si>
  <si>
    <t>Hungary</t>
  </si>
  <si>
    <t>Ireland</t>
  </si>
  <si>
    <t>Italy</t>
  </si>
  <si>
    <t>Latvia</t>
  </si>
  <si>
    <t>Lithuania</t>
  </si>
  <si>
    <t>Luxembourg</t>
  </si>
  <si>
    <t>Netherlands</t>
  </si>
  <si>
    <t>Poland</t>
  </si>
  <si>
    <t>Czech Republic</t>
  </si>
  <si>
    <t>Romania</t>
  </si>
  <si>
    <t>Sweden</t>
  </si>
  <si>
    <t>Denmark</t>
  </si>
  <si>
    <t>Economic Activity Indicator</t>
  </si>
  <si>
    <t>Economic Activity Coincident Indicator</t>
  </si>
  <si>
    <t>Economic Climate Indicator</t>
  </si>
  <si>
    <t>Economic Sentiment Indicator</t>
  </si>
  <si>
    <t>Composite Leading Indicator</t>
  </si>
  <si>
    <t>Gross Fixed Capital Formation Indicator</t>
  </si>
  <si>
    <t>Cement Sales</t>
  </si>
  <si>
    <t>Investment Goods Imports</t>
  </si>
  <si>
    <t>Sales of Commercial Vehicles under 3.5 ton</t>
  </si>
  <si>
    <t>Sales of Commercial Vehicles above 3.5 ton</t>
  </si>
  <si>
    <t>Private Consumption Coincident Indicator</t>
  </si>
  <si>
    <t>Consumer Confidence Indicator</t>
  </si>
  <si>
    <t>Consumer Goods Imports</t>
  </si>
  <si>
    <t>Manufacturing Industry Consumer Goods Domestic Demand</t>
  </si>
  <si>
    <t>Sales of Passenger Vehicles</t>
  </si>
  <si>
    <t>Manufacturing Industry Confidence Indicator</t>
  </si>
  <si>
    <t>Construction Confidence Indicator</t>
  </si>
  <si>
    <t>Trade Confidence Indicator</t>
  </si>
  <si>
    <t>Manufacturing Industry Turnover Index</t>
  </si>
  <si>
    <t>Retail Trade Turnover Index (Deflated)</t>
  </si>
  <si>
    <t>Services Turnover Index</t>
  </si>
  <si>
    <t>Industrial Production Index - Total</t>
  </si>
  <si>
    <t>Industrial Production Index - Manufacturing Industry</t>
  </si>
  <si>
    <t>Importing Price of Oil (USD)</t>
  </si>
  <si>
    <t>Relative Oil Price (EUR)</t>
  </si>
  <si>
    <t>Goods and Services Balance</t>
  </si>
  <si>
    <t>Imports:</t>
  </si>
  <si>
    <t>Exports:</t>
  </si>
  <si>
    <t>Goods and Services</t>
  </si>
  <si>
    <t>Technological Balance of Payments</t>
  </si>
  <si>
    <t>Credit</t>
  </si>
  <si>
    <t>Debit</t>
  </si>
  <si>
    <t>Coverage Rate</t>
  </si>
  <si>
    <t>Comodity 'Exports' -  (% of total and annual rate of change)</t>
  </si>
  <si>
    <t>Others</t>
  </si>
  <si>
    <t>Annual rates of change in value of 'exports' by groups of products</t>
  </si>
  <si>
    <t>Coverage Rate (%)</t>
  </si>
  <si>
    <t>3MMA</t>
  </si>
  <si>
    <t>y-o-y</t>
  </si>
  <si>
    <t>EV/3MMA</t>
  </si>
  <si>
    <t>SA/3MMA</t>
  </si>
  <si>
    <t>y-o-y, 3MMA</t>
  </si>
  <si>
    <t>y-o-y/SA</t>
  </si>
  <si>
    <t>Unit</t>
  </si>
  <si>
    <t>12MA</t>
  </si>
  <si>
    <t>Last update</t>
  </si>
  <si>
    <t>Source</t>
  </si>
  <si>
    <t>Quarterly/Monthly Indicators</t>
  </si>
  <si>
    <t>Unit/
Acronyms -&gt;</t>
  </si>
  <si>
    <t>Sources -&gt;</t>
  </si>
  <si>
    <t>Food and beverage</t>
  </si>
  <si>
    <t>Durable goods</t>
  </si>
  <si>
    <t>Other non-durable goods and services</t>
  </si>
  <si>
    <t xml:space="preserve">Years
and Quarters non-cumulate
</t>
  </si>
  <si>
    <t>Gross Capital Formation</t>
  </si>
  <si>
    <t>Agriculture, Forestry and Fisheries</t>
  </si>
  <si>
    <t>Construction</t>
  </si>
  <si>
    <t>Other products</t>
  </si>
  <si>
    <t>Transport Equipment</t>
  </si>
  <si>
    <t>Metal products and equipments</t>
  </si>
  <si>
    <r>
      <t>10</t>
    </r>
    <r>
      <rPr>
        <b/>
        <i/>
        <vertAlign val="superscript"/>
        <sz val="8"/>
        <rFont val="Verdana"/>
        <family val="2"/>
      </rPr>
      <t xml:space="preserve">6 </t>
    </r>
    <r>
      <rPr>
        <b/>
        <i/>
        <sz val="8"/>
        <rFont val="Verdana"/>
        <family val="2"/>
      </rPr>
      <t>euros</t>
    </r>
  </si>
  <si>
    <t>Net external demand</t>
  </si>
  <si>
    <t>Index</t>
  </si>
  <si>
    <t>Final Consumption Expenditure</t>
  </si>
  <si>
    <t>Food and Beverage</t>
  </si>
  <si>
    <t>Durable Goods</t>
  </si>
  <si>
    <t>Nb. People</t>
  </si>
  <si>
    <t>Final Consumption</t>
  </si>
  <si>
    <t>SELECTION OF ECONOMIC ACTIVITY INDICATORS</t>
  </si>
  <si>
    <r>
      <t>10</t>
    </r>
    <r>
      <rPr>
        <b/>
        <i/>
        <vertAlign val="superscript"/>
        <sz val="8"/>
        <rFont val="Verdana"/>
        <family val="2"/>
      </rPr>
      <t>6</t>
    </r>
    <r>
      <rPr>
        <b/>
        <i/>
        <sz val="8"/>
        <rFont val="Verdana"/>
        <family val="2"/>
      </rPr>
      <t xml:space="preserve"> euros</t>
    </r>
  </si>
  <si>
    <t>Real Annual Rates of Change  (%)</t>
  </si>
  <si>
    <t>Real Annual Rate of Change (%)</t>
  </si>
  <si>
    <t>Real Annual Rate of Change  (%)</t>
  </si>
  <si>
    <t>contribution to GDP real growth (%)</t>
  </si>
  <si>
    <t>Households Consumption</t>
  </si>
  <si>
    <t>NPISH  Consumption (3)</t>
  </si>
  <si>
    <t>Exports of Goods</t>
  </si>
  <si>
    <t>Exports of Services</t>
  </si>
  <si>
    <t>Exports of Goods and Services</t>
  </si>
  <si>
    <t>Imports of Goods and Services</t>
  </si>
  <si>
    <t>Imports of Goods</t>
  </si>
  <si>
    <t>Imports of Services</t>
  </si>
  <si>
    <t>Net External Demand</t>
  </si>
  <si>
    <t>(3) NPISH – Non-Profit Institutions Serving Households</t>
  </si>
  <si>
    <t>Structure of the Expenditure</t>
  </si>
  <si>
    <t>Real Evolution of the Expenditure Components</t>
  </si>
  <si>
    <t>in % of GDP</t>
  </si>
  <si>
    <t>contribution to GDP nominal growth (%)</t>
  </si>
  <si>
    <t>(4) NPISH - Non-Profit Institutions Serving Households</t>
  </si>
  <si>
    <r>
      <t xml:space="preserve">GROSS DOMESTIC PRODUCT
</t>
    </r>
    <r>
      <rPr>
        <i/>
        <sz val="8"/>
        <rFont val="Verdana"/>
        <family val="2"/>
      </rPr>
      <t>(current prices)</t>
    </r>
  </si>
  <si>
    <t>NPISH Consumption (4)</t>
  </si>
  <si>
    <t>Gross Fixed Capital Formation-Construction</t>
  </si>
  <si>
    <t>Years
and Quarters non-cumulate</t>
  </si>
  <si>
    <t>% GDP</t>
  </si>
  <si>
    <t>Main Components</t>
  </si>
  <si>
    <t xml:space="preserve">(Current+Capital Accounts) /GDP
</t>
  </si>
  <si>
    <t>Current Account /GDP</t>
  </si>
  <si>
    <t>1.1 - Goods</t>
  </si>
  <si>
    <t>1.2 - Services</t>
  </si>
  <si>
    <t>1.3 - Income</t>
  </si>
  <si>
    <t>1.4 - Current Transfers</t>
  </si>
  <si>
    <t>Capital Account /GDP</t>
  </si>
  <si>
    <t>Financial Account
/GDP mp</t>
  </si>
  <si>
    <t>Balances at current prices</t>
  </si>
  <si>
    <t>C.1 - Goods</t>
  </si>
  <si>
    <t>C.2 - Services</t>
  </si>
  <si>
    <t>EXPORTS (CREDIT)</t>
  </si>
  <si>
    <t>IMPORTS (DEBIT)</t>
  </si>
  <si>
    <t>D.1 - Goods</t>
  </si>
  <si>
    <t>D.2 - Services</t>
  </si>
  <si>
    <t>COVERAGE RATES</t>
  </si>
  <si>
    <t xml:space="preserve"> EXTERNAL DEMAND LEADING INDICATORS</t>
  </si>
  <si>
    <t>Industrial Turnover  External Market</t>
  </si>
  <si>
    <t>Industrial New Orders  External Market</t>
  </si>
  <si>
    <t>Manufacturing Industry Survey External Demand</t>
  </si>
  <si>
    <t>Years
Quarters non-cumulate 
and Months</t>
  </si>
  <si>
    <t>Foreign Direct Investment</t>
  </si>
  <si>
    <r>
      <t xml:space="preserve">Direct Investment  </t>
    </r>
    <r>
      <rPr>
        <sz val="7"/>
        <color indexed="56"/>
        <rFont val="Verdana"/>
        <family val="2"/>
      </rPr>
      <t>(balance)</t>
    </r>
  </si>
  <si>
    <t>Annual Rate of Change</t>
  </si>
  <si>
    <t>Leading Indicators</t>
  </si>
  <si>
    <t>ECONOMIC ACTIVITY</t>
  </si>
  <si>
    <t>Years
Quarters
and Months non-cumulate</t>
  </si>
  <si>
    <t>Economic
Activity
Indicator</t>
  </si>
  <si>
    <t>Economic
Activity Coincident Indicator</t>
  </si>
  <si>
    <t>Composite Leading
Indicator</t>
  </si>
  <si>
    <t>OECD</t>
  </si>
  <si>
    <t>Euro Zone</t>
  </si>
  <si>
    <t>European Commission</t>
  </si>
  <si>
    <t>Index (1990-2003)
= 100</t>
  </si>
  <si>
    <t>N/(12MMA)
N-12</t>
  </si>
  <si>
    <r>
      <t xml:space="preserve">Consumer Confindence Indicator  </t>
    </r>
    <r>
      <rPr>
        <vertAlign val="superscript"/>
        <sz val="7"/>
        <rFont val="Verdana"/>
        <family val="2"/>
      </rPr>
      <t>(5)</t>
    </r>
  </si>
  <si>
    <t>Last 12 Months</t>
  </si>
  <si>
    <t>Next 12 Months</t>
  </si>
  <si>
    <t>y-o-y/ Cumulative y-o-y</t>
  </si>
  <si>
    <t>Sales of
Passenger Vehicles
(includes all terrain)</t>
  </si>
  <si>
    <t>Foods and Beverage</t>
  </si>
  <si>
    <t>Non Food</t>
  </si>
  <si>
    <t>Investment</t>
  </si>
  <si>
    <t>Housing Banking Evaluation</t>
  </si>
  <si>
    <t>Housing Global Average</t>
  </si>
  <si>
    <t>Sales of Commercial Vehicles</t>
  </si>
  <si>
    <t>Under 3.5 ton</t>
  </si>
  <si>
    <t>Above 3.5 ton
(includes buses)</t>
  </si>
  <si>
    <r>
      <t>Euros/M</t>
    </r>
    <r>
      <rPr>
        <vertAlign val="superscript"/>
        <sz val="5.7"/>
        <rFont val="Verdana"/>
        <family val="2"/>
      </rPr>
      <t>2</t>
    </r>
    <r>
      <rPr>
        <sz val="6"/>
        <rFont val="Verdana"/>
        <family val="2"/>
      </rPr>
      <t xml:space="preserve"> (3MMA)</t>
    </r>
  </si>
  <si>
    <t>Number of Vehicles</t>
  </si>
  <si>
    <t>Total Employment</t>
  </si>
  <si>
    <t>Employment, Unemployment</t>
  </si>
  <si>
    <t>Years
Quarters non-cumulate
and cumulate
Months</t>
  </si>
  <si>
    <t xml:space="preserve">Years
Quarters non-cumulate
and cumulate
Months </t>
  </si>
  <si>
    <t>Note: (7) Quarterly values correspond to the last month of each quarter.</t>
  </si>
  <si>
    <t>Total Employment Variation                          (Period N - N-1)</t>
  </si>
  <si>
    <t>Total Unemployment</t>
  </si>
  <si>
    <t>Unemployment Rate</t>
  </si>
  <si>
    <t xml:space="preserve">Unemployment Rate
Portugal </t>
  </si>
  <si>
    <t>Seasonally Adjusted</t>
  </si>
  <si>
    <t>New Registered Unemployed</t>
  </si>
  <si>
    <r>
      <t xml:space="preserve">Registered Unemployment </t>
    </r>
    <r>
      <rPr>
        <vertAlign val="superscript"/>
        <sz val="7"/>
        <rFont val="Verdana"/>
        <family val="2"/>
      </rPr>
      <t>(7)</t>
    </r>
  </si>
  <si>
    <t>End of Period</t>
  </si>
  <si>
    <t>Long-run Unemployment (evolution)</t>
  </si>
  <si>
    <r>
      <t xml:space="preserve">Employment
Offers </t>
    </r>
    <r>
      <rPr>
        <vertAlign val="superscript"/>
        <sz val="7"/>
        <rFont val="Verdana"/>
        <family val="2"/>
      </rPr>
      <t>(7)</t>
    </r>
  </si>
  <si>
    <t>Registered
Unemployment</t>
  </si>
  <si>
    <t>Registered Unemployment Change               (Period N - N-1)</t>
  </si>
  <si>
    <t>Cumulative y-o-y</t>
  </si>
  <si>
    <t>Number of people</t>
  </si>
  <si>
    <t>Average</t>
  </si>
  <si>
    <t>Wages
per worker
at Services</t>
  </si>
  <si>
    <t>Wages, Labour Costs</t>
  </si>
  <si>
    <t>Eletricity, Gas and Water</t>
  </si>
  <si>
    <t>Manufacturing Industries</t>
  </si>
  <si>
    <t>Transports and Communications</t>
  </si>
  <si>
    <t>Other Services</t>
  </si>
  <si>
    <t>Apparent Labour Productivity</t>
  </si>
  <si>
    <t>Consumer Prices Index (HICP)</t>
  </si>
  <si>
    <t>Sub-sector State Execution</t>
  </si>
  <si>
    <t>Direct Taxes</t>
  </si>
  <si>
    <t>Indirect Taxes</t>
  </si>
  <si>
    <t>Overall
Balance</t>
  </si>
  <si>
    <t xml:space="preserve">State Direct Debt
(end of period)        </t>
  </si>
  <si>
    <t>Unit/                                 Acronyms -&gt;</t>
  </si>
  <si>
    <r>
      <t>y-o-y/</t>
    </r>
    <r>
      <rPr>
        <b/>
        <sz val="7"/>
        <rFont val="Verdana"/>
        <family val="2"/>
      </rPr>
      <t xml:space="preserve">  </t>
    </r>
    <r>
      <rPr>
        <sz val="7"/>
        <rFont val="Verdana"/>
        <family val="2"/>
      </rPr>
      <t>Cumulative y-o-y</t>
    </r>
  </si>
  <si>
    <t xml:space="preserve">Years
and Quarters
</t>
  </si>
  <si>
    <t>Real y-o-y</t>
  </si>
  <si>
    <t>GVA bp - Gross Value Added at basic prices</t>
  </si>
  <si>
    <t>Employment by Activity Sector</t>
  </si>
  <si>
    <t>(Labour Force Survey)</t>
  </si>
  <si>
    <t>GVA Real Evolution by Sectors</t>
  </si>
  <si>
    <t>Memo:</t>
  </si>
  <si>
    <t>current prices</t>
  </si>
  <si>
    <t>in % of GVA</t>
  </si>
  <si>
    <t>in % of Total Employment</t>
  </si>
  <si>
    <t xml:space="preserve">Energy, Water and Sanitation                           </t>
  </si>
  <si>
    <t xml:space="preserve">Industry                           </t>
  </si>
  <si>
    <t>Trade, Restaurants and Hotels</t>
  </si>
  <si>
    <t>Transports and Commu-nications</t>
  </si>
  <si>
    <r>
      <t xml:space="preserve">Energy and Water </t>
    </r>
    <r>
      <rPr>
        <vertAlign val="superscript"/>
        <sz val="8"/>
        <rFont val="Verdana"/>
        <family val="2"/>
      </rPr>
      <t>(10)</t>
    </r>
    <r>
      <rPr>
        <sz val="8"/>
        <rFont val="Verdana"/>
        <family val="2"/>
      </rPr>
      <t xml:space="preserve">            </t>
    </r>
    <r>
      <rPr>
        <b/>
        <sz val="8"/>
        <rFont val="Verdana"/>
        <family val="2"/>
      </rPr>
      <t xml:space="preserve">                </t>
    </r>
  </si>
  <si>
    <t xml:space="preserve">Manufacturing Industry                            </t>
  </si>
  <si>
    <t>Industry</t>
  </si>
  <si>
    <r>
      <t xml:space="preserve">Manufacturing Industry Survey </t>
    </r>
    <r>
      <rPr>
        <vertAlign val="superscript"/>
        <sz val="7"/>
        <rFont val="Verdana"/>
        <family val="2"/>
      </rPr>
      <t>(11)</t>
    </r>
  </si>
  <si>
    <t>Industrial Confidence Indicator</t>
  </si>
  <si>
    <t>Manufacturing
Industry
Confidence Indicator</t>
  </si>
  <si>
    <t>Current
Production</t>
  </si>
  <si>
    <t>Overall
Demand</t>
  </si>
  <si>
    <t>Overall Order
Books
(Tendency)</t>
  </si>
  <si>
    <t>Production
Capacity Utilization Rate</t>
  </si>
  <si>
    <t>Domestic
Market</t>
  </si>
  <si>
    <t>Foreign
Demand</t>
  </si>
  <si>
    <t>Manufacturing
Industry</t>
  </si>
  <si>
    <t>PART II - SECTOR DYNAMICS</t>
  </si>
  <si>
    <t>Industrial Production by Sectors</t>
  </si>
  <si>
    <t>Weight -&gt;</t>
  </si>
  <si>
    <t>Mining and Quarrying</t>
  </si>
  <si>
    <t>Textiles</t>
  </si>
  <si>
    <t>Other non-metallic mineral products</t>
  </si>
  <si>
    <t>Manufacturing</t>
  </si>
  <si>
    <t>Food Products</t>
  </si>
  <si>
    <t>Leather and related products</t>
  </si>
  <si>
    <t>Wood and products of wood and cork, except furniture; Articles of straw and plaiting materials</t>
  </si>
  <si>
    <t>Paper and paper products</t>
  </si>
  <si>
    <t>Chemicals and chemical products</t>
  </si>
  <si>
    <t>Rubber and plastic products</t>
  </si>
  <si>
    <t>Basic metals</t>
  </si>
  <si>
    <t>Electrical equipment</t>
  </si>
  <si>
    <t>Motor vehicles, trailers and semi-trailers</t>
  </si>
  <si>
    <t>Other manufacturing</t>
  </si>
  <si>
    <t>Electricity, gas, steam and air conditioning supply</t>
  </si>
  <si>
    <t>1.1 - Wholesale Trade</t>
  </si>
  <si>
    <t>Last 3 months</t>
  </si>
  <si>
    <t>Next 3 months</t>
  </si>
  <si>
    <t>Sales
Volume</t>
  </si>
  <si>
    <t>Activity
in the month</t>
  </si>
  <si>
    <t>Sales
Prices</t>
  </si>
  <si>
    <t>Activity Expectations</t>
  </si>
  <si>
    <t>Wholesale Trade Confidence Indicator</t>
  </si>
  <si>
    <t>Current Situation</t>
  </si>
  <si>
    <t>Stocks
Level</t>
  </si>
  <si>
    <t>Placing Orders</t>
  </si>
  <si>
    <t>Retail Trade Confidence Indicator</t>
  </si>
  <si>
    <t>1.2 - Retail Trade</t>
  </si>
  <si>
    <t>Food</t>
  </si>
  <si>
    <t>Services Confidence Indicator</t>
  </si>
  <si>
    <t>Services
Confidence
Indicator</t>
  </si>
  <si>
    <t>Current
Tendency
Sales Volume</t>
  </si>
  <si>
    <t>Order
Books (last 3 months)</t>
  </si>
  <si>
    <t>Services Employment Index</t>
  </si>
  <si>
    <t>Restaurants and Hotels</t>
  </si>
  <si>
    <t>2.7. PUBLIC FINANCES</t>
  </si>
  <si>
    <t>2.2. BALANCE OF PAYMENTS</t>
  </si>
  <si>
    <r>
      <t xml:space="preserve">2.2. BALANCE OF PAYMENTS  </t>
    </r>
    <r>
      <rPr>
        <b/>
        <i/>
        <sz val="8"/>
        <color indexed="9"/>
        <rFont val="Verdana"/>
        <family val="2"/>
      </rPr>
      <t>(cont.)</t>
    </r>
  </si>
  <si>
    <t>2.3. ECONOMIC ACTIVITY</t>
  </si>
  <si>
    <t>2.4. DOMESTIC DEMAND</t>
  </si>
  <si>
    <r>
      <t xml:space="preserve">2.4. DOMESTIC DEMAND </t>
    </r>
    <r>
      <rPr>
        <b/>
        <i/>
        <sz val="8"/>
        <color indexed="9"/>
        <rFont val="Verdana"/>
        <family val="2"/>
      </rPr>
      <t>(cont.)</t>
    </r>
  </si>
  <si>
    <t>2.5. LABOUR MARKET</t>
  </si>
  <si>
    <r>
      <t xml:space="preserve">2.5. LABOUR MARKET </t>
    </r>
    <r>
      <rPr>
        <b/>
        <i/>
        <sz val="8"/>
        <color indexed="9"/>
        <rFont val="Verdana"/>
        <family val="2"/>
      </rPr>
      <t>(cont.)</t>
    </r>
  </si>
  <si>
    <t>2.6. PRICES</t>
  </si>
  <si>
    <t>3.2. SUPPLY</t>
  </si>
  <si>
    <r>
      <t>3.2. SUPPLY</t>
    </r>
    <r>
      <rPr>
        <b/>
        <i/>
        <sz val="8"/>
        <color indexed="9"/>
        <rFont val="Verdana"/>
        <family val="2"/>
      </rPr>
      <t>(cont.)</t>
    </r>
  </si>
  <si>
    <r>
      <t xml:space="preserve">3.2. SUPPLY  </t>
    </r>
    <r>
      <rPr>
        <b/>
        <i/>
        <sz val="8"/>
        <color indexed="9"/>
        <rFont val="Verdana"/>
        <family val="2"/>
      </rPr>
      <t>(cont.)</t>
    </r>
  </si>
  <si>
    <r>
      <t>3.2. SUPPLY</t>
    </r>
    <r>
      <rPr>
        <b/>
        <i/>
        <sz val="8"/>
        <color indexed="9"/>
        <rFont val="Verdana"/>
        <family val="2"/>
      </rPr>
      <t xml:space="preserve"> (cont.)</t>
    </r>
  </si>
  <si>
    <t>Construction Confidence Indicator                                     (SA)</t>
  </si>
  <si>
    <t>Activity appraisal in the last 3 months</t>
  </si>
  <si>
    <t>Order Books - Current Situation</t>
  </si>
  <si>
    <t>Employment Expectations - next 3 months</t>
  </si>
  <si>
    <t>Price Expectations -           next 3 months</t>
  </si>
  <si>
    <t>Total Sector</t>
  </si>
  <si>
    <t>Civil Engineering</t>
  </si>
  <si>
    <t>Cement Vends</t>
  </si>
  <si>
    <t>Housing Credit Implicit Interest Rate</t>
  </si>
  <si>
    <t>All Contracts</t>
  </si>
  <si>
    <t>New Contracts</t>
  </si>
  <si>
    <t>Building Permits</t>
  </si>
  <si>
    <t>New Housing Construction Cost Index</t>
  </si>
  <si>
    <t>New Orders in Construction and Public Works Index</t>
  </si>
  <si>
    <t>Building Permit - New Housing</t>
  </si>
  <si>
    <t>BEA-EV</t>
  </si>
  <si>
    <t>BEA, 3MMA</t>
  </si>
  <si>
    <t>BEA-SA</t>
  </si>
  <si>
    <r>
      <t xml:space="preserve">3.2. SUPPLY </t>
    </r>
    <r>
      <rPr>
        <sz val="11"/>
        <color indexed="9"/>
        <rFont val="Verdana"/>
        <family val="2"/>
      </rPr>
      <t xml:space="preserve"> </t>
    </r>
    <r>
      <rPr>
        <b/>
        <i/>
        <sz val="8"/>
        <color indexed="9"/>
        <rFont val="Verdana"/>
        <family val="2"/>
      </rPr>
      <t>(cont.)</t>
    </r>
  </si>
  <si>
    <t>Tourism</t>
  </si>
  <si>
    <t>TOURISM</t>
  </si>
  <si>
    <t>CONSTRUCTION</t>
  </si>
  <si>
    <t>Traveling and Tourism - Revenues</t>
  </si>
  <si>
    <t>Thousand Persons</t>
  </si>
  <si>
    <t>Cumulative     y-o-y</t>
  </si>
  <si>
    <t>Cumulative       y-o-y</t>
  </si>
  <si>
    <t>Cumulative    y-o-y</t>
  </si>
  <si>
    <t>Cumulative  y-o-y</t>
  </si>
  <si>
    <r>
      <t>10</t>
    </r>
    <r>
      <rPr>
        <vertAlign val="superscript"/>
        <sz val="7"/>
        <rFont val="Arial"/>
        <family val="2"/>
      </rPr>
      <t>6</t>
    </r>
    <r>
      <rPr>
        <sz val="7"/>
        <rFont val="Arial"/>
        <family val="2"/>
      </rPr>
      <t xml:space="preserve"> Euros</t>
    </r>
  </si>
  <si>
    <t>Energy</t>
  </si>
  <si>
    <t>Eletricity Final Consumption</t>
  </si>
  <si>
    <t>Wind Generation</t>
  </si>
  <si>
    <t>Wind Generation / Electricity Final Consumption</t>
  </si>
  <si>
    <t>Photovoltaic Production</t>
  </si>
  <si>
    <t>Years
Quarters and 
Months non-cumulate</t>
  </si>
  <si>
    <t>Brent Barrel Price                           FOB</t>
  </si>
  <si>
    <t>Oil Import Price                FOB</t>
  </si>
  <si>
    <t>Diesel Sales</t>
  </si>
  <si>
    <t>Gasoline Sales</t>
  </si>
  <si>
    <t>Gasoline 95</t>
  </si>
  <si>
    <t xml:space="preserve">Energy - Prices in Retail Trade (International Comparisons) </t>
  </si>
  <si>
    <t>Natural Gas</t>
  </si>
  <si>
    <t>Eletricity</t>
  </si>
  <si>
    <t>Domestic Comsumption</t>
  </si>
  <si>
    <t>Industrial Consumption</t>
  </si>
  <si>
    <t>Until 2 GWh/Year</t>
  </si>
  <si>
    <t>Products -&gt;</t>
  </si>
  <si>
    <t>Period -&gt;</t>
  </si>
  <si>
    <t>Balance of Extreme Answers</t>
  </si>
  <si>
    <t>ACRONYMS AND CONVENTIONAL SIGNS</t>
  </si>
  <si>
    <t>BEA</t>
  </si>
  <si>
    <t>SA</t>
  </si>
  <si>
    <t xml:space="preserve">Efective Value </t>
  </si>
  <si>
    <t>EV</t>
  </si>
  <si>
    <t>Year Over Year Change</t>
  </si>
  <si>
    <t>Cumulative Year Over Year Change (calculated on cumulative figures since the beginning of the year)</t>
  </si>
  <si>
    <r>
      <t>Cumulative y-o-y</t>
    </r>
    <r>
      <rPr>
        <sz val="10"/>
        <rFont val="Tahoma"/>
        <family val="2"/>
      </rPr>
      <t xml:space="preserve"> </t>
    </r>
  </si>
  <si>
    <t>Figures on N month, divided for 12 months moving average, centered on N-12</t>
  </si>
  <si>
    <t>3 Months Moving Average</t>
  </si>
  <si>
    <t>12 Months Moving Average</t>
  </si>
  <si>
    <t>12MMA</t>
  </si>
  <si>
    <t>not available</t>
  </si>
  <si>
    <t>SOURCES</t>
  </si>
  <si>
    <t>BEA/3MMA</t>
  </si>
  <si>
    <t>BEA/EV</t>
  </si>
  <si>
    <t>Gross Fixed Capital Formation- Construction</t>
  </si>
  <si>
    <r>
      <t xml:space="preserve">Goods and Services Account </t>
    </r>
    <r>
      <rPr>
        <sz val="7"/>
        <rFont val="Verdana"/>
        <family val="2"/>
      </rPr>
      <t>(balance)</t>
    </r>
  </si>
  <si>
    <r>
      <t xml:space="preserve">Sales at Retail Trade
Total  </t>
    </r>
    <r>
      <rPr>
        <vertAlign val="superscript"/>
        <sz val="7"/>
        <rFont val="Verdana"/>
        <family val="2"/>
      </rPr>
      <t>(5)</t>
    </r>
  </si>
  <si>
    <t>12-month average rates</t>
  </si>
  <si>
    <t>Personal Income Tax (IRS)</t>
  </si>
  <si>
    <t>Corporate Income Tax (IRC)</t>
  </si>
  <si>
    <t>Tax on Oil and Energy Products                                           (ISP)</t>
  </si>
  <si>
    <t>Value-added Tax   (IVA)</t>
  </si>
  <si>
    <t>Current
Revenue</t>
  </si>
  <si>
    <t>Current
Expenditure</t>
  </si>
  <si>
    <t>Non-domestic
Market</t>
  </si>
  <si>
    <t>Business Activity (last 3 months)</t>
  </si>
  <si>
    <t>Services Economic Survey</t>
  </si>
  <si>
    <r>
      <t xml:space="preserve">Harmonised Index
of Consumer Prices (HICP) </t>
    </r>
    <r>
      <rPr>
        <vertAlign val="superscript"/>
        <sz val="7"/>
        <rFont val="Verdana"/>
        <family val="2"/>
      </rPr>
      <t xml:space="preserve">(8)  </t>
    </r>
  </si>
  <si>
    <r>
      <t xml:space="preserve">Consumer Prices Index (CPI) </t>
    </r>
    <r>
      <rPr>
        <vertAlign val="superscript"/>
        <sz val="7"/>
        <rFont val="Verdana"/>
        <family val="2"/>
      </rPr>
      <t xml:space="preserve">(8)    </t>
    </r>
  </si>
  <si>
    <t>CPI
Goods</t>
  </si>
  <si>
    <t>CPI
Services</t>
  </si>
  <si>
    <r>
      <t>Consumer Prices Index (CPI)</t>
    </r>
    <r>
      <rPr>
        <vertAlign val="superscript"/>
        <sz val="7"/>
        <rFont val="Verdana"/>
        <family val="2"/>
      </rPr>
      <t xml:space="preserve"> (8) </t>
    </r>
    <r>
      <rPr>
        <sz val="7"/>
        <rFont val="Verdana"/>
        <family val="2"/>
      </rPr>
      <t xml:space="preserve">              </t>
    </r>
  </si>
  <si>
    <t>Transport   Equipment</t>
  </si>
  <si>
    <t>Changes in inventories</t>
  </si>
  <si>
    <t>Net acquisitions of valuables</t>
  </si>
  <si>
    <t xml:space="preserve">3.2. SUPPLY </t>
  </si>
  <si>
    <t>Trade</t>
  </si>
  <si>
    <t>ECONOMIC ACTIVITY INDICATORS                                                             INDEX</t>
  </si>
  <si>
    <t>GDP from the Expenditure Side- current prices</t>
  </si>
  <si>
    <t>Households   Consumption</t>
  </si>
  <si>
    <t>Notes: (5) Indicated period average; (6) Adjusted for season and working days.</t>
  </si>
  <si>
    <t>Sales           Volume</t>
  </si>
  <si>
    <t>Sales            Volume</t>
  </si>
  <si>
    <t>Eletricity Final Consumption (Net Production)</t>
  </si>
  <si>
    <t>Oil Relative Price (EUR)</t>
  </si>
  <si>
    <t>Diesel</t>
  </si>
  <si>
    <t>12 months</t>
  </si>
  <si>
    <t>N/12MMA</t>
  </si>
  <si>
    <t>Economic Activity Indicators</t>
  </si>
  <si>
    <t>GEE,</t>
  </si>
  <si>
    <t>Croatia</t>
  </si>
  <si>
    <t>Until 20GJ/Year</t>
  </si>
  <si>
    <t>Between 20GJ and 200GJ/Year</t>
  </si>
  <si>
    <t>Until 10 000GJ/Year</t>
  </si>
  <si>
    <t>Between 10 000GJ and 100 000GJ/Year</t>
  </si>
  <si>
    <t>Until 2 500KWh/year</t>
  </si>
  <si>
    <t>Between 2 500 KWh and 5 000 KWh/Year</t>
  </si>
  <si>
    <t>Between 2GWh and 20 GWh/Year</t>
  </si>
  <si>
    <t>BdP</t>
  </si>
  <si>
    <t>1.  Trade Total</t>
  </si>
  <si>
    <t>Sales Volume Index - Retail Trade</t>
  </si>
  <si>
    <t>Nights spent in hotel establishments - Portugal</t>
  </si>
  <si>
    <t>Total revenues in hotel establishments</t>
  </si>
  <si>
    <t>1.1. QUARTERLY NATIONAL ACCOUNTS</t>
  </si>
  <si>
    <t>PART l - NATIONAL ECONOMIC SITUATION</t>
  </si>
  <si>
    <t>2.1. QUARTERLY NATIONAL ACCOUNTS</t>
  </si>
  <si>
    <t>3.1. QUARTERLY NATIONAL ACCOUNTS  - SUPPLY</t>
  </si>
  <si>
    <t>2.1. QUARTERLY NATIONAL ACCOUNTS - (reference year 2011)</t>
  </si>
  <si>
    <t>Revenue per night spent</t>
  </si>
  <si>
    <t>Average Monthly Exchange    (EUR/US Dolar)                             (buy and sell)</t>
  </si>
  <si>
    <t>Annex</t>
  </si>
  <si>
    <t>Energy - Prices in retail trade (international comparisons)</t>
  </si>
  <si>
    <t>1.1. QUARTERLY NATIONAL ACCOUNTS - (reference year 2011)</t>
  </si>
  <si>
    <t>GDP from the Expenditure Side  - constant prices</t>
  </si>
  <si>
    <t>Services to Enterprises Confidence Indicator</t>
  </si>
  <si>
    <t>Number of Unemployed (quarterly average)</t>
  </si>
  <si>
    <t>INTERNATIONAL TRADE - EXPORTS</t>
  </si>
  <si>
    <t>Gross Capital   Formation</t>
  </si>
  <si>
    <r>
      <t xml:space="preserve">GROSS DOMESTIC PRODUCT
</t>
    </r>
    <r>
      <rPr>
        <i/>
        <sz val="8"/>
        <rFont val="Verdana"/>
        <family val="2"/>
      </rPr>
      <t xml:space="preserve">(at 2011 prices) </t>
    </r>
  </si>
  <si>
    <t>Note: GDP at current prices (reference year 2011) - INE, Preliminary Quarterly Accounts (reference year 2011)</t>
  </si>
  <si>
    <t>Years,
Quarters non-cumulate
and Months</t>
  </si>
  <si>
    <t>No.</t>
  </si>
  <si>
    <t>Wages
per worker
at Industry            (NACE Rev2)</t>
  </si>
  <si>
    <t>Wages
per worker
at Retail Trade               (NACE Rev2)</t>
  </si>
  <si>
    <t>Wages
per worker
at Construction and Public Works (NACE Rev2)</t>
  </si>
  <si>
    <t>Labour Cost Index
(Portugal)
(NACE Rev2)</t>
  </si>
  <si>
    <t>Labour Cost Index
(Euro Zone)
(NACE Rev2)</t>
  </si>
  <si>
    <t xml:space="preserve">Years                    Quarters non-cumulate
</t>
  </si>
  <si>
    <t>Real State and Financial Activities</t>
  </si>
  <si>
    <t>y-o-y/  Cumulative y-o-y</t>
  </si>
  <si>
    <r>
      <t xml:space="preserve"> Total
</t>
    </r>
    <r>
      <rPr>
        <sz val="7"/>
        <rFont val="Verdana"/>
        <family val="2"/>
      </rPr>
      <t>(at 2011
prices)</t>
    </r>
  </si>
  <si>
    <t>Industry Turnover Index                                                                    (NACE Rev2)</t>
  </si>
  <si>
    <t>Industry Employment Index                                          (NACE Rev2)</t>
  </si>
  <si>
    <t>IPI - Industry Production Index (NACE Rev2)</t>
  </si>
  <si>
    <t>Retail Trade Employment Indexes                                                          (NACE Rev2)</t>
  </si>
  <si>
    <t>Activity in the month</t>
  </si>
  <si>
    <t>Services Turnover Index                            (NACE Rev2)</t>
  </si>
  <si>
    <t>Demand
Expectation (next 3 months)</t>
  </si>
  <si>
    <t>Construction of Buildings</t>
  </si>
  <si>
    <t>Construction and Public Works Economic Survey (NACE Rev2)</t>
  </si>
  <si>
    <t>Construction and Public Works Production Index (NACE Rev2)</t>
  </si>
  <si>
    <t>Total nights spent in hotel establishments</t>
  </si>
  <si>
    <t>Nights spent in hotel establishments by non-residents</t>
  </si>
  <si>
    <t>Nights spent in hotel establishments by residents</t>
  </si>
  <si>
    <t>ENERGY</t>
  </si>
  <si>
    <t>Industrial Production Index -
Elect., Gas, Water (Rev2)</t>
  </si>
  <si>
    <t>US Dolar/Barrel</t>
  </si>
  <si>
    <t>US Dolars</t>
  </si>
  <si>
    <t>NPISH (2)</t>
  </si>
  <si>
    <t>(2) NPISH – Non-Profit Institutions Serving Households</t>
  </si>
  <si>
    <t>NPISH (1)</t>
  </si>
  <si>
    <t>(1) NPISH – Non-Profit Institutions Serving Households</t>
  </si>
  <si>
    <r>
      <t xml:space="preserve">2.1. QUARTERLY NATIONAL ACCOUNTS </t>
    </r>
    <r>
      <rPr>
        <b/>
        <i/>
        <sz val="8"/>
        <color indexed="9"/>
        <rFont val="Verdana"/>
        <family val="2"/>
      </rPr>
      <t>(cont.)</t>
    </r>
  </si>
  <si>
    <r>
      <t xml:space="preserve">Retail Trade Turnover Index </t>
    </r>
    <r>
      <rPr>
        <vertAlign val="superscript"/>
        <sz val="6"/>
        <rFont val="Verdana"/>
        <family val="2"/>
      </rPr>
      <t>(6)</t>
    </r>
    <r>
      <rPr>
        <sz val="7"/>
        <rFont val="Verdana"/>
        <family val="2"/>
      </rPr>
      <t xml:space="preserve">             (deflated) (NACE Rev2)</t>
    </r>
  </si>
  <si>
    <t>Services Turnover Index                                      Accomodation and food services activities                      (NACE Rev2)</t>
  </si>
  <si>
    <t>Industrial
Production Index
Investment Goods
(2010=100)</t>
  </si>
  <si>
    <t>Industrial
Production Index
Machinery and Equipment n.e.
(2010=100)</t>
  </si>
  <si>
    <t>y-o-y/ cumulative y-o-y</t>
  </si>
  <si>
    <t>NOTE: INE Portuguese Labour Force Survey - The results of INE Labour Force Survey presented in the 1st quarter of 2014 were calibrated with reference to the estimates of the resident population, calculated from the final results of Censos 2011. The series presented here from 2001 to present was revised based on that.</t>
  </si>
  <si>
    <t>Note: (8)  Quarterly values correspond to the 12 months moving variation that ends at last month of each quarter.</t>
  </si>
  <si>
    <t>Note: (10) Includes Mining and Quarrying</t>
  </si>
  <si>
    <t>Note: (11) Indicated Period Average  (12) Includes NACE B-Mining and Quarrying, C-Manufacturing, D-Electricity, gas, steam and air conditioning supply,  E-Water supply, sewerage, waste management and remediation activities.</t>
  </si>
  <si>
    <r>
      <t xml:space="preserve">Total </t>
    </r>
    <r>
      <rPr>
        <vertAlign val="superscript"/>
        <sz val="8"/>
        <rFont val="Verdana"/>
        <family val="2"/>
      </rPr>
      <t>(12)</t>
    </r>
  </si>
  <si>
    <t>IPI - Industrial Production Index (13) (NACE Rev2)</t>
  </si>
  <si>
    <r>
      <t xml:space="preserve">Total </t>
    </r>
    <r>
      <rPr>
        <b/>
        <vertAlign val="superscript"/>
        <sz val="8"/>
        <rFont val="Verdana"/>
        <family val="2"/>
      </rPr>
      <t>(14)</t>
    </r>
  </si>
  <si>
    <t>Notes: (13) Seasonally Adjusted  (14) Includes NACE B-Mining and Quarrying, C-Manufacturing, D-Electricity, gas, steam and air conditioning supply,  E-Water supply, sewerage, waste management and remediation activities.</t>
  </si>
  <si>
    <t>Note: (15) Indicated period average.</t>
  </si>
  <si>
    <r>
      <t xml:space="preserve">Trade - Trade Economic Survey </t>
    </r>
    <r>
      <rPr>
        <b/>
        <vertAlign val="superscript"/>
        <sz val="12"/>
        <color indexed="56"/>
        <rFont val="Verdana"/>
        <family val="2"/>
      </rPr>
      <t>(15)</t>
    </r>
  </si>
  <si>
    <t>Notes: (16) Indicated Period Average; (17) Only includes NACE rev.2 - 55 a 64, 70 a 74 e 90</t>
  </si>
  <si>
    <r>
      <t xml:space="preserve">Services </t>
    </r>
    <r>
      <rPr>
        <b/>
        <vertAlign val="superscript"/>
        <sz val="12"/>
        <color indexed="56"/>
        <rFont val="Verdana"/>
        <family val="2"/>
      </rPr>
      <t>(16) (17)</t>
    </r>
  </si>
  <si>
    <t>Note: (18) Indicated Period Average</t>
  </si>
  <si>
    <r>
      <t xml:space="preserve">Construction Economic Survey </t>
    </r>
    <r>
      <rPr>
        <b/>
        <vertAlign val="superscript"/>
        <sz val="9"/>
        <color indexed="56"/>
        <rFont val="Verdana"/>
        <family val="2"/>
      </rPr>
      <t>(18)</t>
    </r>
  </si>
  <si>
    <t>Years
Quarters
and cumulate
Months</t>
  </si>
  <si>
    <t>Note: GDP at current prices (reference year 2011) - INE, Preliminary National Accounts (reference year 2011)</t>
  </si>
  <si>
    <t>Average rate of last 12 months</t>
  </si>
  <si>
    <t>Gross Fixed Capital Formation - excl. Construction</t>
  </si>
  <si>
    <t>Net External   Demand</t>
  </si>
  <si>
    <t xml:space="preserve">Consumers Opinion  about the Household Economic Situation </t>
  </si>
  <si>
    <t>y-o-y/ AVL3M</t>
  </si>
  <si>
    <t>Years
Quarters and Months
non-cumulate</t>
  </si>
  <si>
    <t>Reference year                2009= 100</t>
  </si>
  <si>
    <t>Portuguese Investment Abroad</t>
  </si>
  <si>
    <t>Foreign Investment in Portugal</t>
  </si>
  <si>
    <t>Equity</t>
  </si>
  <si>
    <t>Debt instruments</t>
  </si>
  <si>
    <t>Direct Investment</t>
  </si>
  <si>
    <t>Thousand Euros</t>
  </si>
  <si>
    <t>Consumer Prices (HICP) (Euro Zone 19)</t>
  </si>
  <si>
    <t xml:space="preserve">Unemployment Rate
Euro Zone 19 </t>
  </si>
  <si>
    <t>European Comission - DG Energy</t>
  </si>
  <si>
    <t>Labour Cost Index
(Total)
(Sections - B to S)
(NACE Rev2)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</si>
</sst>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_(&quot;€&quot;* #,##0.00_);_(&quot;€&quot;* \(#,##0.00\);_(&quot;€&quot;* &quot;-&quot;??_);_(@_)"/>
    <numFmt numFmtId="165" formatCode="0.0"/>
    <numFmt numFmtId="166" formatCode="0_)"/>
    <numFmt numFmtId="167" formatCode="###\ ##0"/>
    <numFmt numFmtId="168" formatCode="###\ ###\ ##0"/>
    <numFmt numFmtId="169" formatCode="#,###.00;\-#,###.00"/>
    <numFmt numFmtId="170" formatCode="[$-816]mmm/yy;@"/>
    <numFmt numFmtId="171" formatCode="dd/mm/yyyy;@"/>
    <numFmt numFmtId="172" formatCode="#\ ###\ ###\ ##0"/>
    <numFmt numFmtId="173" formatCode="#####0.0"/>
    <numFmt numFmtId="174" formatCode="#,##0.0"/>
    <numFmt numFmtId="175" formatCode="&quot;GEE,&quot;\ \ d\ mmmm\ &quot;de&quot;\ yyyy\ /\ h:mm;@"/>
    <numFmt numFmtId="176" formatCode="##\ ###\ ##0"/>
    <numFmt numFmtId="177" formatCode="00.0"/>
    <numFmt numFmtId="178" formatCode="mmm\ yy"/>
    <numFmt numFmtId="179" formatCode="&quot;GEE,&quot;\ dd\ &quot;de&quot;\ mmmm\ &quot;de&quot;\ yyyy\ "/>
    <numFmt numFmtId="180" formatCode="0.0000"/>
    <numFmt numFmtId="181" formatCode="0.000"/>
    <numFmt numFmtId="182" formatCode="[$-816]mmmm\ yy;@"/>
    <numFmt numFmtId="183" formatCode="[$-409]mmmm\ d\,\ yyyy;@"/>
    <numFmt numFmtId="184" formatCode="[$-F400]h:mm:ss\ AM/PM"/>
  </numFmts>
  <fonts count="206">
    <font>
      <sz val="10"/>
      <name val="Arial"/>
    </font>
    <font>
      <sz val="10"/>
      <name val="Arial"/>
      <family val="2"/>
    </font>
    <font>
      <sz val="9"/>
      <name val="UniversCondLight"/>
    </font>
    <font>
      <sz val="14"/>
      <name val="ZapfHumnst BT"/>
    </font>
    <font>
      <b/>
      <sz val="10"/>
      <name val="Arial"/>
      <family val="2"/>
    </font>
    <font>
      <sz val="9"/>
      <color indexed="12"/>
      <name val="Arial"/>
      <family val="2"/>
    </font>
    <font>
      <sz val="10"/>
      <name val="Tahoma"/>
      <family val="2"/>
    </font>
    <font>
      <b/>
      <u/>
      <sz val="11"/>
      <name val="Tahoma"/>
      <family val="2"/>
    </font>
    <font>
      <sz val="9"/>
      <name val="Tahoma"/>
      <family val="2"/>
    </font>
    <font>
      <sz val="8"/>
      <color indexed="17"/>
      <name val="Tahoma"/>
      <family val="2"/>
    </font>
    <font>
      <sz val="10"/>
      <color indexed="17"/>
      <name val="Tahoma"/>
      <family val="2"/>
    </font>
    <font>
      <b/>
      <sz val="12"/>
      <name val="Tahoma"/>
      <family val="2"/>
    </font>
    <font>
      <b/>
      <sz val="10"/>
      <name val="Tahoma"/>
      <family val="2"/>
    </font>
    <font>
      <b/>
      <sz val="9"/>
      <name val="Tahoma"/>
      <family val="2"/>
    </font>
    <font>
      <b/>
      <sz val="10"/>
      <name val="Verdana"/>
      <family val="2"/>
    </font>
    <font>
      <b/>
      <sz val="8"/>
      <name val="Times New Roman"/>
      <family val="1"/>
    </font>
    <font>
      <sz val="8"/>
      <name val="Times New Roman"/>
      <family val="1"/>
    </font>
    <font>
      <b/>
      <sz val="16"/>
      <name val="Times New Roman"/>
      <family val="1"/>
    </font>
    <font>
      <sz val="8"/>
      <name val="Arial"/>
      <family val="2"/>
    </font>
    <font>
      <sz val="10"/>
      <name val="Verdana"/>
      <family val="2"/>
    </font>
    <font>
      <b/>
      <sz val="14"/>
      <color indexed="62"/>
      <name val="Verdana"/>
      <family val="2"/>
    </font>
    <font>
      <b/>
      <sz val="12"/>
      <color indexed="62"/>
      <name val="Verdana"/>
      <family val="2"/>
    </font>
    <font>
      <sz val="7"/>
      <name val="Arial"/>
      <family val="2"/>
    </font>
    <font>
      <sz val="12"/>
      <color indexed="62"/>
      <name val="Arial"/>
      <family val="2"/>
    </font>
    <font>
      <sz val="7"/>
      <name val="Verdana"/>
      <family val="2"/>
    </font>
    <font>
      <b/>
      <sz val="7"/>
      <name val="Verdana"/>
      <family val="2"/>
    </font>
    <font>
      <sz val="8"/>
      <name val="Verdana"/>
      <family val="2"/>
    </font>
    <font>
      <sz val="6"/>
      <name val="Verdana"/>
      <family val="2"/>
    </font>
    <font>
      <sz val="8"/>
      <name val="Arial"/>
      <family val="2"/>
    </font>
    <font>
      <sz val="7"/>
      <name val="Arial"/>
      <family val="2"/>
    </font>
    <font>
      <sz val="9"/>
      <color indexed="18"/>
      <name val="Tahoma"/>
      <family val="2"/>
    </font>
    <font>
      <sz val="10"/>
      <color indexed="18"/>
      <name val="Tahoma"/>
      <family val="2"/>
    </font>
    <font>
      <b/>
      <sz val="12"/>
      <color indexed="18"/>
      <name val="Tahoma"/>
      <family val="2"/>
    </font>
    <font>
      <sz val="8"/>
      <color indexed="18"/>
      <name val="Tahoma"/>
      <family val="2"/>
    </font>
    <font>
      <sz val="10"/>
      <color indexed="18"/>
      <name val="Arial"/>
      <family val="2"/>
    </font>
    <font>
      <b/>
      <sz val="8"/>
      <name val="Verdana"/>
      <family val="2"/>
    </font>
    <font>
      <b/>
      <sz val="14"/>
      <color indexed="18"/>
      <name val="Verdana"/>
      <family val="2"/>
    </font>
    <font>
      <i/>
      <sz val="10"/>
      <name val="Verdana"/>
      <family val="2"/>
    </font>
    <font>
      <sz val="10"/>
      <color indexed="18"/>
      <name val="Verdana"/>
      <family val="2"/>
    </font>
    <font>
      <b/>
      <sz val="12"/>
      <color indexed="18"/>
      <name val="Verdana"/>
      <family val="2"/>
    </font>
    <font>
      <b/>
      <sz val="10"/>
      <name val="Arial"/>
      <family val="2"/>
    </font>
    <font>
      <b/>
      <sz val="10"/>
      <color indexed="10"/>
      <name val="Arial"/>
      <family val="2"/>
    </font>
    <font>
      <sz val="9"/>
      <name val="Verdana"/>
      <family val="2"/>
    </font>
    <font>
      <i/>
      <sz val="8"/>
      <name val="Verdana"/>
      <family val="2"/>
    </font>
    <font>
      <sz val="12"/>
      <color indexed="62"/>
      <name val="Verdana"/>
      <family val="2"/>
    </font>
    <font>
      <b/>
      <sz val="14"/>
      <name val="Verdana"/>
      <family val="2"/>
    </font>
    <font>
      <sz val="7"/>
      <color indexed="18"/>
      <name val="Verdana"/>
      <family val="2"/>
    </font>
    <font>
      <b/>
      <sz val="8"/>
      <color indexed="18"/>
      <name val="Verdana"/>
      <family val="2"/>
    </font>
    <font>
      <b/>
      <sz val="7"/>
      <color indexed="18"/>
      <name val="Verdana"/>
      <family val="2"/>
    </font>
    <font>
      <sz val="8"/>
      <color indexed="18"/>
      <name val="Verdana"/>
      <family val="2"/>
    </font>
    <font>
      <b/>
      <sz val="7"/>
      <color indexed="10"/>
      <name val="Verdana"/>
      <family val="2"/>
    </font>
    <font>
      <sz val="7"/>
      <color indexed="10"/>
      <name val="Verdana"/>
      <family val="2"/>
    </font>
    <font>
      <sz val="10"/>
      <color indexed="10"/>
      <name val="Arial"/>
      <family val="2"/>
    </font>
    <font>
      <b/>
      <sz val="10"/>
      <color indexed="10"/>
      <name val="Arial"/>
      <family val="2"/>
    </font>
    <font>
      <sz val="8"/>
      <color indexed="10"/>
      <name val="Arial"/>
      <family val="2"/>
    </font>
    <font>
      <b/>
      <sz val="8"/>
      <color indexed="10"/>
      <name val="arial"/>
      <family val="2"/>
    </font>
    <font>
      <b/>
      <i/>
      <sz val="8"/>
      <name val="Verdana"/>
      <family val="2"/>
    </font>
    <font>
      <b/>
      <vertAlign val="superscript"/>
      <sz val="7"/>
      <name val="Verdana"/>
      <family val="2"/>
    </font>
    <font>
      <vertAlign val="superscript"/>
      <sz val="7"/>
      <name val="Verdana"/>
      <family val="2"/>
    </font>
    <font>
      <sz val="11"/>
      <color indexed="18"/>
      <name val="Verdana"/>
      <family val="2"/>
    </font>
    <font>
      <sz val="12"/>
      <color indexed="18"/>
      <name val="Verdana"/>
      <family val="2"/>
    </font>
    <font>
      <b/>
      <sz val="10"/>
      <color indexed="18"/>
      <name val="Verdana"/>
      <family val="2"/>
    </font>
    <font>
      <i/>
      <sz val="12"/>
      <color indexed="62"/>
      <name val="Verdana"/>
      <family val="2"/>
    </font>
    <font>
      <sz val="12"/>
      <name val="Verdana"/>
      <family val="2"/>
    </font>
    <font>
      <i/>
      <sz val="8"/>
      <color indexed="18"/>
      <name val="Verdana"/>
      <family val="2"/>
    </font>
    <font>
      <i/>
      <sz val="8"/>
      <color indexed="8"/>
      <name val="Verdana"/>
      <family val="2"/>
    </font>
    <font>
      <b/>
      <sz val="11"/>
      <name val="Verdana"/>
      <family val="2"/>
    </font>
    <font>
      <sz val="11"/>
      <name val="Verdana"/>
      <family val="2"/>
    </font>
    <font>
      <b/>
      <sz val="10"/>
      <color indexed="10"/>
      <name val="Verdana"/>
      <family val="2"/>
    </font>
    <font>
      <sz val="8"/>
      <color indexed="62"/>
      <name val="Verdana"/>
      <family val="2"/>
    </font>
    <font>
      <b/>
      <sz val="11"/>
      <color indexed="18"/>
      <name val="Verdana"/>
      <family val="2"/>
    </font>
    <font>
      <i/>
      <vertAlign val="superscript"/>
      <sz val="8"/>
      <name val="Verdana"/>
      <family val="2"/>
    </font>
    <font>
      <vertAlign val="superscript"/>
      <sz val="8"/>
      <name val="Verdana"/>
      <family val="2"/>
    </font>
    <font>
      <b/>
      <u/>
      <sz val="10"/>
      <name val="Tahoma"/>
      <family val="2"/>
    </font>
    <font>
      <sz val="9"/>
      <color indexed="17"/>
      <name val="Arial"/>
      <family val="2"/>
    </font>
    <font>
      <sz val="7"/>
      <color indexed="9"/>
      <name val="Verdana"/>
      <family val="2"/>
    </font>
    <font>
      <sz val="8"/>
      <color indexed="9"/>
      <name val="Verdana"/>
      <family val="2"/>
    </font>
    <font>
      <sz val="10"/>
      <color indexed="9"/>
      <name val="Arial"/>
      <family val="2"/>
    </font>
    <font>
      <sz val="10"/>
      <color indexed="9"/>
      <name val="Verdana"/>
      <family val="2"/>
    </font>
    <font>
      <b/>
      <sz val="12"/>
      <color indexed="9"/>
      <name val="Verdana"/>
      <family val="2"/>
    </font>
    <font>
      <sz val="12"/>
      <color indexed="9"/>
      <name val="Verdana"/>
      <family val="2"/>
    </font>
    <font>
      <b/>
      <sz val="14"/>
      <color indexed="9"/>
      <name val="Verdana"/>
      <family val="2"/>
    </font>
    <font>
      <b/>
      <sz val="14"/>
      <color indexed="56"/>
      <name val="Verdana"/>
      <family val="2"/>
    </font>
    <font>
      <b/>
      <sz val="12"/>
      <color indexed="56"/>
      <name val="Verdana"/>
      <family val="2"/>
    </font>
    <font>
      <sz val="10"/>
      <color indexed="56"/>
      <name val="Verdana"/>
      <family val="2"/>
    </font>
    <font>
      <sz val="7"/>
      <color indexed="56"/>
      <name val="Verdana"/>
      <family val="2"/>
    </font>
    <font>
      <vertAlign val="superscript"/>
      <sz val="7"/>
      <color indexed="56"/>
      <name val="Verdana"/>
      <family val="2"/>
    </font>
    <font>
      <sz val="8"/>
      <color indexed="56"/>
      <name val="Verdana"/>
      <family val="2"/>
    </font>
    <font>
      <sz val="10"/>
      <color indexed="56"/>
      <name val="Arial"/>
      <family val="2"/>
    </font>
    <font>
      <b/>
      <sz val="7"/>
      <color indexed="56"/>
      <name val="Verdana"/>
      <family val="2"/>
    </font>
    <font>
      <b/>
      <sz val="8"/>
      <color indexed="56"/>
      <name val="Verdana"/>
      <family val="2"/>
    </font>
    <font>
      <b/>
      <sz val="10"/>
      <color indexed="9"/>
      <name val="Verdana"/>
      <family val="2"/>
    </font>
    <font>
      <i/>
      <sz val="7"/>
      <color indexed="56"/>
      <name val="Verdana"/>
      <family val="2"/>
    </font>
    <font>
      <sz val="8"/>
      <color indexed="56"/>
      <name val="Arial"/>
      <family val="2"/>
    </font>
    <font>
      <sz val="6"/>
      <color indexed="9"/>
      <name val="Verdana"/>
      <family val="2"/>
    </font>
    <font>
      <b/>
      <sz val="7"/>
      <color indexed="9"/>
      <name val="Verdana"/>
      <family val="2"/>
    </font>
    <font>
      <b/>
      <i/>
      <sz val="14"/>
      <color indexed="9"/>
      <name val="Arial"/>
      <family val="2"/>
    </font>
    <font>
      <b/>
      <sz val="12"/>
      <color indexed="10"/>
      <name val="Verdana"/>
      <family val="2"/>
    </font>
    <font>
      <i/>
      <vertAlign val="superscript"/>
      <sz val="7"/>
      <name val="Verdana"/>
      <family val="2"/>
    </font>
    <font>
      <i/>
      <sz val="7"/>
      <name val="Verdana"/>
      <family val="2"/>
    </font>
    <font>
      <b/>
      <i/>
      <sz val="7"/>
      <color indexed="9"/>
      <name val="Verdana"/>
      <family val="2"/>
    </font>
    <font>
      <b/>
      <sz val="11"/>
      <color indexed="9"/>
      <name val="Tahoma"/>
      <family val="2"/>
    </font>
    <font>
      <sz val="9"/>
      <color indexed="56"/>
      <name val="Tahoma"/>
      <family val="2"/>
    </font>
    <font>
      <sz val="10"/>
      <color indexed="56"/>
      <name val="Tahoma"/>
      <family val="2"/>
    </font>
    <font>
      <sz val="8"/>
      <color indexed="56"/>
      <name val="Tahoma"/>
      <family val="2"/>
    </font>
    <font>
      <sz val="9"/>
      <color indexed="56"/>
      <name val="Arial"/>
      <family val="2"/>
    </font>
    <font>
      <b/>
      <sz val="9"/>
      <color indexed="56"/>
      <name val="Tahoma"/>
      <family val="2"/>
    </font>
    <font>
      <b/>
      <sz val="12"/>
      <color indexed="56"/>
      <name val="Tahoma"/>
      <family val="2"/>
    </font>
    <font>
      <b/>
      <sz val="12"/>
      <color indexed="62"/>
      <name val="Arial"/>
      <family val="2"/>
    </font>
    <font>
      <b/>
      <vertAlign val="superscript"/>
      <sz val="8"/>
      <name val="Verdana"/>
      <family val="2"/>
    </font>
    <font>
      <b/>
      <sz val="7"/>
      <name val="Arial"/>
      <family val="2"/>
    </font>
    <font>
      <b/>
      <sz val="13.5"/>
      <color indexed="56"/>
      <name val="Verdana"/>
      <family val="2"/>
    </font>
    <font>
      <b/>
      <vertAlign val="superscript"/>
      <sz val="12"/>
      <color indexed="56"/>
      <name val="Verdana"/>
      <family val="2"/>
    </font>
    <font>
      <b/>
      <vertAlign val="superscript"/>
      <sz val="9"/>
      <color indexed="56"/>
      <name val="Verdana"/>
      <family val="2"/>
    </font>
    <font>
      <b/>
      <sz val="9"/>
      <color indexed="56"/>
      <name val="Verdana"/>
      <family val="2"/>
    </font>
    <font>
      <b/>
      <sz val="7"/>
      <color indexed="9"/>
      <name val="Arial"/>
      <family val="2"/>
    </font>
    <font>
      <sz val="8.5"/>
      <name val="Arial"/>
      <family val="2"/>
    </font>
    <font>
      <sz val="8.5"/>
      <name val="Arial"/>
      <family val="2"/>
    </font>
    <font>
      <b/>
      <sz val="12"/>
      <name val="Verdana"/>
      <family val="2"/>
    </font>
    <font>
      <sz val="12"/>
      <color indexed="56"/>
      <name val="Arial"/>
      <family val="2"/>
    </font>
    <font>
      <b/>
      <sz val="7"/>
      <name val="Arial"/>
      <family val="2"/>
    </font>
    <font>
      <sz val="7"/>
      <color indexed="9"/>
      <name val="Arial"/>
      <family val="2"/>
    </font>
    <font>
      <vertAlign val="superscript"/>
      <sz val="7"/>
      <name val="Arial"/>
      <family val="2"/>
    </font>
    <font>
      <sz val="8"/>
      <color indexed="8"/>
      <name val="Verdana"/>
      <family val="2"/>
    </font>
    <font>
      <i/>
      <sz val="8"/>
      <color indexed="56"/>
      <name val="Verdana"/>
      <family val="2"/>
    </font>
    <font>
      <vertAlign val="superscript"/>
      <sz val="6"/>
      <name val="Verdana"/>
      <family val="2"/>
    </font>
    <font>
      <b/>
      <i/>
      <sz val="8"/>
      <color indexed="9"/>
      <name val="Verdana"/>
      <family val="2"/>
    </font>
    <font>
      <sz val="12"/>
      <color indexed="9"/>
      <name val="Arial"/>
      <family val="2"/>
    </font>
    <font>
      <b/>
      <sz val="12"/>
      <color indexed="9"/>
      <name val="Arial"/>
      <family val="2"/>
    </font>
    <font>
      <sz val="7"/>
      <color indexed="63"/>
      <name val="Verdana"/>
      <family val="2"/>
    </font>
    <font>
      <sz val="7"/>
      <color indexed="23"/>
      <name val="Arial"/>
      <family val="2"/>
    </font>
    <font>
      <b/>
      <sz val="12"/>
      <color indexed="9"/>
      <name val="Tahoma"/>
      <family val="2"/>
    </font>
    <font>
      <sz val="9"/>
      <name val="Arial Narrow"/>
      <family val="2"/>
    </font>
    <font>
      <b/>
      <sz val="9"/>
      <name val="Wingdings"/>
      <charset val="2"/>
    </font>
    <font>
      <sz val="9"/>
      <name val="Arial"/>
      <family val="2"/>
    </font>
    <font>
      <b/>
      <sz val="9"/>
      <name val="Arial"/>
      <family val="2"/>
    </font>
    <font>
      <b/>
      <sz val="22"/>
      <color indexed="32"/>
      <name val="Verdana"/>
      <family val="2"/>
    </font>
    <font>
      <b/>
      <sz val="12"/>
      <name val="Arial"/>
      <family val="2"/>
    </font>
    <font>
      <b/>
      <sz val="8"/>
      <color indexed="8"/>
      <name val="Arial Narrow"/>
      <family val="2"/>
    </font>
    <font>
      <b/>
      <sz val="9"/>
      <color indexed="8"/>
      <name val="Arial Narrow"/>
      <family val="2"/>
    </font>
    <font>
      <b/>
      <sz val="6"/>
      <color indexed="9"/>
      <name val="Arial Narrow"/>
      <family val="2"/>
    </font>
    <font>
      <b/>
      <sz val="10"/>
      <color indexed="9"/>
      <name val="Arial"/>
      <family val="2"/>
    </font>
    <font>
      <b/>
      <sz val="9"/>
      <name val="Arial Narrow"/>
      <family val="2"/>
    </font>
    <font>
      <b/>
      <sz val="8"/>
      <name val="Arial Narrow"/>
      <family val="2"/>
    </font>
    <font>
      <b/>
      <sz val="12"/>
      <color indexed="9"/>
      <name val="Arial Narrow"/>
      <family val="2"/>
    </font>
    <font>
      <b/>
      <sz val="10"/>
      <color indexed="9"/>
      <name val="Arial Narrow"/>
      <family val="2"/>
    </font>
    <font>
      <b/>
      <sz val="7"/>
      <color indexed="9"/>
      <name val="Arial Narrow"/>
      <family val="2"/>
    </font>
    <font>
      <b/>
      <sz val="8"/>
      <color indexed="9"/>
      <name val="Arial Narrow"/>
      <family val="2"/>
    </font>
    <font>
      <sz val="8"/>
      <name val="Arial Narrow"/>
      <family val="2"/>
    </font>
    <font>
      <sz val="9"/>
      <color indexed="8"/>
      <name val="Arial Narrow"/>
      <family val="2"/>
    </font>
    <font>
      <sz val="10"/>
      <name val="Arial Narrow"/>
      <family val="2"/>
    </font>
    <font>
      <b/>
      <sz val="12"/>
      <color indexed="54"/>
      <name val="Wingdings"/>
      <charset val="2"/>
    </font>
    <font>
      <sz val="9"/>
      <color indexed="54"/>
      <name val="Arial Narrow"/>
      <family val="2"/>
    </font>
    <font>
      <sz val="11"/>
      <name val="Arial Narrow"/>
      <family val="2"/>
    </font>
    <font>
      <b/>
      <sz val="9"/>
      <color indexed="54"/>
      <name val="Arial Narrow"/>
      <family val="2"/>
    </font>
    <font>
      <b/>
      <sz val="8"/>
      <color indexed="54"/>
      <name val="Arial Narrow"/>
      <family val="2"/>
    </font>
    <font>
      <sz val="8"/>
      <color indexed="8"/>
      <name val="Arial Narrow"/>
      <family val="2"/>
    </font>
    <font>
      <sz val="8"/>
      <color indexed="54"/>
      <name val="Arial Narrow"/>
      <family val="2"/>
    </font>
    <font>
      <b/>
      <sz val="14"/>
      <color indexed="10"/>
      <name val="Arial Narrow"/>
      <family val="2"/>
    </font>
    <font>
      <b/>
      <sz val="11"/>
      <name val="Arial Narrow"/>
      <family val="2"/>
    </font>
    <font>
      <sz val="10"/>
      <color indexed="8"/>
      <name val="Arial Narrow"/>
      <family val="2"/>
    </font>
    <font>
      <sz val="7"/>
      <name val="Arial Narrow"/>
      <family val="2"/>
    </font>
    <font>
      <b/>
      <sz val="18"/>
      <color indexed="9"/>
      <name val="Arial Narrow"/>
      <family val="2"/>
    </font>
    <font>
      <b/>
      <sz val="12"/>
      <color indexed="9"/>
      <name val="Arial"/>
      <family val="2"/>
    </font>
    <font>
      <sz val="12"/>
      <color indexed="9"/>
      <name val="Arial"/>
      <family val="2"/>
    </font>
    <font>
      <b/>
      <sz val="12"/>
      <color indexed="54"/>
      <name val="Arial"/>
      <family val="2"/>
    </font>
    <font>
      <b/>
      <sz val="11"/>
      <name val="Arial"/>
      <family val="2"/>
    </font>
    <font>
      <sz val="11"/>
      <name val="Arial"/>
      <family val="2"/>
    </font>
    <font>
      <i/>
      <sz val="11"/>
      <name val="Arial"/>
      <family val="2"/>
    </font>
    <font>
      <sz val="11"/>
      <name val="Arial"/>
      <family val="2"/>
    </font>
    <font>
      <b/>
      <sz val="11"/>
      <color indexed="54"/>
      <name val="Wingdings"/>
      <charset val="2"/>
    </font>
    <font>
      <b/>
      <sz val="14"/>
      <name val="Arial"/>
      <family val="2"/>
    </font>
    <font>
      <sz val="9"/>
      <color indexed="56"/>
      <name val="Arial Narrow"/>
      <family val="2"/>
    </font>
    <font>
      <b/>
      <sz val="16"/>
      <name val="Arial"/>
      <family val="2"/>
    </font>
    <font>
      <sz val="11"/>
      <color indexed="9"/>
      <name val="Verdana"/>
      <family val="2"/>
    </font>
    <font>
      <b/>
      <sz val="10"/>
      <color indexed="56"/>
      <name val="Tahoma"/>
      <family val="2"/>
    </font>
    <font>
      <sz val="10"/>
      <color indexed="56"/>
      <name val="Arial"/>
      <family val="2"/>
    </font>
    <font>
      <b/>
      <sz val="9"/>
      <color indexed="56"/>
      <name val="Arial"/>
      <family val="2"/>
    </font>
    <font>
      <b/>
      <sz val="12"/>
      <color indexed="17"/>
      <name val="Tahoma"/>
      <family val="2"/>
    </font>
    <font>
      <sz val="10"/>
      <name val="Arial"/>
      <family val="2"/>
    </font>
    <font>
      <b/>
      <sz val="10"/>
      <color indexed="12"/>
      <name val="Tahoma"/>
      <family val="2"/>
    </font>
    <font>
      <sz val="10"/>
      <color indexed="9"/>
      <name val="Tahoma"/>
      <family val="2"/>
    </font>
    <font>
      <vertAlign val="superscript"/>
      <sz val="5.7"/>
      <name val="Verdana"/>
      <family val="2"/>
    </font>
    <font>
      <b/>
      <sz val="10"/>
      <color indexed="56"/>
      <name val="Verdana"/>
      <family val="2"/>
    </font>
    <font>
      <b/>
      <sz val="18"/>
      <color indexed="62"/>
      <name val="Cambria"/>
      <family val="2"/>
    </font>
    <font>
      <b/>
      <sz val="8"/>
      <color indexed="9"/>
      <name val="Verdana"/>
      <family val="2"/>
    </font>
    <font>
      <sz val="10"/>
      <color indexed="8"/>
      <name val="Arial"/>
      <family val="2"/>
    </font>
    <font>
      <sz val="10"/>
      <color indexed="20"/>
      <name val="Arial"/>
      <family val="2"/>
    </font>
    <font>
      <b/>
      <sz val="10"/>
      <color indexed="27"/>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27"/>
      <name val="Arial"/>
      <family val="2"/>
    </font>
    <font>
      <sz val="10"/>
      <color indexed="60"/>
      <name val="Arial"/>
      <family val="2"/>
    </font>
    <font>
      <b/>
      <sz val="10"/>
      <color indexed="63"/>
      <name val="Arial"/>
      <family val="2"/>
    </font>
    <font>
      <sz val="8"/>
      <color indexed="9"/>
      <name val="Arial"/>
      <family val="2"/>
    </font>
    <font>
      <b/>
      <sz val="8"/>
      <color indexed="9"/>
      <name val="Arial"/>
      <family val="2"/>
    </font>
    <font>
      <b/>
      <i/>
      <vertAlign val="superscript"/>
      <sz val="8"/>
      <name val="Verdana"/>
      <family val="2"/>
    </font>
    <font>
      <sz val="10"/>
      <color indexed="12"/>
      <name val="Arial"/>
      <family val="2"/>
    </font>
    <font>
      <sz val="11"/>
      <color theme="1"/>
      <name val="Calibri"/>
      <family val="2"/>
      <scheme val="minor"/>
    </font>
    <font>
      <sz val="7"/>
      <color theme="1"/>
      <name val="Verdana"/>
      <family val="2"/>
    </font>
    <font>
      <b/>
      <sz val="7"/>
      <color theme="1"/>
      <name val="Verdana"/>
      <family val="2"/>
    </font>
    <font>
      <sz val="7"/>
      <color theme="0"/>
      <name val="Arial"/>
      <family val="2"/>
    </font>
  </fonts>
  <fills count="24">
    <fill>
      <patternFill patternType="none"/>
    </fill>
    <fill>
      <patternFill patternType="gray125"/>
    </fill>
    <fill>
      <patternFill patternType="solid">
        <fgColor indexed="22"/>
      </patternFill>
    </fill>
    <fill>
      <patternFill patternType="solid">
        <fgColor indexed="47"/>
      </patternFill>
    </fill>
    <fill>
      <patternFill patternType="solid">
        <fgColor indexed="43"/>
      </patternFill>
    </fill>
    <fill>
      <patternFill patternType="solid">
        <fgColor indexed="30"/>
      </patternFill>
    </fill>
    <fill>
      <patternFill patternType="solid">
        <fgColor indexed="44"/>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3"/>
      </patternFill>
    </fill>
    <fill>
      <patternFill patternType="solid">
        <fgColor indexed="57"/>
      </patternFill>
    </fill>
    <fill>
      <patternFill patternType="solid">
        <fgColor indexed="54"/>
      </patternFill>
    </fill>
    <fill>
      <patternFill patternType="solid">
        <fgColor indexed="9"/>
      </patternFill>
    </fill>
    <fill>
      <patternFill patternType="solid">
        <fgColor indexed="42"/>
      </patternFill>
    </fill>
    <fill>
      <patternFill patternType="mediumGray"/>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56"/>
        <bgColor indexed="64"/>
      </patternFill>
    </fill>
    <fill>
      <patternFill patternType="solid">
        <fgColor indexed="9"/>
        <bgColor indexed="9"/>
      </patternFill>
    </fill>
    <fill>
      <patternFill patternType="solid">
        <fgColor rgb="FFCCFFFF"/>
        <bgColor indexed="64"/>
      </patternFill>
    </fill>
    <fill>
      <patternFill patternType="solid">
        <fgColor theme="0"/>
        <bgColor indexed="64"/>
      </patternFill>
    </fill>
  </fills>
  <borders count="149">
    <border>
      <left/>
      <right/>
      <top/>
      <bottom/>
      <diagonal/>
    </border>
    <border>
      <left style="thin">
        <color indexed="64"/>
      </left>
      <right style="thin">
        <color indexed="64"/>
      </right>
      <top style="thin">
        <color indexed="64"/>
      </top>
      <bottom/>
      <diagonal/>
    </border>
    <border>
      <left/>
      <right/>
      <top/>
      <bottom style="thick">
        <color indexed="4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5"/>
      </bottom>
      <diagonal/>
    </border>
    <border>
      <left/>
      <right/>
      <top/>
      <bottom style="medium">
        <color indexed="49"/>
      </bottom>
      <diagonal/>
    </border>
    <border>
      <left/>
      <right/>
      <top/>
      <bottom style="thin">
        <color indexed="12"/>
      </bottom>
      <diagonal/>
    </border>
    <border>
      <left/>
      <right/>
      <top/>
      <bottom style="medium">
        <color indexed="12"/>
      </bottom>
      <diagonal/>
    </border>
    <border>
      <left/>
      <right/>
      <top/>
      <bottom style="double">
        <color indexed="27"/>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medium">
        <color indexed="56"/>
      </left>
      <right/>
      <top/>
      <bottom style="medium">
        <color indexed="56"/>
      </bottom>
      <diagonal/>
    </border>
    <border>
      <left style="medium">
        <color indexed="56"/>
      </left>
      <right style="medium">
        <color indexed="56"/>
      </right>
      <top/>
      <bottom style="medium">
        <color indexed="56"/>
      </bottom>
      <diagonal/>
    </border>
    <border>
      <left/>
      <right/>
      <top/>
      <bottom style="medium">
        <color indexed="56"/>
      </bottom>
      <diagonal/>
    </border>
    <border>
      <left style="hair">
        <color indexed="56"/>
      </left>
      <right/>
      <top style="hair">
        <color indexed="56"/>
      </top>
      <bottom style="medium">
        <color indexed="56"/>
      </bottom>
      <diagonal/>
    </border>
    <border>
      <left/>
      <right/>
      <top style="hair">
        <color indexed="56"/>
      </top>
      <bottom style="medium">
        <color indexed="56"/>
      </bottom>
      <diagonal/>
    </border>
    <border>
      <left/>
      <right style="hair">
        <color indexed="56"/>
      </right>
      <top style="hair">
        <color indexed="56"/>
      </top>
      <bottom style="medium">
        <color indexed="56"/>
      </bottom>
      <diagonal/>
    </border>
    <border>
      <left style="medium">
        <color indexed="56"/>
      </left>
      <right/>
      <top style="medium">
        <color indexed="56"/>
      </top>
      <bottom/>
      <diagonal/>
    </border>
    <border>
      <left style="medium">
        <color indexed="56"/>
      </left>
      <right style="medium">
        <color indexed="56"/>
      </right>
      <top style="medium">
        <color indexed="56"/>
      </top>
      <bottom/>
      <diagonal/>
    </border>
    <border>
      <left/>
      <right/>
      <top style="medium">
        <color indexed="56"/>
      </top>
      <bottom/>
      <diagonal/>
    </border>
    <border>
      <left/>
      <right style="hair">
        <color indexed="56"/>
      </right>
      <top style="medium">
        <color indexed="56"/>
      </top>
      <bottom/>
      <diagonal/>
    </border>
    <border>
      <left style="hair">
        <color indexed="56"/>
      </left>
      <right/>
      <top style="medium">
        <color indexed="56"/>
      </top>
      <bottom/>
      <diagonal/>
    </border>
    <border>
      <left/>
      <right style="medium">
        <color indexed="56"/>
      </right>
      <top style="medium">
        <color indexed="56"/>
      </top>
      <bottom/>
      <diagonal/>
    </border>
    <border>
      <left style="medium">
        <color indexed="56"/>
      </left>
      <right/>
      <top/>
      <bottom/>
      <diagonal/>
    </border>
    <border>
      <left style="medium">
        <color indexed="56"/>
      </left>
      <right style="medium">
        <color indexed="56"/>
      </right>
      <top/>
      <bottom/>
      <diagonal/>
    </border>
    <border>
      <left/>
      <right style="hair">
        <color indexed="56"/>
      </right>
      <top/>
      <bottom/>
      <diagonal/>
    </border>
    <border>
      <left style="hair">
        <color indexed="56"/>
      </left>
      <right/>
      <top/>
      <bottom/>
      <diagonal/>
    </border>
    <border>
      <left/>
      <right style="medium">
        <color indexed="56"/>
      </right>
      <top/>
      <bottom/>
      <diagonal/>
    </border>
    <border>
      <left/>
      <right style="hair">
        <color indexed="56"/>
      </right>
      <top/>
      <bottom style="medium">
        <color indexed="56"/>
      </bottom>
      <diagonal/>
    </border>
    <border>
      <left style="hair">
        <color indexed="56"/>
      </left>
      <right/>
      <top/>
      <bottom style="medium">
        <color indexed="56"/>
      </bottom>
      <diagonal/>
    </border>
    <border>
      <left/>
      <right style="medium">
        <color indexed="56"/>
      </right>
      <top/>
      <bottom style="medium">
        <color indexed="56"/>
      </bottom>
      <diagonal/>
    </border>
    <border>
      <left style="hair">
        <color indexed="56"/>
      </left>
      <right style="hair">
        <color indexed="56"/>
      </right>
      <top style="hair">
        <color indexed="56"/>
      </top>
      <bottom style="hair">
        <color indexed="56"/>
      </bottom>
      <diagonal/>
    </border>
    <border>
      <left style="hair">
        <color indexed="56"/>
      </left>
      <right style="hair">
        <color indexed="56"/>
      </right>
      <top style="medium">
        <color indexed="56"/>
      </top>
      <bottom style="hair">
        <color indexed="56"/>
      </bottom>
      <diagonal/>
    </border>
    <border>
      <left/>
      <right style="medium">
        <color indexed="56"/>
      </right>
      <top style="medium">
        <color indexed="56"/>
      </top>
      <bottom style="hair">
        <color indexed="56"/>
      </bottom>
      <diagonal/>
    </border>
    <border>
      <left style="medium">
        <color indexed="56"/>
      </left>
      <right style="hair">
        <color indexed="56"/>
      </right>
      <top style="hair">
        <color indexed="56"/>
      </top>
      <bottom style="hair">
        <color indexed="56"/>
      </bottom>
      <diagonal/>
    </border>
    <border>
      <left style="hair">
        <color indexed="56"/>
      </left>
      <right/>
      <top style="hair">
        <color indexed="56"/>
      </top>
      <bottom style="hair">
        <color indexed="56"/>
      </bottom>
      <diagonal/>
    </border>
    <border>
      <left/>
      <right style="medium">
        <color indexed="56"/>
      </right>
      <top style="hair">
        <color indexed="56"/>
      </top>
      <bottom style="hair">
        <color indexed="56"/>
      </bottom>
      <diagonal/>
    </border>
    <border>
      <left style="medium">
        <color indexed="56"/>
      </left>
      <right style="hair">
        <color indexed="56"/>
      </right>
      <top style="hair">
        <color indexed="56"/>
      </top>
      <bottom style="medium">
        <color indexed="56"/>
      </bottom>
      <diagonal/>
    </border>
    <border>
      <left style="hair">
        <color indexed="56"/>
      </left>
      <right style="hair">
        <color indexed="56"/>
      </right>
      <top style="hair">
        <color indexed="56"/>
      </top>
      <bottom style="medium">
        <color indexed="56"/>
      </bottom>
      <diagonal/>
    </border>
    <border>
      <left/>
      <right style="medium">
        <color indexed="56"/>
      </right>
      <top style="hair">
        <color indexed="56"/>
      </top>
      <bottom style="medium">
        <color indexed="56"/>
      </bottom>
      <diagonal/>
    </border>
    <border>
      <left/>
      <right style="hair">
        <color indexed="56"/>
      </right>
      <top style="hair">
        <color indexed="56"/>
      </top>
      <bottom style="hair">
        <color indexed="56"/>
      </bottom>
      <diagonal/>
    </border>
    <border>
      <left style="hair">
        <color indexed="56"/>
      </left>
      <right/>
      <top style="medium">
        <color indexed="56"/>
      </top>
      <bottom style="hair">
        <color indexed="56"/>
      </bottom>
      <diagonal/>
    </border>
    <border>
      <left/>
      <right/>
      <top style="thin">
        <color indexed="64"/>
      </top>
      <bottom/>
      <diagonal/>
    </border>
    <border>
      <left style="thin">
        <color indexed="64"/>
      </left>
      <right/>
      <top/>
      <bottom style="thin">
        <color indexed="64"/>
      </bottom>
      <diagonal/>
    </border>
    <border>
      <left/>
      <right style="medium">
        <color indexed="56"/>
      </right>
      <top/>
      <bottom style="hair">
        <color indexed="64"/>
      </bottom>
      <diagonal/>
    </border>
    <border>
      <left style="medium">
        <color indexed="56"/>
      </left>
      <right style="hair">
        <color indexed="56"/>
      </right>
      <top style="medium">
        <color indexed="56"/>
      </top>
      <bottom/>
      <diagonal/>
    </border>
    <border>
      <left style="hair">
        <color indexed="56"/>
      </left>
      <right style="hair">
        <color indexed="56"/>
      </right>
      <top style="medium">
        <color indexed="56"/>
      </top>
      <bottom/>
      <diagonal/>
    </border>
    <border>
      <left/>
      <right/>
      <top style="hair">
        <color indexed="56"/>
      </top>
      <bottom style="hair">
        <color indexed="56"/>
      </bottom>
      <diagonal/>
    </border>
    <border>
      <left style="medium">
        <color indexed="56"/>
      </left>
      <right/>
      <top style="hair">
        <color indexed="56"/>
      </top>
      <bottom style="hair">
        <color indexed="56"/>
      </bottom>
      <diagonal/>
    </border>
    <border>
      <left style="medium">
        <color indexed="56"/>
      </left>
      <right/>
      <top style="hair">
        <color indexed="56"/>
      </top>
      <bottom style="medium">
        <color indexed="56"/>
      </bottom>
      <diagonal/>
    </border>
    <border>
      <left/>
      <right style="medium">
        <color indexed="56"/>
      </right>
      <top style="hair">
        <color indexed="64"/>
      </top>
      <bottom style="medium">
        <color indexed="56"/>
      </bottom>
      <diagonal/>
    </border>
    <border>
      <left style="hair">
        <color indexed="56"/>
      </left>
      <right style="hair">
        <color indexed="56"/>
      </right>
      <top style="hair">
        <color indexed="56"/>
      </top>
      <bottom/>
      <diagonal/>
    </border>
    <border>
      <left style="medium">
        <color indexed="56"/>
      </left>
      <right style="hair">
        <color indexed="56"/>
      </right>
      <top style="hair">
        <color indexed="56"/>
      </top>
      <bottom/>
      <diagonal/>
    </border>
    <border>
      <left style="medium">
        <color indexed="56"/>
      </left>
      <right style="medium">
        <color indexed="56"/>
      </right>
      <top style="hair">
        <color indexed="56"/>
      </top>
      <bottom style="hair">
        <color indexed="56"/>
      </bottom>
      <diagonal/>
    </border>
    <border>
      <left/>
      <right style="hair">
        <color indexed="56"/>
      </right>
      <top style="hair">
        <color indexed="56"/>
      </top>
      <bottom/>
      <diagonal/>
    </border>
    <border>
      <left style="medium">
        <color indexed="56"/>
      </left>
      <right style="medium">
        <color indexed="56"/>
      </right>
      <top style="hair">
        <color indexed="56"/>
      </top>
      <bottom style="medium">
        <color indexed="56"/>
      </bottom>
      <diagonal/>
    </border>
    <border>
      <left style="hair">
        <color indexed="56"/>
      </left>
      <right style="hair">
        <color indexed="56"/>
      </right>
      <top/>
      <bottom style="medium">
        <color indexed="56"/>
      </bottom>
      <diagonal/>
    </border>
    <border>
      <left style="hair">
        <color indexed="56"/>
      </left>
      <right style="medium">
        <color indexed="56"/>
      </right>
      <top style="hair">
        <color indexed="56"/>
      </top>
      <bottom style="hair">
        <color indexed="56"/>
      </bottom>
      <diagonal/>
    </border>
    <border>
      <left style="hair">
        <color indexed="56"/>
      </left>
      <right style="medium">
        <color indexed="56"/>
      </right>
      <top style="hair">
        <color indexed="56"/>
      </top>
      <bottom style="medium">
        <color indexed="56"/>
      </bottom>
      <diagonal/>
    </border>
    <border>
      <left style="medium">
        <color indexed="56"/>
      </left>
      <right style="hair">
        <color indexed="56"/>
      </right>
      <top style="medium">
        <color indexed="56"/>
      </top>
      <bottom style="medium">
        <color indexed="56"/>
      </bottom>
      <diagonal/>
    </border>
    <border>
      <left style="medium">
        <color indexed="56"/>
      </left>
      <right style="hair">
        <color indexed="56"/>
      </right>
      <top/>
      <bottom/>
      <diagonal/>
    </border>
    <border>
      <left style="medium">
        <color indexed="56"/>
      </left>
      <right style="hair">
        <color indexed="56"/>
      </right>
      <top/>
      <bottom style="medium">
        <color indexed="56"/>
      </bottom>
      <diagonal/>
    </border>
    <border>
      <left style="hair">
        <color indexed="56"/>
      </left>
      <right style="hair">
        <color indexed="56"/>
      </right>
      <top/>
      <bottom/>
      <diagonal/>
    </border>
    <border>
      <left style="hair">
        <color indexed="56"/>
      </left>
      <right/>
      <top/>
      <bottom style="hair">
        <color indexed="56"/>
      </bottom>
      <diagonal/>
    </border>
    <border>
      <left/>
      <right style="hair">
        <color indexed="56"/>
      </right>
      <top/>
      <bottom style="hair">
        <color indexed="56"/>
      </bottom>
      <diagonal/>
    </border>
    <border>
      <left style="hair">
        <color indexed="56"/>
      </left>
      <right style="hair">
        <color indexed="56"/>
      </right>
      <top/>
      <bottom style="hair">
        <color indexed="56"/>
      </bottom>
      <diagonal/>
    </border>
    <border>
      <left style="medium">
        <color indexed="56"/>
      </left>
      <right/>
      <top style="medium">
        <color indexed="56"/>
      </top>
      <bottom style="hair">
        <color indexed="56"/>
      </bottom>
      <diagonal/>
    </border>
    <border>
      <left/>
      <right style="medium">
        <color indexed="56"/>
      </right>
      <top/>
      <bottom style="hair">
        <color indexed="56"/>
      </bottom>
      <diagonal/>
    </border>
    <border>
      <left style="hair">
        <color indexed="56"/>
      </left>
      <right/>
      <top style="hair">
        <color indexed="56"/>
      </top>
      <bottom/>
      <diagonal/>
    </border>
    <border>
      <left/>
      <right/>
      <top/>
      <bottom style="hair">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hair">
        <color indexed="56"/>
      </right>
      <top style="medium">
        <color indexed="56"/>
      </top>
      <bottom style="hair">
        <color indexed="56"/>
      </bottom>
      <diagonal/>
    </border>
    <border>
      <left style="thin">
        <color indexed="56"/>
      </left>
      <right style="hair">
        <color indexed="56"/>
      </right>
      <top style="medium">
        <color indexed="56"/>
      </top>
      <bottom style="hair">
        <color indexed="56"/>
      </bottom>
      <diagonal/>
    </border>
    <border>
      <left style="thin">
        <color indexed="56"/>
      </left>
      <right style="hair">
        <color indexed="56"/>
      </right>
      <top style="hair">
        <color indexed="56"/>
      </top>
      <bottom style="hair">
        <color indexed="56"/>
      </bottom>
      <diagonal/>
    </border>
    <border>
      <left style="thin">
        <color indexed="56"/>
      </left>
      <right style="hair">
        <color indexed="56"/>
      </right>
      <top style="hair">
        <color indexed="56"/>
      </top>
      <bottom style="medium">
        <color indexed="56"/>
      </bottom>
      <diagonal/>
    </border>
    <border>
      <left style="thin">
        <color indexed="56"/>
      </left>
      <right style="hair">
        <color indexed="56"/>
      </right>
      <top/>
      <bottom/>
      <diagonal/>
    </border>
    <border>
      <left style="thin">
        <color indexed="56"/>
      </left>
      <right style="hair">
        <color indexed="56"/>
      </right>
      <top/>
      <bottom style="medium">
        <color indexed="56"/>
      </bottom>
      <diagonal/>
    </border>
    <border>
      <left style="thin">
        <color indexed="56"/>
      </left>
      <right/>
      <top/>
      <bottom/>
      <diagonal/>
    </border>
    <border>
      <left style="thin">
        <color indexed="56"/>
      </left>
      <right/>
      <top/>
      <bottom style="medium">
        <color indexed="56"/>
      </bottom>
      <diagonal/>
    </border>
    <border>
      <left style="thin">
        <color indexed="56"/>
      </left>
      <right/>
      <top style="hair">
        <color indexed="56"/>
      </top>
      <bottom style="medium">
        <color indexed="56"/>
      </bottom>
      <diagonal/>
    </border>
    <border>
      <left style="medium">
        <color indexed="56"/>
      </left>
      <right style="thin">
        <color indexed="56"/>
      </right>
      <top style="hair">
        <color indexed="56"/>
      </top>
      <bottom style="hair">
        <color indexed="56"/>
      </bottom>
      <diagonal/>
    </border>
    <border>
      <left style="medium">
        <color indexed="56"/>
      </left>
      <right style="hair">
        <color indexed="56"/>
      </right>
      <top style="medium">
        <color indexed="56"/>
      </top>
      <bottom style="hair">
        <color indexed="56"/>
      </bottom>
      <diagonal/>
    </border>
    <border>
      <left style="medium">
        <color indexed="56"/>
      </left>
      <right/>
      <top style="medium">
        <color indexed="56"/>
      </top>
      <bottom style="medium">
        <color indexed="56"/>
      </bottom>
      <diagonal/>
    </border>
    <border>
      <left/>
      <right style="medium">
        <color indexed="56"/>
      </right>
      <top style="medium">
        <color indexed="56"/>
      </top>
      <bottom style="medium">
        <color indexed="56"/>
      </bottom>
      <diagonal/>
    </border>
    <border>
      <left style="thin">
        <color indexed="56"/>
      </left>
      <right style="thin">
        <color indexed="56"/>
      </right>
      <top style="hair">
        <color indexed="56"/>
      </top>
      <bottom style="hair">
        <color indexed="56"/>
      </bottom>
      <diagonal/>
    </border>
    <border>
      <left style="thin">
        <color indexed="56"/>
      </left>
      <right style="thin">
        <color indexed="56"/>
      </right>
      <top style="hair">
        <color indexed="56"/>
      </top>
      <bottom style="medium">
        <color indexed="56"/>
      </bottom>
      <diagonal/>
    </border>
    <border>
      <left style="thin">
        <color indexed="56"/>
      </left>
      <right style="thin">
        <color indexed="56"/>
      </right>
      <top style="medium">
        <color indexed="56"/>
      </top>
      <bottom/>
      <diagonal/>
    </border>
    <border>
      <left style="medium">
        <color indexed="56"/>
      </left>
      <right style="medium">
        <color indexed="56"/>
      </right>
      <top/>
      <bottom style="hair">
        <color indexed="56"/>
      </bottom>
      <diagonal/>
    </border>
    <border>
      <left style="medium">
        <color indexed="56"/>
      </left>
      <right style="medium">
        <color indexed="56"/>
      </right>
      <top/>
      <bottom style="hair">
        <color indexed="64"/>
      </bottom>
      <diagonal/>
    </border>
    <border>
      <left/>
      <right style="medium">
        <color indexed="56"/>
      </right>
      <top style="hair">
        <color indexed="56"/>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style="hair">
        <color indexed="64"/>
      </bottom>
      <diagonal/>
    </border>
    <border>
      <left style="thin">
        <color indexed="64"/>
      </left>
      <right style="medium">
        <color indexed="56"/>
      </right>
      <top/>
      <bottom/>
      <diagonal/>
    </border>
    <border>
      <left style="thin">
        <color indexed="56"/>
      </left>
      <right style="thin">
        <color indexed="56"/>
      </right>
      <top/>
      <bottom/>
      <diagonal/>
    </border>
    <border>
      <left style="hair">
        <color indexed="64"/>
      </left>
      <right style="hair">
        <color indexed="64"/>
      </right>
      <top/>
      <bottom/>
      <diagonal/>
    </border>
    <border>
      <left/>
      <right style="thin">
        <color indexed="30"/>
      </right>
      <top/>
      <bottom/>
      <diagonal/>
    </border>
    <border>
      <left/>
      <right/>
      <top/>
      <bottom style="thin">
        <color indexed="64"/>
      </bottom>
      <diagonal/>
    </border>
    <border>
      <left style="hair">
        <color indexed="64"/>
      </left>
      <right/>
      <top/>
      <bottom style="thin">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style="hair">
        <color indexed="64"/>
      </right>
      <top/>
      <bottom/>
      <diagonal/>
    </border>
    <border>
      <left/>
      <right style="hair">
        <color indexed="64"/>
      </right>
      <top style="hair">
        <color indexed="64"/>
      </top>
      <bottom/>
      <diagonal/>
    </border>
    <border>
      <left/>
      <right/>
      <top style="medium">
        <color indexed="56"/>
      </top>
      <bottom style="hair">
        <color indexed="56"/>
      </bottom>
      <diagonal/>
    </border>
    <border>
      <left style="thin">
        <color indexed="56"/>
      </left>
      <right style="hair">
        <color indexed="64"/>
      </right>
      <top style="medium">
        <color indexed="56"/>
      </top>
      <bottom/>
      <diagonal/>
    </border>
    <border>
      <left style="hair">
        <color indexed="64"/>
      </left>
      <right style="hair">
        <color indexed="56"/>
      </right>
      <top style="medium">
        <color indexed="56"/>
      </top>
      <bottom/>
      <diagonal/>
    </border>
    <border>
      <left style="thin">
        <color indexed="56"/>
      </left>
      <right style="hair">
        <color indexed="64"/>
      </right>
      <top style="hair">
        <color indexed="56"/>
      </top>
      <bottom style="hair">
        <color indexed="56"/>
      </bottom>
      <diagonal/>
    </border>
    <border>
      <left style="hair">
        <color indexed="64"/>
      </left>
      <right style="hair">
        <color indexed="56"/>
      </right>
      <top style="hair">
        <color indexed="56"/>
      </top>
      <bottom style="hair">
        <color indexed="56"/>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56"/>
      </bottom>
      <diagonal/>
    </border>
    <border>
      <left/>
      <right style="hair">
        <color indexed="64"/>
      </right>
      <top/>
      <bottom style="medium">
        <color indexed="56"/>
      </bottom>
      <diagonal/>
    </border>
    <border>
      <left style="hair">
        <color indexed="64"/>
      </left>
      <right style="hair">
        <color indexed="64"/>
      </right>
      <top/>
      <bottom style="medium">
        <color indexed="56"/>
      </bottom>
      <diagonal/>
    </border>
    <border>
      <left style="hair">
        <color indexed="64"/>
      </left>
      <right/>
      <top/>
      <bottom style="medium">
        <color indexed="56"/>
      </bottom>
      <diagonal/>
    </border>
    <border>
      <left style="hair">
        <color indexed="56"/>
      </left>
      <right style="medium">
        <color indexed="56"/>
      </right>
      <top style="hair">
        <color indexed="56"/>
      </top>
      <bottom/>
      <diagonal/>
    </border>
    <border>
      <left style="medium">
        <color indexed="56"/>
      </left>
      <right style="medium">
        <color indexed="56"/>
      </right>
      <top style="medium">
        <color indexed="56"/>
      </top>
      <bottom style="hair">
        <color indexed="64"/>
      </bottom>
      <diagonal/>
    </border>
    <border>
      <left style="medium">
        <color indexed="56"/>
      </left>
      <right style="medium">
        <color indexed="56"/>
      </right>
      <top style="hair">
        <color indexed="64"/>
      </top>
      <bottom/>
      <diagonal/>
    </border>
    <border>
      <left style="medium">
        <color indexed="56"/>
      </left>
      <right style="hair">
        <color indexed="56"/>
      </right>
      <top style="medium">
        <color indexed="56"/>
      </top>
      <bottom style="hair">
        <color indexed="64"/>
      </bottom>
      <diagonal/>
    </border>
    <border>
      <left style="medium">
        <color indexed="56"/>
      </left>
      <right style="hair">
        <color indexed="56"/>
      </right>
      <top style="hair">
        <color indexed="64"/>
      </top>
      <bottom style="hair">
        <color indexed="56"/>
      </bottom>
      <diagonal/>
    </border>
    <border>
      <left style="medium">
        <color indexed="56"/>
      </left>
      <right style="medium">
        <color indexed="56"/>
      </right>
      <top style="medium">
        <color indexed="56"/>
      </top>
      <bottom style="hair">
        <color indexed="56"/>
      </bottom>
      <diagonal/>
    </border>
    <border>
      <left style="medium">
        <color indexed="56"/>
      </left>
      <right style="hair">
        <color indexed="56"/>
      </right>
      <top/>
      <bottom style="hair">
        <color indexed="56"/>
      </bottom>
      <diagonal/>
    </border>
    <border>
      <left/>
      <right/>
      <top style="hair">
        <color indexed="56"/>
      </top>
      <bottom/>
      <diagonal/>
    </border>
    <border>
      <left style="hair">
        <color indexed="56"/>
      </left>
      <right/>
      <top style="medium">
        <color indexed="56"/>
      </top>
      <bottom style="medium">
        <color indexed="56"/>
      </bottom>
      <diagonal/>
    </border>
    <border>
      <left/>
      <right/>
      <top style="medium">
        <color indexed="56"/>
      </top>
      <bottom style="medium">
        <color indexed="56"/>
      </bottom>
      <diagonal/>
    </border>
    <border>
      <left style="hair">
        <color indexed="56"/>
      </left>
      <right style="medium">
        <color indexed="56"/>
      </right>
      <top style="medium">
        <color indexed="56"/>
      </top>
      <bottom style="hair">
        <color indexed="56"/>
      </bottom>
      <diagonal/>
    </border>
    <border>
      <left style="medium">
        <color indexed="56"/>
      </left>
      <right/>
      <top/>
      <bottom style="hair">
        <color indexed="56"/>
      </bottom>
      <diagonal/>
    </border>
    <border>
      <left style="thin">
        <color indexed="56"/>
      </left>
      <right/>
      <top style="hair">
        <color indexed="56"/>
      </top>
      <bottom style="hair">
        <color indexed="56"/>
      </bottom>
      <diagonal/>
    </border>
    <border>
      <left style="hair">
        <color indexed="62"/>
      </left>
      <right style="hair">
        <color indexed="62"/>
      </right>
      <top style="hair">
        <color indexed="56"/>
      </top>
      <bottom/>
      <diagonal/>
    </border>
    <border>
      <left style="hair">
        <color indexed="62"/>
      </left>
      <right style="hair">
        <color indexed="62"/>
      </right>
      <top/>
      <bottom style="hair">
        <color indexed="62"/>
      </bottom>
      <diagonal/>
    </border>
  </borders>
  <cellStyleXfs count="55">
    <xf numFmtId="0" fontId="0" fillId="0" borderId="0"/>
    <xf numFmtId="0" fontId="186" fillId="2" borderId="0" applyNumberFormat="0" applyBorder="0" applyAlignment="0" applyProtection="0"/>
    <xf numFmtId="0" fontId="186" fillId="3" borderId="0" applyNumberFormat="0" applyBorder="0" applyAlignment="0" applyProtection="0"/>
    <xf numFmtId="0" fontId="186" fillId="4" borderId="0" applyNumberFormat="0" applyBorder="0" applyAlignment="0" applyProtection="0"/>
    <xf numFmtId="0" fontId="186" fillId="2" borderId="0" applyNumberFormat="0" applyBorder="0" applyAlignment="0" applyProtection="0"/>
    <xf numFmtId="0" fontId="186" fillId="5" borderId="0" applyNumberFormat="0" applyBorder="0" applyAlignment="0" applyProtection="0"/>
    <xf numFmtId="0" fontId="186" fillId="3" borderId="0" applyNumberFormat="0" applyBorder="0" applyAlignment="0" applyProtection="0"/>
    <xf numFmtId="0" fontId="186" fillId="7"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0" fontId="186" fillId="7" borderId="0" applyNumberFormat="0" applyBorder="0" applyAlignment="0" applyProtection="0"/>
    <xf numFmtId="0" fontId="186" fillId="6" borderId="0" applyNumberFormat="0" applyBorder="0" applyAlignment="0" applyProtection="0"/>
    <xf numFmtId="0" fontId="186" fillId="3"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3" borderId="0" applyNumberFormat="0" applyBorder="0" applyAlignment="0" applyProtection="0"/>
    <xf numFmtId="0" fontId="77" fillId="7" borderId="0" applyNumberFormat="0" applyBorder="0" applyAlignment="0" applyProtection="0"/>
    <xf numFmtId="0" fontId="77" fillId="9" borderId="0" applyNumberFormat="0" applyBorder="0" applyAlignment="0" applyProtection="0"/>
    <xf numFmtId="0" fontId="77" fillId="3"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9" borderId="0" applyNumberFormat="0" applyBorder="0" applyAlignment="0" applyProtection="0"/>
    <xf numFmtId="0" fontId="77" fillId="11" borderId="0" applyNumberFormat="0" applyBorder="0" applyAlignment="0" applyProtection="0"/>
    <xf numFmtId="0" fontId="187" fillId="8" borderId="0" applyNumberFormat="0" applyBorder="0" applyAlignment="0" applyProtection="0"/>
    <xf numFmtId="0" fontId="15" fillId="0" borderId="1" applyNumberFormat="0" applyBorder="0" applyProtection="0">
      <alignment horizontal="center"/>
    </xf>
    <xf numFmtId="0" fontId="188" fillId="14" borderId="3" applyNumberFormat="0" applyAlignment="0" applyProtection="0"/>
    <xf numFmtId="0" fontId="141" fillId="7" borderId="4" applyNumberFormat="0" applyAlignment="0" applyProtection="0"/>
    <xf numFmtId="0" fontId="16" fillId="0" borderId="0" applyFill="0" applyBorder="0" applyProtection="0"/>
    <xf numFmtId="164" fontId="1" fillId="0" borderId="0" applyFont="0" applyFill="0" applyBorder="0" applyAlignment="0" applyProtection="0"/>
    <xf numFmtId="164" fontId="179" fillId="0" borderId="0" applyFont="0" applyFill="0" applyBorder="0" applyAlignment="0" applyProtection="0"/>
    <xf numFmtId="0" fontId="189" fillId="0" borderId="0" applyNumberFormat="0" applyFill="0" applyBorder="0" applyAlignment="0" applyProtection="0"/>
    <xf numFmtId="0" fontId="190" fillId="15" borderId="0" applyNumberFormat="0" applyBorder="0" applyAlignment="0" applyProtection="0"/>
    <xf numFmtId="0" fontId="191" fillId="0" borderId="2" applyNumberFormat="0" applyFill="0" applyAlignment="0" applyProtection="0"/>
    <xf numFmtId="0" fontId="192" fillId="0" borderId="5" applyNumberFormat="0" applyFill="0" applyAlignment="0" applyProtection="0"/>
    <xf numFmtId="0" fontId="193" fillId="0" borderId="6" applyNumberFormat="0" applyFill="0" applyAlignment="0" applyProtection="0"/>
    <xf numFmtId="0" fontId="193" fillId="0" borderId="0" applyNumberFormat="0" applyFill="0" applyBorder="0" applyAlignment="0" applyProtection="0"/>
    <xf numFmtId="0" fontId="5" fillId="0" borderId="0" applyNumberFormat="0" applyFill="0" applyBorder="0" applyAlignment="0" applyProtection="0">
      <alignment vertical="top"/>
      <protection locked="0"/>
    </xf>
    <xf numFmtId="0" fontId="194" fillId="3" borderId="3" applyNumberFormat="0" applyAlignment="0" applyProtection="0"/>
    <xf numFmtId="166" fontId="2" fillId="0" borderId="7" applyNumberFormat="0" applyFont="0" applyFill="0" applyAlignment="0" applyProtection="0"/>
    <xf numFmtId="166" fontId="2" fillId="0" borderId="8" applyNumberFormat="0" applyFont="0" applyFill="0" applyAlignment="0" applyProtection="0"/>
    <xf numFmtId="0" fontId="195" fillId="0" borderId="9" applyNumberFormat="0" applyFill="0" applyAlignment="0" applyProtection="0"/>
    <xf numFmtId="0" fontId="196" fillId="3" borderId="0" applyNumberFormat="0" applyBorder="0" applyAlignment="0" applyProtection="0"/>
    <xf numFmtId="0" fontId="179" fillId="0" borderId="0"/>
    <xf numFmtId="0" fontId="202" fillId="0" borderId="0"/>
    <xf numFmtId="0" fontId="179" fillId="4" borderId="10" applyNumberFormat="0" applyFont="0" applyAlignment="0" applyProtection="0"/>
    <xf numFmtId="0" fontId="15" fillId="16" borderId="11" applyNumberFormat="0" applyBorder="0" applyProtection="0">
      <alignment horizontal="center"/>
    </xf>
    <xf numFmtId="0" fontId="197" fillId="14" borderId="12" applyNumberFormat="0" applyAlignment="0" applyProtection="0"/>
    <xf numFmtId="0" fontId="17" fillId="0" borderId="0" applyNumberFormat="0" applyFill="0" applyProtection="0"/>
    <xf numFmtId="166" fontId="2" fillId="0" borderId="0"/>
    <xf numFmtId="0" fontId="15" fillId="0" borderId="0" applyNumberFormat="0" applyFill="0" applyBorder="0" applyProtection="0">
      <alignment horizontal="left"/>
    </xf>
    <xf numFmtId="0" fontId="184" fillId="0" borderId="0" applyNumberFormat="0" applyFill="0" applyBorder="0" applyAlignment="0" applyProtection="0"/>
    <xf numFmtId="0" fontId="52" fillId="0" borderId="0" applyNumberFormat="0" applyFill="0" applyBorder="0" applyAlignment="0" applyProtection="0"/>
    <xf numFmtId="166" fontId="3" fillId="0" borderId="0" applyNumberFormat="0" applyFont="0" applyFill="0" applyAlignment="0" applyProtection="0"/>
  </cellStyleXfs>
  <cellXfs count="1858">
    <xf numFmtId="0" fontId="0" fillId="0" borderId="0" xfId="0"/>
    <xf numFmtId="0" fontId="6" fillId="17" borderId="0" xfId="0" applyFont="1" applyFill="1"/>
    <xf numFmtId="0" fontId="8" fillId="17" borderId="0" xfId="0" applyFont="1" applyFill="1"/>
    <xf numFmtId="0" fontId="6" fillId="0" borderId="0" xfId="0" applyFont="1"/>
    <xf numFmtId="0" fontId="12" fillId="17" borderId="0" xfId="0" applyFont="1" applyFill="1" applyAlignment="1">
      <alignment horizontal="center"/>
    </xf>
    <xf numFmtId="0" fontId="6" fillId="17" borderId="0" xfId="0" applyFont="1" applyFill="1" applyAlignment="1">
      <alignment horizontal="left"/>
    </xf>
    <xf numFmtId="0" fontId="13" fillId="17" borderId="0" xfId="0" applyFont="1" applyFill="1" applyAlignment="1">
      <alignment horizontal="center"/>
    </xf>
    <xf numFmtId="0" fontId="11" fillId="17" borderId="0" xfId="0" applyFont="1" applyFill="1" applyBorder="1" applyAlignment="1">
      <alignment horizontal="center"/>
    </xf>
    <xf numFmtId="0" fontId="6" fillId="0" borderId="0" xfId="0" applyFont="1" applyFill="1"/>
    <xf numFmtId="0" fontId="0" fillId="0" borderId="0" xfId="0" applyAlignment="1" applyProtection="1">
      <alignment vertical="center"/>
      <protection hidden="1"/>
    </xf>
    <xf numFmtId="0" fontId="21" fillId="0" borderId="0" xfId="0" applyFont="1" applyBorder="1" applyAlignment="1" applyProtection="1">
      <alignment horizontal="left" vertical="center"/>
      <protection hidden="1"/>
    </xf>
    <xf numFmtId="0" fontId="0" fillId="0" borderId="0" xfId="0" applyBorder="1" applyAlignment="1" applyProtection="1">
      <alignment vertical="center"/>
      <protection hidden="1"/>
    </xf>
    <xf numFmtId="0" fontId="21"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0" fontId="24" fillId="0" borderId="0" xfId="0" applyFont="1" applyBorder="1" applyAlignment="1" applyProtection="1">
      <alignment vertical="center"/>
      <protection hidden="1"/>
    </xf>
    <xf numFmtId="0" fontId="24" fillId="0" borderId="0" xfId="0" applyFont="1" applyFill="1" applyBorder="1" applyAlignment="1" applyProtection="1">
      <alignment vertical="center"/>
      <protection hidden="1"/>
    </xf>
    <xf numFmtId="1" fontId="26" fillId="0" borderId="0" xfId="0" applyNumberFormat="1" applyFont="1" applyBorder="1" applyAlignment="1" applyProtection="1">
      <alignment vertical="center"/>
      <protection hidden="1"/>
    </xf>
    <xf numFmtId="0" fontId="26" fillId="0" borderId="0" xfId="0" applyFont="1" applyAlignment="1" applyProtection="1">
      <alignment vertical="center"/>
      <protection hidden="1"/>
    </xf>
    <xf numFmtId="165" fontId="26" fillId="0" borderId="0" xfId="0" applyNumberFormat="1" applyFont="1" applyFill="1" applyBorder="1" applyAlignment="1" applyProtection="1">
      <alignment vertical="center"/>
      <protection hidden="1"/>
    </xf>
    <xf numFmtId="0" fontId="28" fillId="0" borderId="0" xfId="0" applyFont="1" applyAlignment="1" applyProtection="1">
      <alignment vertical="center"/>
      <protection hidden="1"/>
    </xf>
    <xf numFmtId="0" fontId="0" fillId="0" borderId="0" xfId="0" applyFill="1" applyAlignment="1" applyProtection="1">
      <alignment vertical="center"/>
      <protection hidden="1"/>
    </xf>
    <xf numFmtId="0" fontId="28" fillId="0" borderId="0" xfId="0" applyFont="1" applyFill="1" applyBorder="1" applyAlignment="1" applyProtection="1">
      <alignment horizontal="left" vertical="center"/>
      <protection hidden="1"/>
    </xf>
    <xf numFmtId="1" fontId="28" fillId="0" borderId="0" xfId="0" applyNumberFormat="1" applyFont="1" applyBorder="1" applyAlignment="1" applyProtection="1">
      <alignment vertical="center"/>
      <protection hidden="1"/>
    </xf>
    <xf numFmtId="0" fontId="28" fillId="0" borderId="0" xfId="0" applyFont="1" applyFill="1" applyBorder="1" applyAlignment="1" applyProtection="1">
      <alignment vertical="center"/>
      <protection hidden="1"/>
    </xf>
    <xf numFmtId="0" fontId="22" fillId="0" borderId="0" xfId="0" applyFont="1" applyAlignment="1" applyProtection="1">
      <alignment horizontal="center" vertical="center"/>
      <protection hidden="1"/>
    </xf>
    <xf numFmtId="165" fontId="0" fillId="0" borderId="0" xfId="0" applyNumberFormat="1" applyAlignment="1" applyProtection="1">
      <alignment vertical="center"/>
      <protection hidden="1"/>
    </xf>
    <xf numFmtId="0" fontId="28" fillId="0" borderId="0" xfId="0" applyFont="1" applyBorder="1" applyAlignment="1" applyProtection="1">
      <alignment horizontal="left" vertical="center"/>
      <protection hidden="1"/>
    </xf>
    <xf numFmtId="0" fontId="21" fillId="0" borderId="0" xfId="0" applyFont="1" applyFill="1" applyBorder="1" applyAlignment="1" applyProtection="1">
      <alignment vertical="center"/>
      <protection hidden="1"/>
    </xf>
    <xf numFmtId="0" fontId="0" fillId="0" borderId="0" xfId="0" applyAlignment="1" applyProtection="1">
      <alignment horizontal="center" vertical="center"/>
      <protection hidden="1"/>
    </xf>
    <xf numFmtId="0" fontId="40" fillId="0" borderId="0" xfId="0" applyFont="1" applyAlignment="1" applyProtection="1">
      <alignment vertical="center"/>
      <protection hidden="1"/>
    </xf>
    <xf numFmtId="0" fontId="21" fillId="0" borderId="0" xfId="0" applyFont="1" applyBorder="1" applyAlignment="1" applyProtection="1">
      <alignment horizontal="center" vertical="center"/>
      <protection hidden="1"/>
    </xf>
    <xf numFmtId="165" fontId="21" fillId="0" borderId="0" xfId="0" applyNumberFormat="1" applyFont="1" applyBorder="1" applyAlignment="1" applyProtection="1">
      <alignment horizontal="left" vertical="center"/>
      <protection hidden="1"/>
    </xf>
    <xf numFmtId="165" fontId="23" fillId="0" borderId="0" xfId="0" applyNumberFormat="1" applyFont="1" applyBorder="1" applyAlignment="1" applyProtection="1">
      <alignment vertical="center"/>
      <protection hidden="1"/>
    </xf>
    <xf numFmtId="165" fontId="28" fillId="0" borderId="0" xfId="0" applyNumberFormat="1" applyFont="1" applyAlignment="1" applyProtection="1">
      <alignment vertical="center"/>
      <protection hidden="1"/>
    </xf>
    <xf numFmtId="0" fontId="45"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39" fillId="0" borderId="0" xfId="0" applyFont="1" applyBorder="1" applyAlignment="1" applyProtection="1">
      <alignment vertical="center"/>
      <protection hidden="1"/>
    </xf>
    <xf numFmtId="0" fontId="25" fillId="17" borderId="0" xfId="0" applyFont="1" applyFill="1" applyBorder="1" applyAlignment="1" applyProtection="1">
      <alignment vertical="center"/>
      <protection hidden="1"/>
    </xf>
    <xf numFmtId="0" fontId="23" fillId="0" borderId="0" xfId="0" applyFont="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28" fillId="0" borderId="0" xfId="0" applyFont="1" applyFill="1" applyAlignment="1" applyProtection="1">
      <alignment horizontal="center" vertical="center"/>
      <protection hidden="1"/>
    </xf>
    <xf numFmtId="0" fontId="41" fillId="0" borderId="0" xfId="0" applyFont="1" applyAlignment="1" applyProtection="1">
      <alignment vertical="center"/>
      <protection hidden="1"/>
    </xf>
    <xf numFmtId="0" fontId="28" fillId="0" borderId="0" xfId="0" applyFont="1" applyFill="1" applyAlignment="1" applyProtection="1">
      <alignment vertical="center"/>
      <protection hidden="1"/>
    </xf>
    <xf numFmtId="0" fontId="29" fillId="17" borderId="0" xfId="0" applyFont="1" applyFill="1" applyAlignment="1" applyProtection="1">
      <alignment vertical="center"/>
      <protection hidden="1"/>
    </xf>
    <xf numFmtId="0" fontId="24" fillId="0" borderId="0" xfId="0" applyFont="1" applyBorder="1" applyAlignment="1" applyProtection="1">
      <alignment horizontal="right" vertical="center" indent="1"/>
      <protection hidden="1"/>
    </xf>
    <xf numFmtId="165" fontId="24" fillId="0" borderId="0" xfId="0" applyNumberFormat="1" applyFont="1" applyBorder="1" applyAlignment="1" applyProtection="1">
      <alignment horizontal="right" vertical="center" indent="1"/>
      <protection hidden="1"/>
    </xf>
    <xf numFmtId="165" fontId="26" fillId="0" borderId="0" xfId="0" applyNumberFormat="1" applyFont="1" applyBorder="1" applyAlignment="1" applyProtection="1">
      <alignment horizontal="right" vertical="center" indent="1"/>
      <protection hidden="1"/>
    </xf>
    <xf numFmtId="165" fontId="24" fillId="0" borderId="0" xfId="0" applyNumberFormat="1" applyFont="1" applyFill="1" applyBorder="1" applyAlignment="1" applyProtection="1">
      <alignment horizontal="right" vertical="center" indent="1"/>
      <protection hidden="1"/>
    </xf>
    <xf numFmtId="165" fontId="26" fillId="0" borderId="0" xfId="0" applyNumberFormat="1" applyFont="1" applyFill="1" applyBorder="1" applyAlignment="1" applyProtection="1">
      <alignment horizontal="right" vertical="center" indent="1"/>
      <protection hidden="1"/>
    </xf>
    <xf numFmtId="165" fontId="26" fillId="18" borderId="0" xfId="0" applyNumberFormat="1" applyFont="1" applyFill="1" applyBorder="1" applyAlignment="1" applyProtection="1">
      <alignment horizontal="right" vertical="center" indent="1"/>
      <protection hidden="1"/>
    </xf>
    <xf numFmtId="165" fontId="35" fillId="17" borderId="0" xfId="0" applyNumberFormat="1" applyFont="1" applyFill="1" applyBorder="1" applyAlignment="1" applyProtection="1">
      <alignment horizontal="right" vertical="center" indent="1"/>
      <protection hidden="1"/>
    </xf>
    <xf numFmtId="165" fontId="26" fillId="17" borderId="0" xfId="0" applyNumberFormat="1" applyFont="1" applyFill="1" applyBorder="1" applyAlignment="1" applyProtection="1">
      <alignment horizontal="right" vertical="center" indent="1"/>
      <protection hidden="1"/>
    </xf>
    <xf numFmtId="0" fontId="45" fillId="0" borderId="0" xfId="0" applyFont="1" applyAlignment="1" applyProtection="1">
      <alignment vertical="center"/>
      <protection hidden="1"/>
    </xf>
    <xf numFmtId="0" fontId="44" fillId="0" borderId="0" xfId="0" applyFont="1" applyBorder="1" applyAlignment="1" applyProtection="1">
      <alignment vertical="center"/>
      <protection hidden="1"/>
    </xf>
    <xf numFmtId="0" fontId="62"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19" fillId="0" borderId="0" xfId="0" applyFont="1" applyAlignment="1" applyProtection="1">
      <alignment vertical="center"/>
      <protection hidden="1"/>
    </xf>
    <xf numFmtId="0" fontId="14" fillId="0" borderId="0" xfId="0" applyFont="1" applyAlignment="1" applyProtection="1">
      <alignment vertical="center"/>
      <protection hidden="1"/>
    </xf>
    <xf numFmtId="0" fontId="63" fillId="0" borderId="0" xfId="0" applyFont="1" applyBorder="1" applyAlignment="1" applyProtection="1">
      <alignment vertical="center"/>
      <protection hidden="1"/>
    </xf>
    <xf numFmtId="0" fontId="46" fillId="0" borderId="0" xfId="0" applyFont="1" applyFill="1" applyBorder="1" applyAlignment="1" applyProtection="1">
      <alignment vertical="center"/>
      <protection hidden="1"/>
    </xf>
    <xf numFmtId="14" fontId="46" fillId="0" borderId="0" xfId="0" applyNumberFormat="1" applyFont="1" applyFill="1" applyBorder="1" applyAlignment="1" applyProtection="1">
      <alignment horizontal="left" vertical="center"/>
      <protection hidden="1"/>
    </xf>
    <xf numFmtId="0" fontId="38" fillId="0" borderId="0" xfId="0" applyFont="1" applyFill="1" applyBorder="1" applyAlignment="1" applyProtection="1">
      <alignment vertical="center"/>
      <protection hidden="1"/>
    </xf>
    <xf numFmtId="0" fontId="19" fillId="0" borderId="0" xfId="0" applyFont="1" applyBorder="1" applyAlignment="1" applyProtection="1">
      <alignment vertical="center"/>
      <protection hidden="1"/>
    </xf>
    <xf numFmtId="14" fontId="69" fillId="0" borderId="0" xfId="0" applyNumberFormat="1" applyFont="1" applyBorder="1" applyAlignment="1" applyProtection="1">
      <alignment vertical="center"/>
      <protection hidden="1"/>
    </xf>
    <xf numFmtId="0" fontId="60" fillId="0" borderId="0" xfId="0" applyFont="1" applyBorder="1" applyAlignment="1" applyProtection="1">
      <alignment vertical="center"/>
      <protection hidden="1"/>
    </xf>
    <xf numFmtId="0" fontId="19" fillId="17" borderId="0" xfId="0" applyFont="1" applyFill="1" applyAlignment="1" applyProtection="1">
      <alignment vertical="center"/>
      <protection hidden="1"/>
    </xf>
    <xf numFmtId="167" fontId="25" fillId="0" borderId="0" xfId="0" applyNumberFormat="1" applyFont="1" applyFill="1" applyBorder="1" applyAlignment="1" applyProtection="1">
      <alignment horizontal="right" vertical="center" indent="1"/>
      <protection hidden="1"/>
    </xf>
    <xf numFmtId="167" fontId="25" fillId="18" borderId="0" xfId="0" applyNumberFormat="1" applyFont="1" applyFill="1" applyBorder="1" applyAlignment="1" applyProtection="1">
      <alignment horizontal="right" vertical="center" indent="1"/>
      <protection hidden="1"/>
    </xf>
    <xf numFmtId="167" fontId="24" fillId="18" borderId="0" xfId="0" applyNumberFormat="1" applyFont="1" applyFill="1" applyBorder="1" applyAlignment="1" applyProtection="1">
      <alignment horizontal="right" vertical="center" indent="1"/>
      <protection hidden="1"/>
    </xf>
    <xf numFmtId="165" fontId="24" fillId="18" borderId="0" xfId="0" applyNumberFormat="1" applyFont="1" applyFill="1" applyBorder="1" applyAlignment="1" applyProtection="1">
      <alignment horizontal="right" vertical="center" indent="1"/>
      <protection hidden="1"/>
    </xf>
    <xf numFmtId="167" fontId="46" fillId="18" borderId="0" xfId="0" applyNumberFormat="1" applyFont="1" applyFill="1" applyBorder="1" applyAlignment="1" applyProtection="1">
      <alignment horizontal="right" vertical="center" indent="1"/>
      <protection hidden="1"/>
    </xf>
    <xf numFmtId="0" fontId="0" fillId="0" borderId="0" xfId="0" applyAlignment="1" applyProtection="1">
      <alignment vertical="center" textRotation="90"/>
      <protection hidden="1"/>
    </xf>
    <xf numFmtId="1" fontId="24" fillId="0" borderId="0" xfId="0" applyNumberFormat="1" applyFont="1" applyBorder="1" applyAlignment="1" applyProtection="1">
      <alignment horizontal="right" vertical="center" indent="1"/>
      <protection hidden="1"/>
    </xf>
    <xf numFmtId="167" fontId="24" fillId="0" borderId="0" xfId="0" applyNumberFormat="1" applyFont="1" applyBorder="1" applyAlignment="1" applyProtection="1">
      <alignment horizontal="right" vertical="center" indent="1"/>
      <protection hidden="1"/>
    </xf>
    <xf numFmtId="0" fontId="19" fillId="0" borderId="0" xfId="0" applyFont="1" applyFill="1" applyAlignment="1" applyProtection="1">
      <alignment vertical="center"/>
      <protection hidden="1"/>
    </xf>
    <xf numFmtId="0" fontId="43" fillId="0" borderId="0" xfId="0" applyFont="1" applyAlignment="1" applyProtection="1">
      <alignment vertical="center"/>
      <protection hidden="1"/>
    </xf>
    <xf numFmtId="0" fontId="35" fillId="0" borderId="0" xfId="0" applyFont="1" applyAlignment="1" applyProtection="1">
      <alignment vertical="center"/>
      <protection hidden="1"/>
    </xf>
    <xf numFmtId="0" fontId="14" fillId="0" borderId="0" xfId="0" applyFont="1" applyFill="1" applyAlignment="1" applyProtection="1">
      <alignment vertical="center"/>
      <protection hidden="1"/>
    </xf>
    <xf numFmtId="0" fontId="26" fillId="0" borderId="0" xfId="0" applyFont="1" applyFill="1" applyBorder="1" applyAlignment="1" applyProtection="1">
      <alignment vertical="center"/>
      <protection hidden="1"/>
    </xf>
    <xf numFmtId="14" fontId="49" fillId="0" borderId="0" xfId="0" applyNumberFormat="1" applyFont="1" applyFill="1" applyBorder="1" applyAlignment="1" applyProtection="1">
      <alignment horizontal="right" vertical="center"/>
      <protection hidden="1"/>
    </xf>
    <xf numFmtId="0" fontId="26" fillId="0" borderId="0" xfId="0" applyFont="1" applyFill="1" applyAlignment="1" applyProtection="1">
      <alignment vertical="center"/>
      <protection hidden="1"/>
    </xf>
    <xf numFmtId="0" fontId="43" fillId="0" borderId="0" xfId="0" applyFont="1" applyFill="1" applyAlignment="1" applyProtection="1">
      <alignment vertical="center"/>
      <protection hidden="1"/>
    </xf>
    <xf numFmtId="0" fontId="35" fillId="0" borderId="0" xfId="0" applyFont="1" applyFill="1" applyAlignment="1" applyProtection="1">
      <alignment vertical="center"/>
      <protection hidden="1"/>
    </xf>
    <xf numFmtId="0" fontId="39" fillId="0" borderId="0" xfId="0" applyFont="1" applyFill="1" applyAlignment="1" applyProtection="1">
      <alignment horizontal="left" vertical="center"/>
      <protection hidden="1"/>
    </xf>
    <xf numFmtId="0" fontId="36" fillId="0" borderId="0" xfId="0" applyFont="1" applyFill="1" applyAlignment="1" applyProtection="1">
      <alignment horizontal="left" vertical="center"/>
      <protection hidden="1"/>
    </xf>
    <xf numFmtId="0" fontId="45" fillId="0" borderId="0" xfId="0" applyFont="1" applyFill="1" applyAlignment="1" applyProtection="1">
      <alignment horizontal="left" vertical="center"/>
      <protection hidden="1"/>
    </xf>
    <xf numFmtId="0" fontId="19" fillId="0" borderId="0" xfId="0" applyFont="1" applyProtection="1">
      <protection hidden="1"/>
    </xf>
    <xf numFmtId="0" fontId="14" fillId="0" borderId="0" xfId="0" applyFont="1" applyProtection="1">
      <protection hidden="1"/>
    </xf>
    <xf numFmtId="0" fontId="19" fillId="0" borderId="0" xfId="0" applyFont="1" applyFill="1" applyProtection="1">
      <protection hidden="1"/>
    </xf>
    <xf numFmtId="0" fontId="14" fillId="0" borderId="0" xfId="0" applyFont="1" applyFill="1" applyProtection="1">
      <protection hidden="1"/>
    </xf>
    <xf numFmtId="0" fontId="26" fillId="0" borderId="0" xfId="0" applyFont="1" applyProtection="1">
      <protection hidden="1"/>
    </xf>
    <xf numFmtId="0" fontId="26" fillId="0" borderId="0" xfId="0" applyFont="1" applyFill="1" applyProtection="1">
      <protection hidden="1"/>
    </xf>
    <xf numFmtId="169" fontId="26" fillId="0" borderId="0" xfId="0" applyNumberFormat="1" applyFont="1" applyAlignment="1" applyProtection="1">
      <alignment horizontal="center" vertical="center" textRotation="90"/>
      <protection hidden="1"/>
    </xf>
    <xf numFmtId="169" fontId="24" fillId="0" borderId="0" xfId="0" applyNumberFormat="1" applyFont="1" applyAlignment="1" applyProtection="1">
      <alignment horizontal="center" vertical="center"/>
      <protection hidden="1"/>
    </xf>
    <xf numFmtId="169" fontId="43" fillId="0" borderId="0" xfId="0" applyNumberFormat="1" applyFont="1" applyAlignment="1" applyProtection="1">
      <alignment horizontal="center" vertical="center"/>
      <protection hidden="1"/>
    </xf>
    <xf numFmtId="169" fontId="65" fillId="0" borderId="0" xfId="0" applyNumberFormat="1" applyFont="1" applyAlignment="1" applyProtection="1">
      <alignment horizontal="center" vertical="center"/>
      <protection hidden="1"/>
    </xf>
    <xf numFmtId="169" fontId="56" fillId="14" borderId="0" xfId="0" applyNumberFormat="1" applyFont="1" applyFill="1" applyBorder="1" applyAlignment="1" applyProtection="1">
      <alignment horizontal="center" vertical="center" wrapText="1"/>
      <protection hidden="1"/>
    </xf>
    <xf numFmtId="169" fontId="43" fillId="14" borderId="0" xfId="0" applyNumberFormat="1" applyFont="1" applyFill="1" applyBorder="1" applyAlignment="1" applyProtection="1">
      <alignment horizontal="center" vertical="center" wrapText="1"/>
      <protection hidden="1"/>
    </xf>
    <xf numFmtId="169" fontId="64" fillId="14" borderId="0" xfId="0" applyNumberFormat="1" applyFont="1" applyFill="1" applyBorder="1" applyAlignment="1" applyProtection="1">
      <alignment horizontal="center" vertical="center" wrapText="1"/>
      <protection hidden="1"/>
    </xf>
    <xf numFmtId="165" fontId="35" fillId="14" borderId="0" xfId="0" applyNumberFormat="1" applyFont="1" applyFill="1" applyBorder="1" applyAlignment="1" applyProtection="1">
      <alignment horizontal="right" vertical="center" indent="1"/>
      <protection hidden="1"/>
    </xf>
    <xf numFmtId="165" fontId="26" fillId="14" borderId="0" xfId="0" applyNumberFormat="1" applyFont="1" applyFill="1" applyBorder="1" applyAlignment="1" applyProtection="1">
      <alignment horizontal="right" vertical="center" indent="1"/>
      <protection hidden="1"/>
    </xf>
    <xf numFmtId="169" fontId="42" fillId="0" borderId="0" xfId="0" applyNumberFormat="1" applyFont="1" applyAlignment="1" applyProtection="1">
      <alignment horizontal="center" vertical="center"/>
      <protection hidden="1"/>
    </xf>
    <xf numFmtId="169" fontId="19" fillId="0" borderId="0" xfId="0" applyNumberFormat="1" applyFont="1" applyAlignment="1" applyProtection="1">
      <alignment horizontal="center" vertical="center"/>
      <protection hidden="1"/>
    </xf>
    <xf numFmtId="169" fontId="26" fillId="0" borderId="0" xfId="0" applyNumberFormat="1" applyFont="1" applyBorder="1" applyAlignment="1" applyProtection="1">
      <alignment horizontal="left" vertical="center"/>
      <protection hidden="1"/>
    </xf>
    <xf numFmtId="169" fontId="19" fillId="0" borderId="0" xfId="0" applyNumberFormat="1" applyFont="1" applyAlignment="1" applyProtection="1">
      <alignment horizontal="left" vertical="center"/>
      <protection hidden="1"/>
    </xf>
    <xf numFmtId="169" fontId="25" fillId="0" borderId="0" xfId="0" applyNumberFormat="1" applyFont="1" applyBorder="1" applyAlignment="1" applyProtection="1">
      <alignment horizontal="left" vertical="center"/>
      <protection hidden="1"/>
    </xf>
    <xf numFmtId="169" fontId="24" fillId="0" borderId="0" xfId="0" applyNumberFormat="1" applyFont="1" applyBorder="1" applyAlignment="1" applyProtection="1">
      <alignment horizontal="left" vertical="center"/>
      <protection hidden="1"/>
    </xf>
    <xf numFmtId="169" fontId="49" fillId="0" borderId="0" xfId="0" applyNumberFormat="1" applyFont="1" applyBorder="1" applyAlignment="1" applyProtection="1">
      <alignment horizontal="left" vertical="center"/>
      <protection hidden="1"/>
    </xf>
    <xf numFmtId="169" fontId="50" fillId="0" borderId="0" xfId="0" applyNumberFormat="1" applyFont="1" applyBorder="1" applyAlignment="1" applyProtection="1">
      <alignment horizontal="left" vertical="center"/>
      <protection hidden="1"/>
    </xf>
    <xf numFmtId="169" fontId="47" fillId="0" borderId="0" xfId="0" applyNumberFormat="1" applyFont="1" applyBorder="1" applyAlignment="1" applyProtection="1">
      <alignment horizontal="left" vertical="center"/>
      <protection hidden="1"/>
    </xf>
    <xf numFmtId="169" fontId="42" fillId="0" borderId="0" xfId="0" applyNumberFormat="1" applyFont="1" applyAlignment="1" applyProtection="1">
      <alignment horizontal="left" vertical="center"/>
      <protection hidden="1"/>
    </xf>
    <xf numFmtId="0" fontId="37" fillId="0" borderId="0" xfId="0" applyFont="1" applyProtection="1">
      <protection hidden="1"/>
    </xf>
    <xf numFmtId="0" fontId="38" fillId="0" borderId="0" xfId="0" applyFont="1" applyProtection="1">
      <protection hidden="1"/>
    </xf>
    <xf numFmtId="0" fontId="61" fillId="0" borderId="0" xfId="0" applyFont="1" applyProtection="1">
      <protection hidden="1"/>
    </xf>
    <xf numFmtId="0" fontId="19" fillId="17" borderId="0" xfId="0" applyFont="1" applyFill="1" applyProtection="1">
      <protection hidden="1"/>
    </xf>
    <xf numFmtId="0" fontId="37" fillId="17" borderId="0" xfId="0" applyFont="1" applyFill="1" applyProtection="1">
      <protection hidden="1"/>
    </xf>
    <xf numFmtId="0" fontId="14" fillId="0" borderId="0" xfId="0" applyFont="1" applyAlignment="1" applyProtection="1">
      <protection hidden="1"/>
    </xf>
    <xf numFmtId="0" fontId="19" fillId="0" borderId="0" xfId="0" applyFont="1" applyAlignment="1" applyProtection="1">
      <protection hidden="1"/>
    </xf>
    <xf numFmtId="0" fontId="38" fillId="0" borderId="0" xfId="0" applyFont="1" applyAlignment="1" applyProtection="1">
      <protection hidden="1"/>
    </xf>
    <xf numFmtId="0" fontId="61" fillId="0" borderId="0" xfId="0" applyFont="1" applyAlignment="1" applyProtection="1">
      <protection hidden="1"/>
    </xf>
    <xf numFmtId="169" fontId="26" fillId="0" borderId="0" xfId="0" applyNumberFormat="1" applyFont="1" applyAlignment="1" applyProtection="1">
      <alignment horizontal="center" vertical="center"/>
      <protection hidden="1"/>
    </xf>
    <xf numFmtId="169" fontId="25" fillId="0" borderId="0" xfId="0" applyNumberFormat="1" applyFont="1" applyAlignment="1" applyProtection="1">
      <alignment horizontal="center" vertical="center"/>
      <protection hidden="1"/>
    </xf>
    <xf numFmtId="165" fontId="66" fillId="14" borderId="0" xfId="0" applyNumberFormat="1" applyFont="1" applyFill="1" applyBorder="1" applyAlignment="1" applyProtection="1">
      <alignment horizontal="right" vertical="center"/>
      <protection hidden="1"/>
    </xf>
    <xf numFmtId="165" fontId="67" fillId="14" borderId="0" xfId="0" applyNumberFormat="1" applyFont="1" applyFill="1" applyBorder="1" applyAlignment="1" applyProtection="1">
      <alignment horizontal="right" vertical="center"/>
      <protection hidden="1"/>
    </xf>
    <xf numFmtId="165" fontId="59" fillId="14" borderId="0" xfId="0" applyNumberFormat="1" applyFont="1" applyFill="1" applyBorder="1" applyAlignment="1" applyProtection="1">
      <alignment horizontal="right" vertical="center"/>
      <protection hidden="1"/>
    </xf>
    <xf numFmtId="169" fontId="48" fillId="0" borderId="0" xfId="0" applyNumberFormat="1" applyFont="1" applyBorder="1" applyAlignment="1" applyProtection="1">
      <alignment horizontal="left" vertical="center"/>
      <protection hidden="1"/>
    </xf>
    <xf numFmtId="0" fontId="38" fillId="17" borderId="0" xfId="0" applyFont="1" applyFill="1" applyProtection="1">
      <protection hidden="1"/>
    </xf>
    <xf numFmtId="0" fontId="61" fillId="17" borderId="0" xfId="0" applyFont="1" applyFill="1" applyProtection="1">
      <protection hidden="1"/>
    </xf>
    <xf numFmtId="0" fontId="14" fillId="17" borderId="0" xfId="0" applyFont="1" applyFill="1" applyProtection="1">
      <protection hidden="1"/>
    </xf>
    <xf numFmtId="0" fontId="19" fillId="17" borderId="0" xfId="0" applyFont="1" applyFill="1" applyAlignment="1" applyProtection="1">
      <protection hidden="1"/>
    </xf>
    <xf numFmtId="165" fontId="35" fillId="19" borderId="0" xfId="0" applyNumberFormat="1" applyFont="1" applyFill="1" applyBorder="1" applyAlignment="1" applyProtection="1">
      <alignment horizontal="right" vertical="center" indent="1"/>
      <protection hidden="1"/>
    </xf>
    <xf numFmtId="165" fontId="35" fillId="0" borderId="0" xfId="0" applyNumberFormat="1" applyFont="1" applyFill="1" applyBorder="1" applyAlignment="1" applyProtection="1">
      <alignment horizontal="right" vertical="center" indent="1"/>
      <protection hidden="1"/>
    </xf>
    <xf numFmtId="0" fontId="21" fillId="17" borderId="0" xfId="0" applyFont="1" applyFill="1" applyBorder="1" applyAlignment="1" applyProtection="1">
      <alignment vertical="center"/>
      <protection hidden="1"/>
    </xf>
    <xf numFmtId="0" fontId="44" fillId="17" borderId="0" xfId="0" applyFont="1" applyFill="1" applyBorder="1" applyAlignment="1" applyProtection="1">
      <alignment vertical="center"/>
      <protection hidden="1"/>
    </xf>
    <xf numFmtId="0" fontId="38" fillId="0" borderId="0" xfId="0" applyFont="1" applyAlignment="1" applyProtection="1">
      <alignment vertical="center"/>
      <protection hidden="1"/>
    </xf>
    <xf numFmtId="0" fontId="14" fillId="17" borderId="0" xfId="0" applyFont="1" applyFill="1" applyAlignment="1" applyProtection="1">
      <alignment vertical="center"/>
      <protection hidden="1"/>
    </xf>
    <xf numFmtId="167" fontId="25" fillId="0" borderId="0" xfId="0" applyNumberFormat="1" applyFont="1" applyBorder="1" applyAlignment="1" applyProtection="1">
      <alignment horizontal="right" vertical="center" indent="1"/>
      <protection hidden="1"/>
    </xf>
    <xf numFmtId="0" fontId="75" fillId="20" borderId="13" xfId="0" applyFont="1" applyFill="1" applyBorder="1" applyAlignment="1" applyProtection="1">
      <alignment vertical="center"/>
      <protection hidden="1"/>
    </xf>
    <xf numFmtId="0" fontId="76" fillId="20" borderId="13" xfId="0" applyFont="1" applyFill="1" applyBorder="1" applyAlignment="1" applyProtection="1">
      <alignment horizontal="right" vertical="center"/>
      <protection hidden="1"/>
    </xf>
    <xf numFmtId="0" fontId="75" fillId="20" borderId="13" xfId="0" applyFont="1" applyFill="1" applyBorder="1" applyAlignment="1" applyProtection="1">
      <alignment horizontal="right" vertical="center"/>
      <protection hidden="1"/>
    </xf>
    <xf numFmtId="17" fontId="76" fillId="20" borderId="13" xfId="0" applyNumberFormat="1" applyFont="1" applyFill="1" applyBorder="1" applyAlignment="1" applyProtection="1">
      <alignment horizontal="right" vertical="center"/>
      <protection hidden="1"/>
    </xf>
    <xf numFmtId="0" fontId="79" fillId="20" borderId="0" xfId="0" applyFont="1" applyFill="1" applyAlignment="1" applyProtection="1">
      <alignment horizontal="left" vertical="center"/>
      <protection hidden="1"/>
    </xf>
    <xf numFmtId="0" fontId="81" fillId="20" borderId="0" xfId="0" applyFont="1" applyFill="1" applyAlignment="1" applyProtection="1">
      <alignment horizontal="left" vertical="center"/>
      <protection hidden="1"/>
    </xf>
    <xf numFmtId="0" fontId="83" fillId="0" borderId="0" xfId="0" applyFont="1" applyFill="1" applyBorder="1" applyAlignment="1" applyProtection="1">
      <alignment horizontal="left" vertical="center"/>
      <protection hidden="1"/>
    </xf>
    <xf numFmtId="0" fontId="84" fillId="0" borderId="0" xfId="0" applyFont="1" applyAlignment="1" applyProtection="1">
      <alignment vertical="center"/>
      <protection hidden="1"/>
    </xf>
    <xf numFmtId="0" fontId="83" fillId="0" borderId="0" xfId="0" applyFont="1" applyBorder="1" applyAlignment="1" applyProtection="1">
      <alignment vertical="center"/>
      <protection hidden="1"/>
    </xf>
    <xf numFmtId="165" fontId="35" fillId="18" borderId="0" xfId="0" applyNumberFormat="1" applyFont="1" applyFill="1" applyBorder="1" applyAlignment="1" applyProtection="1">
      <alignment horizontal="right" vertical="center" indent="1"/>
      <protection hidden="1"/>
    </xf>
    <xf numFmtId="165" fontId="87" fillId="0" borderId="0" xfId="0" applyNumberFormat="1" applyFont="1" applyFill="1" applyBorder="1" applyAlignment="1" applyProtection="1">
      <alignment horizontal="right" vertical="center" indent="1"/>
      <protection hidden="1"/>
    </xf>
    <xf numFmtId="165" fontId="87" fillId="18" borderId="0" xfId="0" applyNumberFormat="1" applyFont="1" applyFill="1" applyBorder="1" applyAlignment="1" applyProtection="1">
      <alignment horizontal="right" vertical="center" indent="1"/>
      <protection hidden="1"/>
    </xf>
    <xf numFmtId="169" fontId="83" fillId="17" borderId="0" xfId="0" applyNumberFormat="1" applyFont="1" applyFill="1" applyBorder="1" applyAlignment="1" applyProtection="1">
      <alignment horizontal="left" vertical="center"/>
      <protection hidden="1"/>
    </xf>
    <xf numFmtId="0" fontId="78" fillId="20" borderId="0" xfId="0" applyFont="1" applyFill="1" applyProtection="1">
      <protection hidden="1"/>
    </xf>
    <xf numFmtId="0" fontId="91" fillId="20" borderId="0" xfId="0" applyFont="1" applyFill="1" applyProtection="1">
      <protection hidden="1"/>
    </xf>
    <xf numFmtId="165" fontId="87" fillId="14" borderId="0" xfId="0" applyNumberFormat="1" applyFont="1" applyFill="1" applyBorder="1" applyAlignment="1" applyProtection="1">
      <alignment horizontal="right" vertical="center" indent="1"/>
      <protection hidden="1"/>
    </xf>
    <xf numFmtId="0" fontId="75" fillId="20" borderId="14" xfId="0" applyFont="1" applyFill="1" applyBorder="1" applyAlignment="1" applyProtection="1">
      <alignment horizontal="right" vertical="center" wrapText="1"/>
      <protection hidden="1"/>
    </xf>
    <xf numFmtId="0" fontId="89" fillId="17" borderId="15" xfId="0" applyFont="1" applyFill="1" applyBorder="1" applyAlignment="1" applyProtection="1">
      <alignment horizontal="center" vertical="center" wrapText="1" shrinkToFit="1"/>
      <protection hidden="1"/>
    </xf>
    <xf numFmtId="0" fontId="25" fillId="17" borderId="16" xfId="0" applyFont="1" applyFill="1" applyBorder="1" applyAlignment="1" applyProtection="1">
      <alignment horizontal="center" vertical="center" wrapText="1" shrinkToFit="1"/>
      <protection hidden="1"/>
    </xf>
    <xf numFmtId="0" fontId="89" fillId="17" borderId="16"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wrapText="1" shrinkToFit="1"/>
      <protection hidden="1"/>
    </xf>
    <xf numFmtId="0" fontId="85" fillId="17" borderId="18" xfId="0" applyFont="1" applyFill="1" applyBorder="1" applyAlignment="1" applyProtection="1">
      <alignment horizontal="center" vertical="center" wrapText="1" shrinkToFit="1"/>
      <protection hidden="1"/>
    </xf>
    <xf numFmtId="0" fontId="24" fillId="17" borderId="19" xfId="0" applyFont="1" applyFill="1" applyBorder="1" applyAlignment="1" applyProtection="1">
      <alignment horizontal="center" vertical="center" wrapText="1" shrinkToFit="1"/>
      <protection hidden="1"/>
    </xf>
    <xf numFmtId="0" fontId="24" fillId="17" borderId="16" xfId="0" applyFont="1" applyFill="1" applyBorder="1" applyAlignment="1" applyProtection="1">
      <alignment horizontal="center" vertical="center" wrapText="1" shrinkToFit="1"/>
      <protection hidden="1"/>
    </xf>
    <xf numFmtId="0" fontId="85" fillId="17" borderId="16" xfId="0" applyFont="1" applyFill="1" applyBorder="1" applyAlignment="1" applyProtection="1">
      <alignment horizontal="center" vertical="center" wrapText="1" shrinkToFit="1"/>
      <protection hidden="1"/>
    </xf>
    <xf numFmtId="0" fontId="25" fillId="17" borderId="14"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shrinkToFit="1"/>
      <protection hidden="1"/>
    </xf>
    <xf numFmtId="0" fontId="75" fillId="20" borderId="20" xfId="0" applyFont="1" applyFill="1" applyBorder="1" applyAlignment="1" applyProtection="1">
      <alignment vertical="center"/>
      <protection hidden="1"/>
    </xf>
    <xf numFmtId="0" fontId="48" fillId="0" borderId="21" xfId="0" applyFont="1" applyFill="1" applyBorder="1" applyAlignment="1" applyProtection="1">
      <alignment vertical="center"/>
      <protection hidden="1"/>
    </xf>
    <xf numFmtId="0" fontId="25" fillId="0" borderId="22" xfId="0" applyFont="1" applyFill="1" applyBorder="1" applyAlignment="1" applyProtection="1">
      <alignment vertical="center"/>
      <protection hidden="1"/>
    </xf>
    <xf numFmtId="0" fontId="89" fillId="0" borderId="22" xfId="0" applyFont="1" applyFill="1" applyBorder="1" applyAlignment="1" applyProtection="1">
      <alignment vertical="center"/>
      <protection hidden="1"/>
    </xf>
    <xf numFmtId="0" fontId="25" fillId="0" borderId="23" xfId="0" applyFont="1" applyFill="1" applyBorder="1" applyAlignment="1" applyProtection="1">
      <alignment vertical="center"/>
      <protection hidden="1"/>
    </xf>
    <xf numFmtId="0" fontId="24" fillId="0" borderId="24" xfId="0" applyFont="1" applyFill="1" applyBorder="1" applyAlignment="1" applyProtection="1">
      <alignment vertical="center"/>
      <protection hidden="1"/>
    </xf>
    <xf numFmtId="0" fontId="85" fillId="0" borderId="22" xfId="0" applyFont="1" applyBorder="1" applyAlignment="1" applyProtection="1">
      <alignment vertical="center"/>
      <protection hidden="1"/>
    </xf>
    <xf numFmtId="0" fontId="24" fillId="0" borderId="23" xfId="0" applyFont="1" applyBorder="1" applyAlignment="1" applyProtection="1">
      <alignment vertical="center"/>
      <protection hidden="1"/>
    </xf>
    <xf numFmtId="0" fontId="24" fillId="0" borderId="24" xfId="0" applyFont="1" applyBorder="1" applyAlignment="1" applyProtection="1">
      <alignment vertical="center"/>
      <protection hidden="1"/>
    </xf>
    <xf numFmtId="0" fontId="24" fillId="0" borderId="25" xfId="0" applyFont="1" applyBorder="1" applyAlignment="1" applyProtection="1">
      <alignment vertical="center"/>
      <protection hidden="1"/>
    </xf>
    <xf numFmtId="0" fontId="25" fillId="0" borderId="22" xfId="0" applyFont="1" applyBorder="1" applyAlignment="1" applyProtection="1">
      <alignment vertical="center"/>
      <protection hidden="1"/>
    </xf>
    <xf numFmtId="0" fontId="89" fillId="0" borderId="22" xfId="0" applyFont="1" applyBorder="1" applyAlignment="1" applyProtection="1">
      <alignment vertical="center"/>
      <protection hidden="1"/>
    </xf>
    <xf numFmtId="0" fontId="25" fillId="0" borderId="23" xfId="0" applyFont="1" applyBorder="1" applyAlignment="1" applyProtection="1">
      <alignment vertical="center"/>
      <protection hidden="1"/>
    </xf>
    <xf numFmtId="0" fontId="75" fillId="20" borderId="26" xfId="0" applyFont="1" applyFill="1" applyBorder="1" applyAlignment="1" applyProtection="1">
      <alignment horizontal="right" vertical="center"/>
      <protection hidden="1"/>
    </xf>
    <xf numFmtId="165" fontId="89" fillId="0" borderId="27" xfId="0" applyNumberFormat="1" applyFont="1" applyFill="1" applyBorder="1" applyAlignment="1" applyProtection="1">
      <alignment horizontal="right" vertical="center" indent="1"/>
      <protection hidden="1"/>
    </xf>
    <xf numFmtId="165" fontId="89" fillId="0" borderId="0" xfId="0" applyNumberFormat="1" applyFont="1" applyFill="1" applyBorder="1" applyAlignment="1" applyProtection="1">
      <alignment horizontal="right" vertical="center" indent="1"/>
      <protection hidden="1"/>
    </xf>
    <xf numFmtId="165" fontId="25" fillId="0" borderId="28" xfId="0" applyNumberFormat="1" applyFont="1" applyFill="1" applyBorder="1" applyAlignment="1" applyProtection="1">
      <alignment horizontal="right" vertical="center" indent="1"/>
      <protection hidden="1"/>
    </xf>
    <xf numFmtId="167" fontId="24" fillId="0" borderId="29" xfId="0" applyNumberFormat="1" applyFont="1" applyFill="1" applyBorder="1" applyAlignment="1" applyProtection="1">
      <alignment horizontal="right" vertical="center" indent="1"/>
      <protection hidden="1"/>
    </xf>
    <xf numFmtId="165" fontId="85" fillId="0" borderId="0" xfId="0" applyNumberFormat="1" applyFont="1" applyFill="1" applyBorder="1" applyAlignment="1" applyProtection="1">
      <alignment horizontal="right" vertical="center" indent="1"/>
      <protection hidden="1"/>
    </xf>
    <xf numFmtId="165" fontId="24" fillId="0" borderId="28" xfId="0" applyNumberFormat="1" applyFont="1" applyBorder="1" applyAlignment="1" applyProtection="1">
      <alignment horizontal="right" vertical="center" indent="1"/>
      <protection hidden="1"/>
    </xf>
    <xf numFmtId="165" fontId="24" fillId="0" borderId="30" xfId="0" applyNumberFormat="1" applyFont="1" applyBorder="1" applyAlignment="1" applyProtection="1">
      <alignment horizontal="right" vertical="center" indent="1"/>
      <protection hidden="1"/>
    </xf>
    <xf numFmtId="165" fontId="24" fillId="0" borderId="28" xfId="0" applyNumberFormat="1" applyFont="1" applyFill="1" applyBorder="1" applyAlignment="1" applyProtection="1">
      <alignment horizontal="right" vertical="center" indent="1"/>
      <protection hidden="1"/>
    </xf>
    <xf numFmtId="165" fontId="24" fillId="0" borderId="30" xfId="0" applyNumberFormat="1" applyFont="1" applyFill="1" applyBorder="1" applyAlignment="1" applyProtection="1">
      <alignment horizontal="right" vertical="center" indent="1"/>
      <protection hidden="1"/>
    </xf>
    <xf numFmtId="165" fontId="89" fillId="0" borderId="27" xfId="0" applyNumberFormat="1" applyFont="1" applyBorder="1" applyAlignment="1" applyProtection="1">
      <alignment horizontal="right" vertical="center" indent="1"/>
      <protection hidden="1"/>
    </xf>
    <xf numFmtId="165" fontId="89" fillId="0" borderId="0" xfId="0" applyNumberFormat="1" applyFont="1" applyBorder="1" applyAlignment="1" applyProtection="1">
      <alignment horizontal="right" vertical="center" indent="1"/>
      <protection hidden="1"/>
    </xf>
    <xf numFmtId="165" fontId="85" fillId="0" borderId="0" xfId="0" applyNumberFormat="1" applyFont="1" applyBorder="1" applyAlignment="1" applyProtection="1">
      <alignment horizontal="right" vertical="center" indent="1"/>
      <protection hidden="1"/>
    </xf>
    <xf numFmtId="167" fontId="24" fillId="0" borderId="29" xfId="0" applyNumberFormat="1" applyFont="1" applyBorder="1" applyAlignment="1" applyProtection="1">
      <alignment horizontal="right" vertical="center" indent="1"/>
      <protection hidden="1"/>
    </xf>
    <xf numFmtId="165" fontId="89" fillId="18" borderId="27" xfId="0" applyNumberFormat="1" applyFont="1" applyFill="1" applyBorder="1" applyAlignment="1" applyProtection="1">
      <alignment horizontal="right" vertical="center" indent="1"/>
      <protection hidden="1"/>
    </xf>
    <xf numFmtId="165" fontId="89" fillId="18" borderId="0" xfId="0" applyNumberFormat="1" applyFont="1" applyFill="1" applyBorder="1" applyAlignment="1" applyProtection="1">
      <alignment horizontal="right" vertical="center" indent="1"/>
      <protection hidden="1"/>
    </xf>
    <xf numFmtId="165" fontId="25" fillId="18" borderId="28" xfId="0" applyNumberFormat="1" applyFont="1" applyFill="1" applyBorder="1" applyAlignment="1" applyProtection="1">
      <alignment horizontal="right" vertical="center" indent="1"/>
      <protection hidden="1"/>
    </xf>
    <xf numFmtId="167" fontId="24" fillId="18" borderId="29" xfId="0" applyNumberFormat="1" applyFont="1" applyFill="1" applyBorder="1" applyAlignment="1" applyProtection="1">
      <alignment horizontal="right" vertical="center" indent="1"/>
      <protection hidden="1"/>
    </xf>
    <xf numFmtId="165" fontId="85" fillId="18" borderId="0" xfId="0" applyNumberFormat="1" applyFont="1" applyFill="1" applyBorder="1" applyAlignment="1" applyProtection="1">
      <alignment horizontal="right" vertical="center" indent="1"/>
      <protection hidden="1"/>
    </xf>
    <xf numFmtId="165" fontId="24" fillId="18" borderId="28" xfId="0" applyNumberFormat="1" applyFont="1" applyFill="1" applyBorder="1" applyAlignment="1" applyProtection="1">
      <alignment horizontal="right" vertical="center" indent="1"/>
      <protection hidden="1"/>
    </xf>
    <xf numFmtId="165" fontId="24" fillId="18" borderId="30" xfId="0" applyNumberFormat="1" applyFont="1" applyFill="1" applyBorder="1" applyAlignment="1" applyProtection="1">
      <alignment horizontal="right" vertical="center" indent="1"/>
      <protection hidden="1"/>
    </xf>
    <xf numFmtId="167" fontId="85" fillId="0" borderId="0" xfId="0" applyNumberFormat="1" applyFont="1" applyFill="1" applyBorder="1" applyAlignment="1" applyProtection="1">
      <alignment horizontal="right" vertical="center" indent="1"/>
      <protection hidden="1"/>
    </xf>
    <xf numFmtId="167" fontId="89" fillId="0" borderId="0" xfId="0" applyNumberFormat="1" applyFont="1" applyFill="1" applyBorder="1" applyAlignment="1" applyProtection="1">
      <alignment horizontal="right" vertical="center" indent="1"/>
      <protection hidden="1"/>
    </xf>
    <xf numFmtId="167" fontId="85" fillId="18" borderId="0" xfId="0" applyNumberFormat="1" applyFont="1" applyFill="1" applyBorder="1" applyAlignment="1" applyProtection="1">
      <alignment horizontal="right" vertical="center" indent="1"/>
      <protection hidden="1"/>
    </xf>
    <xf numFmtId="167" fontId="89" fillId="18" borderId="0" xfId="0" applyNumberFormat="1" applyFont="1" applyFill="1" applyBorder="1" applyAlignment="1" applyProtection="1">
      <alignment horizontal="right" vertical="center" indent="1"/>
      <protection hidden="1"/>
    </xf>
    <xf numFmtId="3" fontId="85" fillId="17" borderId="15" xfId="0" applyNumberFormat="1" applyFont="1" applyFill="1" applyBorder="1" applyAlignment="1" applyProtection="1">
      <alignment horizontal="right" vertical="center" indent="1"/>
      <protection hidden="1"/>
    </xf>
    <xf numFmtId="3" fontId="25" fillId="17" borderId="16" xfId="0" applyNumberFormat="1" applyFont="1" applyFill="1" applyBorder="1" applyAlignment="1" applyProtection="1">
      <alignment horizontal="right" vertical="center" indent="1"/>
      <protection hidden="1"/>
    </xf>
    <xf numFmtId="3" fontId="85" fillId="17" borderId="16" xfId="0" applyNumberFormat="1" applyFont="1" applyFill="1" applyBorder="1" applyAlignment="1" applyProtection="1">
      <alignment horizontal="right" vertical="center" indent="1"/>
      <protection hidden="1"/>
    </xf>
    <xf numFmtId="165" fontId="25" fillId="17" borderId="31" xfId="0" applyNumberFormat="1" applyFont="1" applyFill="1" applyBorder="1" applyAlignment="1" applyProtection="1">
      <alignment horizontal="right" vertical="center" indent="1"/>
      <protection hidden="1"/>
    </xf>
    <xf numFmtId="3" fontId="24" fillId="17" borderId="32" xfId="0" applyNumberFormat="1" applyFont="1" applyFill="1" applyBorder="1" applyAlignment="1" applyProtection="1">
      <alignment horizontal="right" vertical="center" indent="1"/>
      <protection hidden="1"/>
    </xf>
    <xf numFmtId="165" fontId="24" fillId="17" borderId="31" xfId="0" applyNumberFormat="1" applyFont="1" applyFill="1" applyBorder="1" applyAlignment="1" applyProtection="1">
      <alignment horizontal="right" vertical="center" indent="1"/>
      <protection hidden="1"/>
    </xf>
    <xf numFmtId="165" fontId="24" fillId="17" borderId="33" xfId="0" applyNumberFormat="1" applyFont="1" applyFill="1" applyBorder="1" applyAlignment="1" applyProtection="1">
      <alignment horizontal="right" vertical="center" indent="1"/>
      <protection hidden="1"/>
    </xf>
    <xf numFmtId="3" fontId="89" fillId="17" borderId="16" xfId="0" applyNumberFormat="1" applyFont="1" applyFill="1" applyBorder="1" applyAlignment="1" applyProtection="1">
      <alignment horizontal="right" vertical="center" indent="1"/>
      <protection hidden="1"/>
    </xf>
    <xf numFmtId="3" fontId="51" fillId="17" borderId="16" xfId="0" applyNumberFormat="1" applyFont="1" applyFill="1" applyBorder="1" applyAlignment="1" applyProtection="1">
      <alignment horizontal="right" vertical="center" indent="1"/>
      <protection hidden="1"/>
    </xf>
    <xf numFmtId="0" fontId="93" fillId="0" borderId="0" xfId="0" applyFont="1" applyFill="1" applyAlignment="1" applyProtection="1">
      <alignment vertical="center"/>
      <protection hidden="1"/>
    </xf>
    <xf numFmtId="0" fontId="4" fillId="0" borderId="0" xfId="0" applyFont="1" applyAlignment="1" applyProtection="1">
      <alignment vertical="center"/>
      <protection hidden="1"/>
    </xf>
    <xf numFmtId="17" fontId="76" fillId="0" borderId="13" xfId="0" applyNumberFormat="1" applyFont="1" applyFill="1" applyBorder="1" applyAlignment="1" applyProtection="1">
      <alignment horizontal="center" vertical="center"/>
      <protection hidden="1"/>
    </xf>
    <xf numFmtId="0" fontId="24" fillId="0" borderId="34" xfId="0" applyFont="1" applyBorder="1" applyAlignment="1" applyProtection="1">
      <alignment horizontal="center" vertical="center" wrapText="1" shrinkToFit="1"/>
      <protection hidden="1"/>
    </xf>
    <xf numFmtId="0" fontId="24" fillId="0" borderId="35" xfId="0" applyFont="1" applyFill="1" applyBorder="1" applyAlignment="1" applyProtection="1">
      <alignment horizontal="center" vertical="center" textRotation="90" wrapText="1" shrinkToFit="1"/>
      <protection hidden="1"/>
    </xf>
    <xf numFmtId="0" fontId="24" fillId="0" borderId="36" xfId="0" applyFont="1" applyBorder="1" applyAlignment="1" applyProtection="1">
      <alignment horizontal="center" vertical="center" wrapText="1" shrinkToFit="1"/>
      <protection hidden="1"/>
    </xf>
    <xf numFmtId="0" fontId="75" fillId="20" borderId="37" xfId="0" applyFont="1" applyFill="1" applyBorder="1" applyAlignment="1" applyProtection="1">
      <alignment horizontal="right" vertical="center"/>
      <protection hidden="1"/>
    </xf>
    <xf numFmtId="0" fontId="75" fillId="20" borderId="34" xfId="0" applyFont="1" applyFill="1" applyBorder="1" applyAlignment="1" applyProtection="1">
      <alignment vertical="center" wrapText="1" shrinkToFit="1"/>
      <protection hidden="1"/>
    </xf>
    <xf numFmtId="0" fontId="24" fillId="0" borderId="38" xfId="0" applyFont="1" applyBorder="1" applyAlignment="1" applyProtection="1">
      <alignment horizontal="center" vertical="center" wrapText="1" shrinkToFit="1"/>
      <protection hidden="1"/>
    </xf>
    <xf numFmtId="0" fontId="24" fillId="0" borderId="39" xfId="0" applyFont="1" applyBorder="1" applyAlignment="1" applyProtection="1">
      <alignment horizontal="center" vertical="center" wrapText="1" shrinkToFit="1"/>
      <protection hidden="1"/>
    </xf>
    <xf numFmtId="0" fontId="75" fillId="20" borderId="40" xfId="0" applyFont="1" applyFill="1" applyBorder="1" applyAlignment="1" applyProtection="1">
      <alignment horizontal="right" vertical="center" wrapText="1"/>
      <protection hidden="1"/>
    </xf>
    <xf numFmtId="0" fontId="24" fillId="0" borderId="41" xfId="0" quotePrefix="1" applyFont="1" applyBorder="1" applyAlignment="1" applyProtection="1">
      <alignment horizontal="center" vertical="center"/>
      <protection hidden="1"/>
    </xf>
    <xf numFmtId="0" fontId="24" fillId="0" borderId="41" xfId="0" applyFont="1" applyBorder="1" applyAlignment="1" applyProtection="1">
      <alignment horizontal="center" vertical="center"/>
      <protection hidden="1"/>
    </xf>
    <xf numFmtId="0" fontId="24" fillId="0" borderId="17" xfId="0" applyFont="1" applyBorder="1" applyAlignment="1" applyProtection="1">
      <alignment horizontal="center" vertical="center"/>
      <protection hidden="1"/>
    </xf>
    <xf numFmtId="0" fontId="24" fillId="0" borderId="42" xfId="0"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0" fontId="75" fillId="20" borderId="26" xfId="0" applyFont="1" applyFill="1" applyBorder="1" applyAlignment="1" applyProtection="1">
      <alignment vertical="center"/>
      <protection hidden="1"/>
    </xf>
    <xf numFmtId="0" fontId="19" fillId="0" borderId="23" xfId="0" applyFont="1" applyBorder="1" applyAlignment="1" applyProtection="1">
      <alignment vertical="center"/>
      <protection hidden="1"/>
    </xf>
    <xf numFmtId="0" fontId="19" fillId="0" borderId="30" xfId="0" applyFont="1" applyBorder="1" applyAlignment="1" applyProtection="1">
      <alignment vertical="center"/>
      <protection hidden="1"/>
    </xf>
    <xf numFmtId="165" fontId="24" fillId="0" borderId="29" xfId="0" applyNumberFormat="1" applyFont="1" applyBorder="1" applyAlignment="1" applyProtection="1">
      <alignment horizontal="right" vertical="center" indent="1"/>
      <protection hidden="1"/>
    </xf>
    <xf numFmtId="1" fontId="26" fillId="0" borderId="30" xfId="0" applyNumberFormat="1" applyFont="1" applyBorder="1" applyAlignment="1" applyProtection="1">
      <alignment horizontal="right" vertical="center"/>
      <protection hidden="1"/>
    </xf>
    <xf numFmtId="0" fontId="24" fillId="0" borderId="28" xfId="0" applyFont="1" applyBorder="1" applyAlignment="1" applyProtection="1">
      <alignment horizontal="right" vertical="center" indent="1"/>
      <protection hidden="1"/>
    </xf>
    <xf numFmtId="0" fontId="24" fillId="0" borderId="29" xfId="0" applyFont="1" applyFill="1" applyBorder="1" applyAlignment="1" applyProtection="1">
      <alignment horizontal="right" vertical="center" indent="1"/>
      <protection hidden="1"/>
    </xf>
    <xf numFmtId="0" fontId="26" fillId="0" borderId="30" xfId="0" applyFont="1" applyBorder="1" applyAlignment="1" applyProtection="1">
      <alignment vertical="center"/>
      <protection hidden="1"/>
    </xf>
    <xf numFmtId="1" fontId="26" fillId="0" borderId="30" xfId="0" applyNumberFormat="1" applyFont="1" applyBorder="1" applyAlignment="1" applyProtection="1">
      <alignment horizontal="center" vertical="center"/>
      <protection hidden="1"/>
    </xf>
    <xf numFmtId="1" fontId="26" fillId="0" borderId="30" xfId="0" applyNumberFormat="1" applyFont="1" applyBorder="1" applyAlignment="1" applyProtection="1">
      <alignment vertical="center"/>
      <protection hidden="1"/>
    </xf>
    <xf numFmtId="1" fontId="26" fillId="18" borderId="30" xfId="0" applyNumberFormat="1" applyFont="1" applyFill="1" applyBorder="1" applyAlignment="1" applyProtection="1">
      <alignment vertical="center"/>
      <protection hidden="1"/>
    </xf>
    <xf numFmtId="1" fontId="26" fillId="0" borderId="16" xfId="0" applyNumberFormat="1" applyFont="1" applyFill="1" applyBorder="1" applyAlignment="1" applyProtection="1">
      <alignment vertical="center"/>
      <protection hidden="1"/>
    </xf>
    <xf numFmtId="1" fontId="26" fillId="0" borderId="31" xfId="0" applyNumberFormat="1" applyFont="1" applyFill="1" applyBorder="1" applyAlignment="1" applyProtection="1">
      <alignment vertical="center"/>
      <protection hidden="1"/>
    </xf>
    <xf numFmtId="1" fontId="26" fillId="0" borderId="32" xfId="0" applyNumberFormat="1" applyFont="1" applyFill="1" applyBorder="1" applyAlignment="1" applyProtection="1">
      <alignment horizontal="right" vertical="center"/>
      <protection hidden="1"/>
    </xf>
    <xf numFmtId="0" fontId="19" fillId="0" borderId="16" xfId="0" applyFont="1" applyFill="1" applyBorder="1" applyAlignment="1" applyProtection="1">
      <alignment vertical="center"/>
      <protection hidden="1"/>
    </xf>
    <xf numFmtId="1" fontId="26" fillId="0" borderId="33" xfId="0" applyNumberFormat="1" applyFont="1" applyFill="1" applyBorder="1" applyAlignment="1" applyProtection="1">
      <alignment vertical="center"/>
      <protection hidden="1"/>
    </xf>
    <xf numFmtId="0" fontId="25" fillId="0" borderId="0" xfId="0" applyFont="1" applyFill="1" applyBorder="1" applyAlignment="1" applyProtection="1">
      <alignment horizontal="right" vertical="center"/>
      <protection hidden="1"/>
    </xf>
    <xf numFmtId="1" fontId="26" fillId="0" borderId="0" xfId="0" applyNumberFormat="1" applyFont="1" applyFill="1" applyBorder="1" applyAlignment="1" applyProtection="1">
      <alignment vertical="center"/>
      <protection hidden="1"/>
    </xf>
    <xf numFmtId="0" fontId="24" fillId="0" borderId="0" xfId="0" applyNumberFormat="1" applyFont="1" applyAlignment="1" applyProtection="1">
      <alignment vertical="top" wrapText="1"/>
      <protection hidden="1"/>
    </xf>
    <xf numFmtId="0" fontId="24" fillId="0" borderId="22" xfId="0" applyFont="1" applyBorder="1" applyAlignment="1" applyProtection="1">
      <alignment vertical="center"/>
      <protection hidden="1"/>
    </xf>
    <xf numFmtId="0" fontId="0" fillId="0" borderId="25" xfId="0" applyBorder="1" applyAlignment="1" applyProtection="1">
      <alignment vertical="center"/>
      <protection hidden="1"/>
    </xf>
    <xf numFmtId="0" fontId="76" fillId="20" borderId="26" xfId="0" applyFont="1" applyFill="1" applyBorder="1" applyAlignment="1" applyProtection="1">
      <alignment horizontal="right" vertical="center"/>
      <protection hidden="1"/>
    </xf>
    <xf numFmtId="0" fontId="0" fillId="0" borderId="30" xfId="0" applyBorder="1" applyAlignment="1" applyProtection="1">
      <alignment vertical="center"/>
      <protection hidden="1"/>
    </xf>
    <xf numFmtId="0" fontId="0" fillId="18" borderId="30" xfId="0" applyFill="1" applyBorder="1" applyAlignment="1" applyProtection="1">
      <alignment vertical="center"/>
      <protection hidden="1"/>
    </xf>
    <xf numFmtId="17" fontId="76" fillId="20" borderId="26" xfId="0" applyNumberFormat="1" applyFont="1" applyFill="1" applyBorder="1" applyAlignment="1" applyProtection="1">
      <alignment horizontal="center" vertical="center"/>
      <protection hidden="1"/>
    </xf>
    <xf numFmtId="17" fontId="76" fillId="20" borderId="26" xfId="0" applyNumberFormat="1" applyFont="1" applyFill="1" applyBorder="1" applyAlignment="1" applyProtection="1">
      <alignment horizontal="right" vertical="center"/>
      <protection hidden="1"/>
    </xf>
    <xf numFmtId="17" fontId="75" fillId="20" borderId="14" xfId="0" quotePrefix="1" applyNumberFormat="1" applyFont="1" applyFill="1" applyBorder="1" applyAlignment="1" applyProtection="1">
      <alignment horizontal="right" vertical="center"/>
      <protection hidden="1"/>
    </xf>
    <xf numFmtId="165" fontId="26" fillId="0" borderId="16" xfId="0" applyNumberFormat="1" applyFont="1" applyBorder="1" applyAlignment="1" applyProtection="1">
      <alignment vertical="center"/>
      <protection hidden="1"/>
    </xf>
    <xf numFmtId="1" fontId="26" fillId="0" borderId="16" xfId="0" applyNumberFormat="1" applyFont="1" applyBorder="1" applyAlignment="1" applyProtection="1">
      <alignment vertical="center"/>
      <protection hidden="1"/>
    </xf>
    <xf numFmtId="1" fontId="24" fillId="0" borderId="16" xfId="0" applyNumberFormat="1" applyFont="1" applyBorder="1" applyAlignment="1" applyProtection="1">
      <alignment horizontal="right" vertical="center" indent="1"/>
      <protection hidden="1"/>
    </xf>
    <xf numFmtId="1" fontId="94" fillId="20" borderId="16" xfId="0" applyNumberFormat="1" applyFont="1" applyFill="1" applyBorder="1" applyAlignment="1" applyProtection="1">
      <alignment horizontal="right" vertical="center"/>
      <protection hidden="1"/>
    </xf>
    <xf numFmtId="165" fontId="24" fillId="0" borderId="16" xfId="0" applyNumberFormat="1" applyFont="1" applyBorder="1" applyAlignment="1" applyProtection="1">
      <alignment horizontal="right" vertical="center" indent="1"/>
      <protection hidden="1"/>
    </xf>
    <xf numFmtId="167" fontId="24" fillId="0" borderId="16" xfId="0" applyNumberFormat="1" applyFont="1" applyBorder="1" applyAlignment="1" applyProtection="1">
      <alignment horizontal="right" vertical="center" indent="1"/>
      <protection hidden="1"/>
    </xf>
    <xf numFmtId="165" fontId="26" fillId="0" borderId="16" xfId="0" applyNumberFormat="1" applyFont="1" applyBorder="1" applyAlignment="1" applyProtection="1">
      <alignment horizontal="right" vertical="center" indent="1"/>
      <protection hidden="1"/>
    </xf>
    <xf numFmtId="167" fontId="26" fillId="0" borderId="16" xfId="0" applyNumberFormat="1" applyFont="1" applyBorder="1" applyAlignment="1" applyProtection="1">
      <alignment horizontal="right" vertical="center" indent="1"/>
      <protection hidden="1"/>
    </xf>
    <xf numFmtId="0" fontId="0" fillId="0" borderId="33" xfId="0" applyBorder="1" applyAlignment="1" applyProtection="1">
      <alignment vertical="center"/>
      <protection hidden="1"/>
    </xf>
    <xf numFmtId="0" fontId="19" fillId="0" borderId="22" xfId="0" applyFont="1" applyBorder="1" applyAlignment="1" applyProtection="1">
      <alignment vertical="center"/>
      <protection hidden="1"/>
    </xf>
    <xf numFmtId="0" fontId="24" fillId="0" borderId="16" xfId="0" applyFont="1" applyBorder="1" applyAlignment="1" applyProtection="1">
      <alignment horizontal="center" vertical="center"/>
      <protection hidden="1"/>
    </xf>
    <xf numFmtId="0" fontId="24" fillId="0" borderId="35" xfId="0" applyFont="1" applyBorder="1" applyAlignment="1" applyProtection="1">
      <alignment horizontal="center" vertical="center" textRotation="90" wrapText="1"/>
      <protection hidden="1"/>
    </xf>
    <xf numFmtId="0" fontId="27" fillId="0" borderId="34"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shrinkToFit="1"/>
      <protection hidden="1"/>
    </xf>
    <xf numFmtId="165" fontId="26" fillId="0" borderId="28" xfId="0" applyNumberFormat="1" applyFont="1" applyFill="1" applyBorder="1" applyAlignment="1" applyProtection="1">
      <alignment horizontal="right" vertical="center" indent="1"/>
      <protection hidden="1"/>
    </xf>
    <xf numFmtId="165" fontId="26" fillId="0" borderId="29" xfId="0" applyNumberFormat="1" applyFont="1" applyFill="1" applyBorder="1" applyAlignment="1" applyProtection="1">
      <alignment horizontal="right" vertical="center" indent="1"/>
      <protection hidden="1"/>
    </xf>
    <xf numFmtId="165" fontId="26" fillId="0" borderId="28" xfId="0" applyNumberFormat="1" applyFont="1" applyBorder="1" applyAlignment="1" applyProtection="1">
      <alignment horizontal="right" vertical="center" indent="1"/>
      <protection hidden="1"/>
    </xf>
    <xf numFmtId="165" fontId="26" fillId="18" borderId="28" xfId="0" applyNumberFormat="1" applyFont="1" applyFill="1" applyBorder="1" applyAlignment="1" applyProtection="1">
      <alignment horizontal="right" vertical="center" indent="1"/>
      <protection hidden="1"/>
    </xf>
    <xf numFmtId="0" fontId="82" fillId="0" borderId="0" xfId="0" applyFont="1" applyAlignment="1" applyProtection="1">
      <alignment vertical="center"/>
      <protection hidden="1"/>
    </xf>
    <xf numFmtId="0" fontId="19" fillId="0" borderId="0" xfId="0" applyFont="1" applyBorder="1" applyProtection="1">
      <protection hidden="1"/>
    </xf>
    <xf numFmtId="171" fontId="24" fillId="0" borderId="0" xfId="0" applyNumberFormat="1" applyFont="1" applyFill="1" applyBorder="1" applyAlignment="1" applyProtection="1">
      <alignment vertical="center"/>
      <protection hidden="1"/>
    </xf>
    <xf numFmtId="0" fontId="14" fillId="0" borderId="0" xfId="0" applyFont="1" applyBorder="1" applyAlignment="1" applyProtection="1">
      <protection hidden="1"/>
    </xf>
    <xf numFmtId="0" fontId="75" fillId="20" borderId="20" xfId="0" applyFont="1" applyFill="1" applyBorder="1" applyAlignment="1" applyProtection="1">
      <alignment horizontal="center" vertical="center" wrapText="1" shrinkToFit="1"/>
      <protection hidden="1"/>
    </xf>
    <xf numFmtId="0" fontId="24" fillId="0" borderId="44" xfId="0" applyFont="1" applyBorder="1" applyAlignment="1" applyProtection="1">
      <alignment horizontal="center" vertical="center" textRotation="90" wrapText="1"/>
      <protection hidden="1"/>
    </xf>
    <xf numFmtId="0" fontId="19" fillId="0" borderId="25" xfId="0" applyFont="1" applyBorder="1" applyProtection="1">
      <protection hidden="1"/>
    </xf>
    <xf numFmtId="0" fontId="19" fillId="0" borderId="30" xfId="0" applyFont="1" applyBorder="1" applyProtection="1">
      <protection hidden="1"/>
    </xf>
    <xf numFmtId="0" fontId="24" fillId="0" borderId="41" xfId="0" applyFont="1" applyBorder="1" applyAlignment="1" applyProtection="1">
      <alignment horizontal="center" vertical="center" wrapText="1"/>
      <protection hidden="1"/>
    </xf>
    <xf numFmtId="0" fontId="24" fillId="0" borderId="17" xfId="0" applyFont="1" applyBorder="1" applyAlignment="1" applyProtection="1">
      <alignment horizontal="center" vertical="center" wrapText="1"/>
      <protection hidden="1"/>
    </xf>
    <xf numFmtId="0" fontId="19" fillId="0" borderId="33" xfId="0" applyFont="1" applyBorder="1" applyProtection="1">
      <protection hidden="1"/>
    </xf>
    <xf numFmtId="0" fontId="76" fillId="20" borderId="20" xfId="0" applyFont="1" applyFill="1" applyBorder="1" applyAlignment="1" applyProtection="1">
      <alignment vertical="center" wrapText="1" shrinkToFit="1"/>
      <protection hidden="1"/>
    </xf>
    <xf numFmtId="0" fontId="19" fillId="0" borderId="22" xfId="0" applyFont="1" applyBorder="1" applyProtection="1">
      <protection hidden="1"/>
    </xf>
    <xf numFmtId="0" fontId="76" fillId="20" borderId="26" xfId="0" applyFont="1" applyFill="1" applyBorder="1" applyAlignment="1" applyProtection="1">
      <alignment vertical="center" wrapText="1" shrinkToFit="1"/>
      <protection hidden="1"/>
    </xf>
    <xf numFmtId="0" fontId="19" fillId="20" borderId="14" xfId="0" applyFont="1" applyFill="1" applyBorder="1" applyProtection="1">
      <protection hidden="1"/>
    </xf>
    <xf numFmtId="0" fontId="19" fillId="0" borderId="31" xfId="0" applyFont="1" applyBorder="1" applyAlignment="1" applyProtection="1">
      <alignment horizontal="right" vertical="center" indent="1"/>
      <protection hidden="1"/>
    </xf>
    <xf numFmtId="0" fontId="19" fillId="0" borderId="16" xfId="0" applyFont="1" applyBorder="1" applyAlignment="1" applyProtection="1">
      <alignment horizontal="right" vertical="center" indent="1"/>
      <protection hidden="1"/>
    </xf>
    <xf numFmtId="165" fontId="26" fillId="0" borderId="29" xfId="0" applyNumberFormat="1" applyFont="1" applyBorder="1" applyAlignment="1" applyProtection="1">
      <alignment horizontal="right" vertical="center" indent="1"/>
      <protection hidden="1"/>
    </xf>
    <xf numFmtId="0" fontId="20" fillId="0" borderId="0" xfId="0" applyFont="1" applyAlignment="1" applyProtection="1">
      <alignment horizontal="center" vertical="center"/>
      <protection hidden="1"/>
    </xf>
    <xf numFmtId="1" fontId="26" fillId="0" borderId="0" xfId="0" applyNumberFormat="1" applyFont="1" applyBorder="1" applyAlignment="1" applyProtection="1">
      <alignment horizontal="right" vertical="center" indent="1"/>
      <protection hidden="1"/>
    </xf>
    <xf numFmtId="0" fontId="25" fillId="0" borderId="45" xfId="0" applyFont="1" applyBorder="1" applyAlignment="1" applyProtection="1">
      <alignment horizontal="right" vertical="center"/>
      <protection hidden="1"/>
    </xf>
    <xf numFmtId="0" fontId="19" fillId="0" borderId="0" xfId="0" applyFont="1" applyAlignment="1" applyProtection="1">
      <alignment horizontal="justify" vertical="center" wrapText="1"/>
      <protection hidden="1"/>
    </xf>
    <xf numFmtId="0" fontId="95" fillId="20" borderId="46" xfId="0" applyFont="1" applyFill="1" applyBorder="1" applyAlignment="1" applyProtection="1">
      <alignment horizontal="right" vertical="center"/>
      <protection hidden="1"/>
    </xf>
    <xf numFmtId="165" fontId="26" fillId="18" borderId="29" xfId="0" applyNumberFormat="1" applyFont="1" applyFill="1" applyBorder="1" applyAlignment="1" applyProtection="1">
      <alignment horizontal="right" vertical="center" indent="1"/>
      <protection hidden="1"/>
    </xf>
    <xf numFmtId="0" fontId="26" fillId="18" borderId="30" xfId="0" applyFont="1" applyFill="1" applyBorder="1" applyAlignment="1" applyProtection="1">
      <alignment vertical="center"/>
      <protection hidden="1"/>
    </xf>
    <xf numFmtId="1" fontId="26" fillId="18" borderId="30" xfId="0" applyNumberFormat="1" applyFont="1" applyFill="1" applyBorder="1" applyAlignment="1" applyProtection="1">
      <alignment horizontal="center" vertical="center"/>
      <protection hidden="1"/>
    </xf>
    <xf numFmtId="0" fontId="19" fillId="18" borderId="30" xfId="0" applyFont="1" applyFill="1" applyBorder="1" applyProtection="1">
      <protection hidden="1"/>
    </xf>
    <xf numFmtId="0" fontId="24" fillId="0" borderId="36" xfId="0" applyFont="1" applyFill="1" applyBorder="1" applyAlignment="1" applyProtection="1">
      <alignment vertical="center" textRotation="90" wrapText="1" shrinkToFit="1"/>
      <protection hidden="1"/>
    </xf>
    <xf numFmtId="0" fontId="19" fillId="18" borderId="30" xfId="0" applyFont="1" applyFill="1" applyBorder="1" applyAlignment="1" applyProtection="1">
      <alignment vertical="center"/>
      <protection hidden="1"/>
    </xf>
    <xf numFmtId="0" fontId="19" fillId="0" borderId="33" xfId="0" applyFont="1" applyBorder="1" applyAlignment="1" applyProtection="1">
      <alignment vertical="center"/>
      <protection hidden="1"/>
    </xf>
    <xf numFmtId="0" fontId="24" fillId="0" borderId="47" xfId="0" applyFont="1" applyBorder="1" applyAlignment="1" applyProtection="1">
      <alignment horizontal="center" vertical="center" wrapText="1" shrinkToFit="1"/>
      <protection hidden="1"/>
    </xf>
    <xf numFmtId="0" fontId="19" fillId="0" borderId="30" xfId="0" applyFont="1" applyFill="1" applyBorder="1" applyAlignment="1" applyProtection="1">
      <alignment vertical="center"/>
      <protection hidden="1"/>
    </xf>
    <xf numFmtId="0" fontId="44" fillId="0" borderId="16" xfId="0" applyFont="1" applyBorder="1" applyAlignment="1" applyProtection="1">
      <alignment vertical="center"/>
      <protection hidden="1"/>
    </xf>
    <xf numFmtId="0" fontId="19" fillId="0" borderId="16" xfId="0" applyFont="1" applyBorder="1" applyAlignment="1" applyProtection="1">
      <alignment vertical="center"/>
      <protection hidden="1"/>
    </xf>
    <xf numFmtId="0" fontId="24" fillId="0" borderId="48" xfId="0" applyFont="1" applyFill="1" applyBorder="1" applyAlignment="1" applyProtection="1">
      <alignment horizontal="center" vertical="center" textRotation="90" wrapText="1" shrinkToFit="1"/>
      <protection hidden="1"/>
    </xf>
    <xf numFmtId="0" fontId="24" fillId="0" borderId="49" xfId="0" applyFont="1" applyFill="1" applyBorder="1" applyAlignment="1" applyProtection="1">
      <alignment horizontal="center" vertical="center" textRotation="90" wrapText="1" shrinkToFit="1"/>
      <protection hidden="1"/>
    </xf>
    <xf numFmtId="0" fontId="24" fillId="0" borderId="49" xfId="0" applyFont="1" applyBorder="1" applyAlignment="1" applyProtection="1">
      <alignment horizontal="center" vertical="center" textRotation="90" wrapText="1" shrinkToFit="1"/>
      <protection hidden="1"/>
    </xf>
    <xf numFmtId="0" fontId="24" fillId="0" borderId="24" xfId="0" applyFont="1" applyBorder="1" applyAlignment="1" applyProtection="1">
      <alignment horizontal="center" vertical="center" textRotation="90" wrapText="1" shrinkToFit="1"/>
      <protection hidden="1"/>
    </xf>
    <xf numFmtId="0" fontId="24" fillId="0" borderId="50" xfId="0" applyFont="1" applyBorder="1" applyAlignment="1" applyProtection="1">
      <alignment horizontal="center" vertical="center" wrapText="1" shrinkToFit="1"/>
      <protection hidden="1"/>
    </xf>
    <xf numFmtId="0" fontId="75" fillId="20" borderId="51" xfId="0" applyFont="1" applyFill="1" applyBorder="1" applyAlignment="1" applyProtection="1">
      <alignment horizontal="right" vertical="center"/>
      <protection hidden="1"/>
    </xf>
    <xf numFmtId="0" fontId="19" fillId="0" borderId="28" xfId="0" applyFont="1" applyBorder="1" applyAlignment="1" applyProtection="1">
      <alignment vertical="center"/>
      <protection hidden="1"/>
    </xf>
    <xf numFmtId="0" fontId="75" fillId="20" borderId="52" xfId="0" applyFont="1" applyFill="1" applyBorder="1" applyAlignment="1" applyProtection="1">
      <alignment horizontal="right" vertical="center" wrapText="1"/>
      <protection hidden="1"/>
    </xf>
    <xf numFmtId="0" fontId="24" fillId="0" borderId="18" xfId="0" applyFont="1" applyBorder="1" applyAlignment="1" applyProtection="1">
      <alignment horizontal="center" vertical="center"/>
      <protection hidden="1"/>
    </xf>
    <xf numFmtId="0" fontId="24" fillId="0" borderId="53" xfId="0" applyFont="1" applyBorder="1" applyAlignment="1" applyProtection="1">
      <alignment horizontal="center" vertical="center"/>
      <protection hidden="1"/>
    </xf>
    <xf numFmtId="0" fontId="22" fillId="0" borderId="38" xfId="0" applyFont="1" applyFill="1" applyBorder="1" applyAlignment="1" applyProtection="1">
      <alignment vertical="center"/>
      <protection hidden="1"/>
    </xf>
    <xf numFmtId="14" fontId="22" fillId="0" borderId="50" xfId="0" applyNumberFormat="1" applyFont="1" applyFill="1" applyBorder="1" applyAlignment="1" applyProtection="1">
      <alignment horizontal="center" vertical="center"/>
      <protection hidden="1"/>
    </xf>
    <xf numFmtId="171" fontId="22" fillId="0" borderId="43" xfId="0" applyNumberFormat="1" applyFont="1" applyFill="1" applyBorder="1" applyAlignment="1" applyProtection="1">
      <alignment horizontal="center" vertical="center"/>
      <protection hidden="1"/>
    </xf>
    <xf numFmtId="0" fontId="24" fillId="0" borderId="0" xfId="0" applyFont="1" applyBorder="1" applyAlignment="1" applyProtection="1">
      <alignment horizontal="left" vertical="center"/>
      <protection hidden="1"/>
    </xf>
    <xf numFmtId="0" fontId="24" fillId="0" borderId="0" xfId="0" applyFont="1" applyFill="1" applyBorder="1" applyAlignment="1" applyProtection="1">
      <alignment horizontal="left" vertical="center"/>
      <protection hidden="1"/>
    </xf>
    <xf numFmtId="1" fontId="24" fillId="0" borderId="0" xfId="0" applyNumberFormat="1" applyFont="1" applyBorder="1" applyAlignment="1" applyProtection="1">
      <alignment vertical="center"/>
      <protection hidden="1"/>
    </xf>
    <xf numFmtId="0" fontId="76" fillId="20" borderId="26" xfId="0" applyFont="1" applyFill="1" applyBorder="1" applyAlignment="1" applyProtection="1">
      <alignment horizontal="center" vertical="center"/>
      <protection hidden="1"/>
    </xf>
    <xf numFmtId="0" fontId="25" fillId="20" borderId="14" xfId="0" applyFont="1" applyFill="1" applyBorder="1" applyAlignment="1" applyProtection="1">
      <alignment horizontal="right" vertical="center"/>
      <protection hidden="1"/>
    </xf>
    <xf numFmtId="1" fontId="24" fillId="0" borderId="16" xfId="0" applyNumberFormat="1" applyFont="1" applyBorder="1" applyAlignment="1" applyProtection="1">
      <alignment vertical="center"/>
      <protection hidden="1"/>
    </xf>
    <xf numFmtId="1" fontId="24" fillId="0" borderId="33" xfId="0" applyNumberFormat="1" applyFont="1" applyBorder="1" applyAlignment="1" applyProtection="1">
      <alignment vertical="center"/>
      <protection hidden="1"/>
    </xf>
    <xf numFmtId="0" fontId="24" fillId="0" borderId="54" xfId="0" applyFont="1" applyBorder="1" applyAlignment="1" applyProtection="1">
      <alignment horizontal="center" vertical="center" wrapText="1" shrinkToFit="1"/>
      <protection hidden="1"/>
    </xf>
    <xf numFmtId="0" fontId="24" fillId="17" borderId="30" xfId="0" applyFont="1" applyFill="1" applyBorder="1" applyAlignment="1" applyProtection="1">
      <alignment horizontal="center" vertical="center"/>
      <protection hidden="1"/>
    </xf>
    <xf numFmtId="0" fontId="52" fillId="0" borderId="33" xfId="0" applyFont="1" applyFill="1" applyBorder="1" applyAlignment="1" applyProtection="1">
      <alignment horizontal="center" vertical="center"/>
      <protection hidden="1"/>
    </xf>
    <xf numFmtId="0" fontId="75" fillId="20" borderId="27" xfId="0" applyFont="1" applyFill="1" applyBorder="1" applyAlignment="1" applyProtection="1">
      <alignment vertical="center"/>
      <protection hidden="1"/>
    </xf>
    <xf numFmtId="0" fontId="76" fillId="20" borderId="27" xfId="0" applyFont="1" applyFill="1" applyBorder="1" applyAlignment="1" applyProtection="1">
      <alignment horizontal="right" vertical="center"/>
      <protection hidden="1"/>
    </xf>
    <xf numFmtId="0" fontId="75" fillId="20" borderId="27" xfId="0" applyFont="1" applyFill="1" applyBorder="1" applyAlignment="1" applyProtection="1">
      <alignment horizontal="right" vertical="center"/>
      <protection hidden="1"/>
    </xf>
    <xf numFmtId="0" fontId="76" fillId="20" borderId="27" xfId="0" applyFont="1" applyFill="1" applyBorder="1" applyAlignment="1" applyProtection="1">
      <alignment horizontal="center" vertical="center"/>
      <protection hidden="1"/>
    </xf>
    <xf numFmtId="17" fontId="76" fillId="20" borderId="27" xfId="0" applyNumberFormat="1" applyFont="1" applyFill="1" applyBorder="1" applyAlignment="1" applyProtection="1">
      <alignment horizontal="center" vertical="center"/>
      <protection hidden="1"/>
    </xf>
    <xf numFmtId="17" fontId="76" fillId="20" borderId="27" xfId="0" applyNumberFormat="1" applyFont="1" applyFill="1" applyBorder="1" applyAlignment="1" applyProtection="1">
      <alignment horizontal="right" vertical="center"/>
      <protection hidden="1"/>
    </xf>
    <xf numFmtId="17" fontId="75" fillId="20" borderId="27" xfId="0" applyNumberFormat="1" applyFont="1" applyFill="1" applyBorder="1" applyAlignment="1" applyProtection="1">
      <alignment horizontal="right" vertical="center"/>
      <protection hidden="1"/>
    </xf>
    <xf numFmtId="0" fontId="77" fillId="20" borderId="15" xfId="0" applyFont="1" applyFill="1" applyBorder="1" applyAlignment="1" applyProtection="1">
      <alignment vertical="center"/>
      <protection hidden="1"/>
    </xf>
    <xf numFmtId="0" fontId="35" fillId="17" borderId="55" xfId="0" applyFont="1" applyFill="1" applyBorder="1" applyAlignment="1" applyProtection="1">
      <alignment horizontal="center" vertical="center" wrapText="1" shrinkToFit="1"/>
      <protection hidden="1"/>
    </xf>
    <xf numFmtId="0" fontId="75" fillId="20" borderId="56" xfId="0" applyFont="1" applyFill="1" applyBorder="1" applyAlignment="1" applyProtection="1">
      <alignment horizontal="right" vertical="center"/>
      <protection hidden="1"/>
    </xf>
    <xf numFmtId="0" fontId="35" fillId="17" borderId="57" xfId="0" applyFont="1" applyFill="1" applyBorder="1" applyAlignment="1" applyProtection="1">
      <alignment horizontal="center" vertical="center" wrapText="1" shrinkToFit="1"/>
      <protection hidden="1"/>
    </xf>
    <xf numFmtId="0" fontId="25" fillId="17" borderId="50" xfId="0" applyFont="1" applyFill="1" applyBorder="1" applyAlignment="1" applyProtection="1">
      <alignment horizontal="center" vertical="center" wrapText="1" shrinkToFit="1"/>
      <protection hidden="1"/>
    </xf>
    <xf numFmtId="0" fontId="25" fillId="17" borderId="34" xfId="0" applyFont="1" applyFill="1" applyBorder="1" applyAlignment="1" applyProtection="1">
      <alignment horizontal="center" vertical="center" wrapText="1" shrinkToFit="1"/>
      <protection hidden="1"/>
    </xf>
    <xf numFmtId="0" fontId="75" fillId="20" borderId="58" xfId="0" applyFont="1" applyFill="1" applyBorder="1" applyAlignment="1" applyProtection="1">
      <alignment horizontal="right" vertical="center" wrapText="1"/>
      <protection hidden="1"/>
    </xf>
    <xf numFmtId="0" fontId="25" fillId="17" borderId="18" xfId="0" applyFont="1" applyFill="1" applyBorder="1" applyAlignment="1" applyProtection="1">
      <alignment horizontal="center" vertical="center"/>
      <protection hidden="1"/>
    </xf>
    <xf numFmtId="0" fontId="25" fillId="17" borderId="41" xfId="0" applyFont="1" applyFill="1" applyBorder="1" applyAlignment="1" applyProtection="1">
      <alignment horizontal="center" vertical="center"/>
      <protection hidden="1"/>
    </xf>
    <xf numFmtId="0" fontId="85" fillId="17" borderId="41" xfId="0" applyFont="1" applyFill="1" applyBorder="1" applyAlignment="1" applyProtection="1">
      <alignment horizontal="center" vertical="center" wrapText="1" shrinkToFit="1"/>
      <protection hidden="1"/>
    </xf>
    <xf numFmtId="0" fontId="24" fillId="17" borderId="41" xfId="0" applyFont="1" applyFill="1" applyBorder="1" applyAlignment="1" applyProtection="1">
      <alignment horizontal="center" vertical="center"/>
      <protection hidden="1"/>
    </xf>
    <xf numFmtId="0" fontId="24" fillId="17" borderId="42" xfId="0" applyFont="1" applyFill="1" applyBorder="1" applyAlignment="1" applyProtection="1">
      <alignment horizontal="center" vertical="center"/>
      <protection hidden="1"/>
    </xf>
    <xf numFmtId="0" fontId="25" fillId="17" borderId="51" xfId="0" applyFont="1" applyFill="1" applyBorder="1" applyAlignment="1" applyProtection="1">
      <alignment horizontal="center" vertical="center" wrapText="1" shrinkToFit="1"/>
      <protection hidden="1"/>
    </xf>
    <xf numFmtId="0" fontId="25" fillId="17" borderId="52" xfId="0" applyFont="1" applyFill="1" applyBorder="1" applyAlignment="1" applyProtection="1">
      <alignment horizontal="center" vertical="center"/>
      <protection hidden="1"/>
    </xf>
    <xf numFmtId="0" fontId="25" fillId="17" borderId="26" xfId="0" applyFont="1" applyFill="1" applyBorder="1" applyAlignment="1" applyProtection="1">
      <alignment horizontal="center" vertical="center"/>
      <protection hidden="1"/>
    </xf>
    <xf numFmtId="0" fontId="55" fillId="0" borderId="14" xfId="0" applyFont="1" applyFill="1" applyBorder="1" applyAlignment="1" applyProtection="1">
      <alignment horizontal="center" vertical="center"/>
      <protection hidden="1"/>
    </xf>
    <xf numFmtId="0" fontId="46" fillId="17" borderId="0" xfId="0" applyFont="1" applyFill="1" applyBorder="1" applyAlignment="1" applyProtection="1">
      <alignment horizontal="center" vertical="center"/>
      <protection hidden="1"/>
    </xf>
    <xf numFmtId="0" fontId="88" fillId="17" borderId="16" xfId="0" applyFont="1" applyFill="1" applyBorder="1" applyAlignment="1" applyProtection="1">
      <alignment horizontal="center" vertical="center"/>
      <protection hidden="1"/>
    </xf>
    <xf numFmtId="0" fontId="85" fillId="17" borderId="17" xfId="0" applyFont="1" applyFill="1" applyBorder="1" applyAlignment="1" applyProtection="1">
      <alignment horizontal="center" vertical="center" wrapText="1" shrinkToFit="1"/>
      <protection hidden="1"/>
    </xf>
    <xf numFmtId="0" fontId="46" fillId="17" borderId="29" xfId="0" applyFont="1" applyFill="1" applyBorder="1" applyAlignment="1" applyProtection="1">
      <alignment horizontal="center" vertical="center"/>
      <protection hidden="1"/>
    </xf>
    <xf numFmtId="0" fontId="24" fillId="17" borderId="28" xfId="0" applyFont="1" applyFill="1" applyBorder="1" applyAlignment="1" applyProtection="1">
      <alignment horizontal="center" vertical="center"/>
      <protection hidden="1"/>
    </xf>
    <xf numFmtId="0" fontId="34" fillId="0" borderId="32" xfId="0" applyFont="1" applyFill="1" applyBorder="1" applyAlignment="1" applyProtection="1">
      <alignment horizontal="center" vertical="center"/>
      <protection hidden="1"/>
    </xf>
    <xf numFmtId="0" fontId="52" fillId="0" borderId="31" xfId="0" applyFont="1" applyFill="1" applyBorder="1" applyAlignment="1" applyProtection="1">
      <alignment horizontal="center" vertical="center"/>
      <protection hidden="1"/>
    </xf>
    <xf numFmtId="0" fontId="53" fillId="0" borderId="16" xfId="0" applyFont="1" applyFill="1" applyBorder="1" applyAlignment="1" applyProtection="1">
      <alignment vertical="center"/>
      <protection hidden="1"/>
    </xf>
    <xf numFmtId="0" fontId="34" fillId="0" borderId="16" xfId="0" applyFont="1" applyFill="1" applyBorder="1" applyAlignment="1" applyProtection="1">
      <alignment horizontal="center" vertical="center"/>
      <protection hidden="1"/>
    </xf>
    <xf numFmtId="0" fontId="25" fillId="17" borderId="49" xfId="0" applyFont="1" applyFill="1" applyBorder="1" applyAlignment="1" applyProtection="1">
      <alignment horizontal="center" vertical="center"/>
      <protection hidden="1"/>
    </xf>
    <xf numFmtId="0" fontId="53" fillId="0" borderId="59" xfId="0" applyFont="1" applyFill="1" applyBorder="1" applyAlignment="1" applyProtection="1">
      <alignment horizontal="center" vertical="center"/>
      <protection hidden="1"/>
    </xf>
    <xf numFmtId="0" fontId="46" fillId="17" borderId="24" xfId="0" applyFont="1" applyFill="1" applyBorder="1" applyAlignment="1" applyProtection="1">
      <alignment horizontal="center" vertical="center"/>
      <protection hidden="1"/>
    </xf>
    <xf numFmtId="0" fontId="54" fillId="0" borderId="31" xfId="0" applyFont="1" applyFill="1" applyBorder="1" applyAlignment="1" applyProtection="1">
      <alignment horizontal="center" vertical="center"/>
      <protection hidden="1"/>
    </xf>
    <xf numFmtId="0" fontId="19" fillId="17" borderId="16" xfId="0" applyFont="1" applyFill="1" applyBorder="1" applyAlignment="1" applyProtection="1">
      <alignment vertical="center"/>
      <protection hidden="1"/>
    </xf>
    <xf numFmtId="0" fontId="89" fillId="19" borderId="18" xfId="0" applyFont="1" applyFill="1" applyBorder="1" applyAlignment="1" applyProtection="1">
      <alignment horizontal="center" vertical="center"/>
      <protection hidden="1"/>
    </xf>
    <xf numFmtId="0" fontId="75" fillId="20" borderId="56" xfId="0" applyFont="1" applyFill="1" applyBorder="1" applyAlignment="1" applyProtection="1">
      <alignment horizontal="center" vertical="center" wrapText="1" shrinkToFit="1"/>
      <protection hidden="1"/>
    </xf>
    <xf numFmtId="0" fontId="78" fillId="20" borderId="15" xfId="0" applyFont="1" applyFill="1" applyBorder="1" applyAlignment="1" applyProtection="1">
      <alignment vertical="center"/>
      <protection hidden="1"/>
    </xf>
    <xf numFmtId="0" fontId="89" fillId="19" borderId="0" xfId="0" applyFont="1" applyFill="1" applyBorder="1" applyAlignment="1" applyProtection="1">
      <alignment vertical="center"/>
      <protection hidden="1"/>
    </xf>
    <xf numFmtId="165" fontId="90" fillId="19" borderId="0" xfId="0" applyNumberFormat="1" applyFont="1" applyFill="1" applyBorder="1" applyAlignment="1" applyProtection="1">
      <alignment horizontal="right" vertical="center" indent="1"/>
      <protection hidden="1"/>
    </xf>
    <xf numFmtId="0" fontId="38" fillId="19" borderId="16" xfId="0" applyFont="1" applyFill="1" applyBorder="1" applyAlignment="1" applyProtection="1">
      <alignment vertical="center"/>
      <protection hidden="1"/>
    </xf>
    <xf numFmtId="0" fontId="25" fillId="17" borderId="24" xfId="0" applyFont="1" applyFill="1" applyBorder="1" applyAlignment="1" applyProtection="1">
      <alignment vertical="center"/>
      <protection hidden="1"/>
    </xf>
    <xf numFmtId="0" fontId="24" fillId="17" borderId="22" xfId="0" applyFont="1" applyFill="1" applyBorder="1" applyAlignment="1" applyProtection="1">
      <alignment vertical="center"/>
      <protection hidden="1"/>
    </xf>
    <xf numFmtId="0" fontId="25" fillId="17" borderId="23" xfId="0" applyFont="1" applyFill="1" applyBorder="1" applyAlignment="1" applyProtection="1">
      <alignment vertical="center"/>
      <protection hidden="1"/>
    </xf>
    <xf numFmtId="165" fontId="35" fillId="17" borderId="29" xfId="0" applyNumberFormat="1" applyFont="1" applyFill="1" applyBorder="1" applyAlignment="1" applyProtection="1">
      <alignment horizontal="right" vertical="center" indent="1"/>
      <protection hidden="1"/>
    </xf>
    <xf numFmtId="165" fontId="35" fillId="17" borderId="28" xfId="0" applyNumberFormat="1" applyFont="1" applyFill="1" applyBorder="1" applyAlignment="1" applyProtection="1">
      <alignment horizontal="right" vertical="center" indent="1"/>
      <protection hidden="1"/>
    </xf>
    <xf numFmtId="0" fontId="14" fillId="17" borderId="32" xfId="0" applyFont="1" applyFill="1" applyBorder="1" applyAlignment="1" applyProtection="1">
      <alignment vertical="center"/>
      <protection hidden="1"/>
    </xf>
    <xf numFmtId="0" fontId="14" fillId="17" borderId="31" xfId="0" applyFont="1" applyFill="1" applyBorder="1" applyAlignment="1" applyProtection="1">
      <alignment vertical="center"/>
      <protection hidden="1"/>
    </xf>
    <xf numFmtId="0" fontId="24" fillId="0" borderId="60" xfId="0" applyFont="1" applyBorder="1" applyAlignment="1" applyProtection="1">
      <alignment horizontal="center" vertical="center" wrapText="1" shrinkToFit="1"/>
      <protection hidden="1"/>
    </xf>
    <xf numFmtId="0" fontId="20" fillId="0" borderId="0" xfId="0" applyFont="1" applyFill="1" applyAlignment="1" applyProtection="1">
      <alignment horizontal="center" vertical="center"/>
      <protection hidden="1"/>
    </xf>
    <xf numFmtId="14" fontId="24" fillId="0" borderId="0" xfId="0" applyNumberFormat="1" applyFont="1" applyFill="1" applyBorder="1" applyAlignment="1" applyProtection="1">
      <alignment horizontal="left" vertical="center"/>
      <protection hidden="1"/>
    </xf>
    <xf numFmtId="0" fontId="19" fillId="0" borderId="0" xfId="0" applyFont="1" applyFill="1" applyBorder="1" applyAlignment="1" applyProtection="1">
      <alignment vertical="center"/>
      <protection hidden="1"/>
    </xf>
    <xf numFmtId="0" fontId="97" fillId="0" borderId="0" xfId="0" applyFont="1" applyFill="1" applyBorder="1" applyAlignment="1" applyProtection="1">
      <alignment horizontal="center" vertical="center"/>
      <protection hidden="1"/>
    </xf>
    <xf numFmtId="0" fontId="35" fillId="0" borderId="34" xfId="0" applyFont="1" applyBorder="1" applyAlignment="1" applyProtection="1">
      <alignment horizontal="center" vertical="center" textRotation="90" wrapText="1" shrinkToFit="1"/>
      <protection hidden="1"/>
    </xf>
    <xf numFmtId="0" fontId="35" fillId="0" borderId="60" xfId="0" applyFont="1" applyBorder="1" applyAlignment="1" applyProtection="1">
      <alignment horizontal="center" vertical="center" textRotation="90" wrapText="1" shrinkToFit="1"/>
      <protection hidden="1"/>
    </xf>
    <xf numFmtId="49" fontId="24" fillId="0" borderId="40" xfId="0" applyNumberFormat="1" applyFont="1" applyBorder="1" applyAlignment="1" applyProtection="1">
      <alignment horizontal="center" vertical="center"/>
      <protection hidden="1"/>
    </xf>
    <xf numFmtId="0" fontId="24" fillId="0" borderId="61" xfId="0" applyFont="1" applyBorder="1" applyAlignment="1" applyProtection="1">
      <alignment horizontal="center" vertical="center"/>
      <protection hidden="1"/>
    </xf>
    <xf numFmtId="0" fontId="24" fillId="0" borderId="0" xfId="0" applyFont="1" applyProtection="1">
      <protection hidden="1"/>
    </xf>
    <xf numFmtId="0" fontId="24" fillId="0" borderId="22" xfId="0" applyFont="1" applyFill="1" applyBorder="1" applyAlignment="1" applyProtection="1">
      <alignment vertical="center"/>
      <protection hidden="1"/>
    </xf>
    <xf numFmtId="0" fontId="24" fillId="0" borderId="25" xfId="0" applyFont="1" applyFill="1" applyBorder="1" applyAlignment="1" applyProtection="1">
      <alignment vertical="center"/>
      <protection hidden="1"/>
    </xf>
    <xf numFmtId="0" fontId="24" fillId="0" borderId="20" xfId="0" applyFont="1" applyBorder="1" applyAlignment="1" applyProtection="1">
      <alignment vertical="center"/>
      <protection hidden="1"/>
    </xf>
    <xf numFmtId="167" fontId="24" fillId="0" borderId="26" xfId="0" applyNumberFormat="1" applyFont="1" applyBorder="1" applyAlignment="1" applyProtection="1">
      <alignment horizontal="right" vertical="center" indent="1"/>
      <protection hidden="1"/>
    </xf>
    <xf numFmtId="0" fontId="29" fillId="0" borderId="28" xfId="0" applyFont="1" applyBorder="1" applyAlignment="1" applyProtection="1">
      <alignment horizontal="right" vertical="center" indent="1"/>
      <protection hidden="1"/>
    </xf>
    <xf numFmtId="0" fontId="29" fillId="0" borderId="29" xfId="0" applyFont="1" applyBorder="1" applyAlignment="1" applyProtection="1">
      <alignment horizontal="right" vertical="center" indent="1"/>
      <protection hidden="1"/>
    </xf>
    <xf numFmtId="1" fontId="24" fillId="0" borderId="0" xfId="0" applyNumberFormat="1" applyFont="1" applyFill="1" applyBorder="1" applyAlignment="1" applyProtection="1">
      <alignment horizontal="right" vertical="center" indent="1"/>
      <protection hidden="1"/>
    </xf>
    <xf numFmtId="168" fontId="24" fillId="0" borderId="0" xfId="0" applyNumberFormat="1" applyFont="1" applyFill="1" applyBorder="1" applyAlignment="1" applyProtection="1">
      <alignment horizontal="right" vertical="center" indent="1"/>
      <protection hidden="1"/>
    </xf>
    <xf numFmtId="168" fontId="24" fillId="0" borderId="30" xfId="0" applyNumberFormat="1" applyFont="1" applyFill="1" applyBorder="1" applyAlignment="1" applyProtection="1">
      <alignment horizontal="right" vertical="center" indent="1"/>
      <protection hidden="1"/>
    </xf>
    <xf numFmtId="0" fontId="29" fillId="0" borderId="26" xfId="0" applyFont="1" applyBorder="1" applyAlignment="1" applyProtection="1">
      <alignment horizontal="right" vertical="center" indent="1"/>
      <protection hidden="1"/>
    </xf>
    <xf numFmtId="167" fontId="24" fillId="0" borderId="26" xfId="0" applyNumberFormat="1" applyFont="1" applyFill="1" applyBorder="1" applyAlignment="1" applyProtection="1">
      <alignment horizontal="right" vertical="center" indent="1"/>
      <protection hidden="1"/>
    </xf>
    <xf numFmtId="0" fontId="78" fillId="20" borderId="14" xfId="0" applyFont="1" applyFill="1" applyBorder="1" applyAlignment="1" applyProtection="1">
      <alignment horizontal="right" vertical="center"/>
      <protection hidden="1"/>
    </xf>
    <xf numFmtId="0" fontId="67" fillId="0" borderId="16" xfId="0" applyFont="1" applyBorder="1" applyAlignment="1" applyProtection="1">
      <alignment vertical="center"/>
      <protection hidden="1"/>
    </xf>
    <xf numFmtId="0" fontId="67" fillId="0" borderId="31" xfId="0" applyFont="1" applyBorder="1" applyAlignment="1" applyProtection="1">
      <alignment vertical="center"/>
      <protection hidden="1"/>
    </xf>
    <xf numFmtId="165" fontId="67" fillId="0" borderId="32" xfId="0" applyNumberFormat="1" applyFont="1" applyBorder="1" applyAlignment="1" applyProtection="1">
      <alignment vertical="center"/>
      <protection hidden="1"/>
    </xf>
    <xf numFmtId="1" fontId="67" fillId="0" borderId="16" xfId="0" applyNumberFormat="1" applyFont="1" applyFill="1" applyBorder="1" applyAlignment="1" applyProtection="1">
      <alignment vertical="center"/>
      <protection hidden="1"/>
    </xf>
    <xf numFmtId="0" fontId="67" fillId="0" borderId="16" xfId="0" applyFont="1" applyFill="1" applyBorder="1" applyAlignment="1" applyProtection="1">
      <alignment vertical="center"/>
      <protection hidden="1"/>
    </xf>
    <xf numFmtId="0" fontId="67" fillId="0" borderId="33" xfId="0" applyFont="1" applyBorder="1" applyAlignment="1" applyProtection="1">
      <alignment vertical="center"/>
      <protection hidden="1"/>
    </xf>
    <xf numFmtId="0" fontId="26" fillId="0" borderId="14" xfId="0" applyFont="1" applyBorder="1" applyAlignment="1" applyProtection="1">
      <alignment vertical="center"/>
      <protection hidden="1"/>
    </xf>
    <xf numFmtId="0" fontId="26" fillId="0" borderId="31" xfId="0" applyFont="1" applyBorder="1" applyAlignment="1" applyProtection="1">
      <alignment vertical="center"/>
      <protection hidden="1"/>
    </xf>
    <xf numFmtId="165" fontId="26" fillId="0" borderId="32" xfId="0" applyNumberFormat="1" applyFont="1" applyBorder="1" applyAlignment="1" applyProtection="1">
      <alignment vertical="center"/>
      <protection hidden="1"/>
    </xf>
    <xf numFmtId="0" fontId="26" fillId="0" borderId="16" xfId="0" applyFont="1" applyFill="1" applyBorder="1" applyAlignment="1" applyProtection="1">
      <alignment vertical="center"/>
      <protection hidden="1"/>
    </xf>
    <xf numFmtId="0" fontId="19" fillId="0" borderId="0" xfId="0" applyFont="1" applyAlignment="1" applyProtection="1">
      <alignment horizontal="right" vertical="center"/>
      <protection hidden="1"/>
    </xf>
    <xf numFmtId="0" fontId="26" fillId="0" borderId="0" xfId="0" applyFont="1" applyBorder="1" applyAlignment="1" applyProtection="1">
      <alignment vertical="center"/>
      <protection hidden="1"/>
    </xf>
    <xf numFmtId="49" fontId="24" fillId="0" borderId="62" xfId="0" applyNumberFormat="1" applyFont="1" applyBorder="1" applyAlignment="1" applyProtection="1">
      <alignment horizontal="center" vertical="center"/>
      <protection hidden="1"/>
    </xf>
    <xf numFmtId="0" fontId="78" fillId="20" borderId="14" xfId="0" applyFont="1" applyFill="1" applyBorder="1" applyAlignment="1" applyProtection="1">
      <alignment vertical="center"/>
      <protection hidden="1"/>
    </xf>
    <xf numFmtId="165" fontId="67" fillId="0" borderId="16" xfId="0" applyNumberFormat="1" applyFont="1" applyBorder="1" applyAlignment="1" applyProtection="1">
      <alignment vertical="center"/>
      <protection hidden="1"/>
    </xf>
    <xf numFmtId="0" fontId="67" fillId="0" borderId="0" xfId="0" applyFont="1" applyFill="1" applyBorder="1" applyAlignment="1" applyProtection="1">
      <alignment vertical="center"/>
      <protection hidden="1"/>
    </xf>
    <xf numFmtId="165" fontId="67" fillId="0" borderId="0" xfId="0" applyNumberFormat="1" applyFont="1" applyFill="1" applyBorder="1" applyAlignment="1" applyProtection="1">
      <alignment vertical="center"/>
      <protection hidden="1"/>
    </xf>
    <xf numFmtId="1" fontId="67" fillId="0" borderId="0" xfId="0" applyNumberFormat="1" applyFont="1" applyFill="1" applyBorder="1" applyAlignment="1" applyProtection="1">
      <alignment vertical="center"/>
      <protection hidden="1"/>
    </xf>
    <xf numFmtId="167" fontId="24" fillId="0" borderId="63" xfId="0" applyNumberFormat="1" applyFont="1" applyBorder="1" applyAlignment="1" applyProtection="1">
      <alignment horizontal="right" vertical="center" indent="1"/>
      <protection hidden="1"/>
    </xf>
    <xf numFmtId="167" fontId="24" fillId="17" borderId="63" xfId="0" applyNumberFormat="1" applyFont="1" applyFill="1" applyBorder="1" applyAlignment="1" applyProtection="1">
      <alignment horizontal="right" vertical="center" indent="1"/>
      <protection hidden="1"/>
    </xf>
    <xf numFmtId="165" fontId="24" fillId="18" borderId="29" xfId="0" applyNumberFormat="1" applyFont="1" applyFill="1" applyBorder="1" applyAlignment="1" applyProtection="1">
      <alignment horizontal="right" vertical="center" indent="1"/>
      <protection hidden="1"/>
    </xf>
    <xf numFmtId="165" fontId="24" fillId="0" borderId="29" xfId="0" applyNumberFormat="1" applyFont="1" applyFill="1" applyBorder="1" applyAlignment="1" applyProtection="1">
      <alignment horizontal="right" vertical="center" indent="1"/>
      <protection hidden="1"/>
    </xf>
    <xf numFmtId="167" fontId="24" fillId="0" borderId="0" xfId="0" applyNumberFormat="1" applyFont="1" applyFill="1" applyBorder="1" applyAlignment="1" applyProtection="1">
      <alignment horizontal="right" vertical="center" indent="1"/>
      <protection hidden="1"/>
    </xf>
    <xf numFmtId="0" fontId="26" fillId="0" borderId="16" xfId="0" applyFont="1" applyBorder="1" applyAlignment="1" applyProtection="1">
      <alignment vertical="center"/>
      <protection hidden="1"/>
    </xf>
    <xf numFmtId="167" fontId="24" fillId="18" borderId="63" xfId="0" applyNumberFormat="1" applyFont="1" applyFill="1" applyBorder="1" applyAlignment="1" applyProtection="1">
      <alignment horizontal="right" vertical="center" indent="1"/>
      <protection hidden="1"/>
    </xf>
    <xf numFmtId="167" fontId="24" fillId="0" borderId="63" xfId="0" applyNumberFormat="1" applyFont="1" applyFill="1" applyBorder="1" applyAlignment="1" applyProtection="1">
      <alignment horizontal="right" vertical="center" indent="1"/>
      <protection hidden="1"/>
    </xf>
    <xf numFmtId="0" fontId="26" fillId="0" borderId="64" xfId="0" applyFont="1" applyBorder="1" applyAlignment="1" applyProtection="1">
      <alignment vertical="center"/>
      <protection hidden="1"/>
    </xf>
    <xf numFmtId="0" fontId="25" fillId="0" borderId="34" xfId="0" applyFont="1" applyBorder="1" applyAlignment="1" applyProtection="1">
      <alignment horizontal="center" vertical="center" wrapText="1" shrinkToFit="1"/>
      <protection hidden="1"/>
    </xf>
    <xf numFmtId="0" fontId="24" fillId="0" borderId="34" xfId="0" applyFont="1" applyBorder="1" applyAlignment="1" applyProtection="1">
      <alignment horizontal="center" vertical="center" textRotation="90" wrapText="1" shrinkToFit="1"/>
      <protection hidden="1"/>
    </xf>
    <xf numFmtId="0" fontId="108" fillId="0" borderId="0" xfId="0" applyFont="1" applyBorder="1" applyAlignment="1" applyProtection="1">
      <alignment horizontal="right" vertical="center" indent="1"/>
      <protection hidden="1"/>
    </xf>
    <xf numFmtId="0" fontId="23" fillId="0" borderId="0" xfId="0" applyFont="1" applyBorder="1" applyAlignment="1" applyProtection="1">
      <alignment horizontal="right" vertical="center" indent="1"/>
      <protection hidden="1"/>
    </xf>
    <xf numFmtId="0" fontId="0" fillId="0" borderId="0" xfId="0" applyBorder="1" applyAlignment="1" applyProtection="1">
      <alignment horizontal="right" vertical="center" indent="1"/>
      <protection hidden="1"/>
    </xf>
    <xf numFmtId="165" fontId="23" fillId="0" borderId="0" xfId="0" applyNumberFormat="1" applyFont="1" applyBorder="1" applyAlignment="1" applyProtection="1">
      <alignment horizontal="right" vertical="center" indent="1"/>
      <protection hidden="1"/>
    </xf>
    <xf numFmtId="0" fontId="24" fillId="0" borderId="0" xfId="0" applyFont="1" applyBorder="1" applyAlignment="1" applyProtection="1">
      <alignment vertical="center" wrapText="1"/>
      <protection hidden="1"/>
    </xf>
    <xf numFmtId="0" fontId="25" fillId="0" borderId="34" xfId="0" applyFont="1" applyFill="1" applyBorder="1" applyAlignment="1" applyProtection="1">
      <alignment horizontal="center" vertical="center" textRotation="90" wrapText="1" shrinkToFit="1"/>
      <protection hidden="1"/>
    </xf>
    <xf numFmtId="0" fontId="25" fillId="0" borderId="34" xfId="0" applyFont="1" applyBorder="1" applyAlignment="1" applyProtection="1">
      <alignment horizontal="center" vertical="center" textRotation="90" wrapText="1" shrinkToFit="1"/>
      <protection hidden="1"/>
    </xf>
    <xf numFmtId="0" fontId="24" fillId="0" borderId="34" xfId="0" applyFont="1" applyFill="1" applyBorder="1" applyAlignment="1" applyProtection="1">
      <alignment horizontal="center" vertical="center" textRotation="90" wrapText="1" shrinkToFit="1"/>
      <protection hidden="1"/>
    </xf>
    <xf numFmtId="0" fontId="0" fillId="0" borderId="39" xfId="0" applyBorder="1" applyAlignment="1" applyProtection="1">
      <alignment horizontal="center" vertical="center"/>
      <protection hidden="1"/>
    </xf>
    <xf numFmtId="0" fontId="25" fillId="0" borderId="34" xfId="0" applyFont="1" applyFill="1" applyBorder="1" applyAlignment="1" applyProtection="1">
      <alignment horizontal="center" vertical="center" wrapText="1" shrinkToFit="1"/>
      <protection hidden="1"/>
    </xf>
    <xf numFmtId="0" fontId="25" fillId="0" borderId="38" xfId="0" applyFont="1" applyBorder="1" applyAlignment="1" applyProtection="1">
      <alignment horizontal="center" vertical="center" wrapText="1" shrinkToFit="1"/>
      <protection hidden="1"/>
    </xf>
    <xf numFmtId="0" fontId="25" fillId="0" borderId="41" xfId="0" applyFont="1" applyFill="1" applyBorder="1" applyAlignment="1" applyProtection="1">
      <alignment horizontal="center" vertical="center"/>
      <protection hidden="1"/>
    </xf>
    <xf numFmtId="0" fontId="25" fillId="0" borderId="41" xfId="0" applyFont="1" applyBorder="1" applyAlignment="1" applyProtection="1">
      <alignment horizontal="center" vertical="center"/>
      <protection hidden="1"/>
    </xf>
    <xf numFmtId="0" fontId="25" fillId="0" borderId="17" xfId="0" applyFont="1" applyBorder="1" applyAlignment="1" applyProtection="1">
      <alignment horizontal="center" vertical="center"/>
      <protection hidden="1"/>
    </xf>
    <xf numFmtId="0" fontId="22" fillId="0" borderId="42" xfId="0" applyFont="1" applyBorder="1" applyAlignment="1" applyProtection="1">
      <alignment horizontal="center" vertical="center"/>
      <protection hidden="1"/>
    </xf>
    <xf numFmtId="0" fontId="0" fillId="0" borderId="22" xfId="0" applyBorder="1" applyAlignment="1" applyProtection="1">
      <alignment vertical="center"/>
      <protection hidden="1"/>
    </xf>
    <xf numFmtId="165" fontId="22" fillId="19" borderId="36" xfId="0" applyNumberFormat="1" applyFont="1" applyFill="1" applyBorder="1" applyAlignment="1" applyProtection="1">
      <alignment horizontal="center" vertical="center"/>
      <protection hidden="1"/>
    </xf>
    <xf numFmtId="165" fontId="24" fillId="0" borderId="26" xfId="0" applyNumberFormat="1" applyFont="1" applyBorder="1" applyAlignment="1" applyProtection="1">
      <alignment vertical="center"/>
      <protection hidden="1"/>
    </xf>
    <xf numFmtId="0" fontId="25" fillId="0" borderId="54" xfId="0" applyFont="1" applyFill="1" applyBorder="1" applyAlignment="1" applyProtection="1">
      <alignment horizontal="right" vertical="center" indent="1"/>
      <protection hidden="1"/>
    </xf>
    <xf numFmtId="0" fontId="25" fillId="0" borderId="0" xfId="0" applyFont="1" applyBorder="1" applyAlignment="1" applyProtection="1">
      <alignment horizontal="right" vertical="center" indent="1"/>
      <protection hidden="1"/>
    </xf>
    <xf numFmtId="0" fontId="0" fillId="0" borderId="30" xfId="0" applyBorder="1" applyAlignment="1" applyProtection="1">
      <alignment horizontal="right" vertical="center" indent="1"/>
      <protection hidden="1"/>
    </xf>
    <xf numFmtId="165" fontId="24" fillId="0" borderId="26" xfId="0" applyNumberFormat="1" applyFont="1" applyBorder="1" applyAlignment="1" applyProtection="1">
      <alignment horizontal="right" vertical="center" indent="1"/>
      <protection hidden="1"/>
    </xf>
    <xf numFmtId="165" fontId="25" fillId="0" borderId="65" xfId="0" applyNumberFormat="1" applyFont="1" applyBorder="1" applyAlignment="1" applyProtection="1">
      <alignment horizontal="right" vertical="center" indent="1"/>
      <protection hidden="1"/>
    </xf>
    <xf numFmtId="165" fontId="25" fillId="0" borderId="0" xfId="0" applyNumberFormat="1" applyFont="1" applyBorder="1" applyAlignment="1" applyProtection="1">
      <alignment horizontal="right" vertical="center" indent="1"/>
      <protection hidden="1"/>
    </xf>
    <xf numFmtId="0" fontId="0" fillId="18" borderId="30" xfId="0" applyFill="1" applyBorder="1" applyAlignment="1" applyProtection="1">
      <alignment horizontal="right" vertical="center" indent="1"/>
      <protection hidden="1"/>
    </xf>
    <xf numFmtId="0" fontId="77" fillId="20" borderId="46" xfId="0" applyFont="1" applyFill="1" applyBorder="1" applyAlignment="1" applyProtection="1">
      <alignment vertical="center"/>
      <protection hidden="1"/>
    </xf>
    <xf numFmtId="0" fontId="0" fillId="0" borderId="16" xfId="0" applyBorder="1" applyAlignment="1" applyProtection="1">
      <alignment vertical="center"/>
      <protection hidden="1"/>
    </xf>
    <xf numFmtId="0" fontId="0" fillId="0" borderId="33" xfId="0" applyBorder="1" applyAlignment="1" applyProtection="1">
      <alignment horizontal="right" vertical="center" indent="1"/>
      <protection hidden="1"/>
    </xf>
    <xf numFmtId="0" fontId="0" fillId="0" borderId="0" xfId="0" applyAlignment="1" applyProtection="1">
      <alignment horizontal="right" vertical="center" indent="1"/>
      <protection hidden="1"/>
    </xf>
    <xf numFmtId="0" fontId="40" fillId="0" borderId="0" xfId="0" applyFont="1" applyAlignment="1" applyProtection="1">
      <alignment horizontal="right" vertical="center" indent="1"/>
      <protection hidden="1"/>
    </xf>
    <xf numFmtId="1" fontId="26" fillId="0" borderId="0" xfId="0" applyNumberFormat="1" applyFont="1" applyFill="1" applyBorder="1" applyAlignment="1" applyProtection="1">
      <alignment horizontal="right" vertical="center" indent="1"/>
      <protection hidden="1"/>
    </xf>
    <xf numFmtId="0" fontId="29" fillId="0" borderId="16" xfId="0" applyFont="1" applyBorder="1" applyAlignment="1" applyProtection="1">
      <alignment vertical="center"/>
      <protection hidden="1"/>
    </xf>
    <xf numFmtId="0" fontId="110" fillId="0" borderId="59" xfId="0" applyFont="1" applyBorder="1" applyAlignment="1" applyProtection="1">
      <alignment vertical="center"/>
      <protection hidden="1"/>
    </xf>
    <xf numFmtId="0" fontId="110" fillId="0" borderId="16" xfId="0" applyFont="1" applyBorder="1" applyAlignment="1" applyProtection="1">
      <alignment vertical="center"/>
      <protection hidden="1"/>
    </xf>
    <xf numFmtId="165" fontId="26" fillId="0" borderId="26" xfId="0" applyNumberFormat="1" applyFont="1" applyFill="1" applyBorder="1" applyAlignment="1" applyProtection="1">
      <alignment horizontal="right" vertical="center" indent="1"/>
      <protection hidden="1"/>
    </xf>
    <xf numFmtId="0" fontId="24" fillId="0" borderId="38" xfId="0" applyFont="1" applyBorder="1" applyAlignment="1" applyProtection="1">
      <alignment horizontal="center" vertical="center" textRotation="90" wrapText="1" shrinkToFit="1"/>
      <protection hidden="1"/>
    </xf>
    <xf numFmtId="165" fontId="25" fillId="0" borderId="65" xfId="0" applyNumberFormat="1" applyFont="1" applyFill="1" applyBorder="1" applyAlignment="1" applyProtection="1">
      <alignment horizontal="right" vertical="center" indent="1"/>
      <protection hidden="1"/>
    </xf>
    <xf numFmtId="165" fontId="25" fillId="0" borderId="0" xfId="0" applyNumberFormat="1" applyFont="1" applyFill="1" applyBorder="1" applyAlignment="1" applyProtection="1">
      <alignment horizontal="right" vertical="center" indent="1"/>
      <protection hidden="1"/>
    </xf>
    <xf numFmtId="0" fontId="24" fillId="0" borderId="0" xfId="0" applyFont="1" applyFill="1" applyBorder="1" applyAlignment="1" applyProtection="1">
      <alignment horizontal="center" vertical="center"/>
      <protection hidden="1"/>
    </xf>
    <xf numFmtId="171" fontId="24" fillId="0" borderId="0" xfId="0" applyNumberFormat="1" applyFont="1" applyFill="1" applyBorder="1" applyAlignment="1" applyProtection="1">
      <alignment horizontal="center" vertical="center"/>
      <protection hidden="1"/>
    </xf>
    <xf numFmtId="0" fontId="22" fillId="0" borderId="38" xfId="0" applyFont="1" applyBorder="1" applyAlignment="1" applyProtection="1">
      <alignment horizontal="center" vertical="center" textRotation="90" wrapText="1" shrinkToFit="1"/>
      <protection hidden="1"/>
    </xf>
    <xf numFmtId="0" fontId="22" fillId="0" borderId="34" xfId="0" applyFont="1" applyBorder="1" applyAlignment="1" applyProtection="1">
      <alignment horizontal="center" vertical="center" wrapText="1" shrinkToFit="1"/>
      <protection hidden="1"/>
    </xf>
    <xf numFmtId="0" fontId="22" fillId="0" borderId="38" xfId="0" applyFont="1" applyBorder="1" applyAlignment="1" applyProtection="1">
      <alignment horizontal="center" vertical="center" wrapText="1" shrinkToFit="1"/>
      <protection hidden="1"/>
    </xf>
    <xf numFmtId="0" fontId="22" fillId="0" borderId="41" xfId="0" applyFont="1" applyBorder="1" applyAlignment="1" applyProtection="1">
      <alignment horizontal="center" vertical="center"/>
      <protection hidden="1"/>
    </xf>
    <xf numFmtId="0" fontId="22" fillId="0" borderId="17" xfId="0" applyFont="1" applyBorder="1" applyAlignment="1" applyProtection="1">
      <alignment horizontal="center" vertical="center"/>
      <protection hidden="1"/>
    </xf>
    <xf numFmtId="0" fontId="0" fillId="0" borderId="23" xfId="0" applyBorder="1" applyAlignment="1" applyProtection="1">
      <alignment vertical="center"/>
      <protection hidden="1"/>
    </xf>
    <xf numFmtId="0" fontId="0" fillId="0" borderId="24" xfId="0" applyBorder="1" applyAlignment="1" applyProtection="1">
      <alignment vertical="center"/>
      <protection hidden="1"/>
    </xf>
    <xf numFmtId="1" fontId="26" fillId="0" borderId="30" xfId="0" applyNumberFormat="1" applyFont="1" applyFill="1" applyBorder="1" applyAlignment="1" applyProtection="1">
      <alignment vertical="center"/>
      <protection hidden="1"/>
    </xf>
    <xf numFmtId="0" fontId="115" fillId="20" borderId="14" xfId="0" applyFont="1" applyFill="1" applyBorder="1" applyAlignment="1" applyProtection="1">
      <alignment horizontal="right" vertical="center"/>
      <protection hidden="1"/>
    </xf>
    <xf numFmtId="1" fontId="116" fillId="0" borderId="16" xfId="0" applyNumberFormat="1" applyFont="1" applyBorder="1" applyAlignment="1" applyProtection="1">
      <alignment vertical="center"/>
      <protection hidden="1"/>
    </xf>
    <xf numFmtId="1" fontId="116" fillId="0" borderId="31" xfId="0" applyNumberFormat="1" applyFont="1" applyBorder="1" applyAlignment="1" applyProtection="1">
      <alignment vertical="center"/>
      <protection hidden="1"/>
    </xf>
    <xf numFmtId="1" fontId="116" fillId="0" borderId="32" xfId="0" applyNumberFormat="1" applyFont="1" applyBorder="1" applyAlignment="1" applyProtection="1">
      <alignment vertical="center"/>
      <protection hidden="1"/>
    </xf>
    <xf numFmtId="0" fontId="117" fillId="0" borderId="16" xfId="0" applyFont="1" applyBorder="1" applyAlignment="1" applyProtection="1">
      <alignment vertical="center"/>
      <protection hidden="1"/>
    </xf>
    <xf numFmtId="0" fontId="0" fillId="0" borderId="31" xfId="0" applyBorder="1" applyAlignment="1" applyProtection="1">
      <alignment vertical="center"/>
      <protection hidden="1"/>
    </xf>
    <xf numFmtId="165" fontId="24" fillId="0" borderId="0" xfId="0" applyNumberFormat="1" applyFont="1" applyBorder="1" applyAlignment="1" applyProtection="1">
      <alignment vertical="center"/>
      <protection hidden="1"/>
    </xf>
    <xf numFmtId="0" fontId="28" fillId="0" borderId="0" xfId="0" applyFont="1" applyAlignment="1" applyProtection="1">
      <alignment vertical="top" wrapText="1"/>
      <protection hidden="1"/>
    </xf>
    <xf numFmtId="1" fontId="24" fillId="0" borderId="28" xfId="0" applyNumberFormat="1" applyFont="1" applyBorder="1" applyAlignment="1" applyProtection="1">
      <alignment horizontal="right" vertical="center" indent="1"/>
      <protection hidden="1"/>
    </xf>
    <xf numFmtId="1" fontId="26" fillId="18" borderId="0" xfId="0" applyNumberFormat="1" applyFont="1" applyFill="1" applyBorder="1" applyAlignment="1" applyProtection="1">
      <alignment horizontal="right" vertical="center" indent="1"/>
      <protection hidden="1"/>
    </xf>
    <xf numFmtId="1" fontId="24" fillId="18" borderId="0" xfId="0" applyNumberFormat="1" applyFont="1" applyFill="1" applyBorder="1" applyAlignment="1" applyProtection="1">
      <alignment horizontal="right" vertical="center" indent="1"/>
      <protection hidden="1"/>
    </xf>
    <xf numFmtId="1" fontId="24" fillId="18" borderId="28" xfId="0" applyNumberFormat="1" applyFont="1" applyFill="1" applyBorder="1" applyAlignment="1" applyProtection="1">
      <alignment horizontal="right" vertical="center" indent="1"/>
      <protection hidden="1"/>
    </xf>
    <xf numFmtId="0" fontId="20" fillId="0" borderId="0" xfId="0" applyFont="1" applyAlignment="1" applyProtection="1">
      <alignment vertical="center"/>
      <protection hidden="1"/>
    </xf>
    <xf numFmtId="165" fontId="21" fillId="0" borderId="0" xfId="0" applyNumberFormat="1" applyFont="1" applyFill="1" applyBorder="1" applyAlignment="1" applyProtection="1">
      <alignment vertical="center"/>
      <protection hidden="1"/>
    </xf>
    <xf numFmtId="0" fontId="24" fillId="0" borderId="0" xfId="0" applyFont="1" applyBorder="1" applyAlignment="1" applyProtection="1">
      <alignment horizontal="center" vertical="center" textRotation="255"/>
      <protection hidden="1"/>
    </xf>
    <xf numFmtId="0" fontId="24" fillId="0" borderId="43" xfId="0" applyFont="1" applyBorder="1" applyAlignment="1" applyProtection="1">
      <alignment horizontal="center" vertical="center" textRotation="90" wrapText="1" shrinkToFit="1"/>
      <protection hidden="1"/>
    </xf>
    <xf numFmtId="0" fontId="0" fillId="0" borderId="0" xfId="0" applyAlignment="1" applyProtection="1">
      <alignment horizontal="center" vertical="center" textRotation="255"/>
      <protection hidden="1"/>
    </xf>
    <xf numFmtId="165" fontId="24" fillId="0" borderId="23" xfId="0" applyNumberFormat="1" applyFont="1" applyFill="1" applyBorder="1" applyAlignment="1" applyProtection="1">
      <alignment vertical="center"/>
      <protection hidden="1"/>
    </xf>
    <xf numFmtId="165" fontId="0" fillId="0" borderId="31" xfId="0" applyNumberFormat="1" applyFill="1" applyBorder="1" applyAlignment="1" applyProtection="1">
      <alignment vertical="center"/>
      <protection hidden="1"/>
    </xf>
    <xf numFmtId="0" fontId="0" fillId="0" borderId="32" xfId="0" applyBorder="1" applyAlignment="1" applyProtection="1">
      <alignment vertical="center"/>
      <protection hidden="1"/>
    </xf>
    <xf numFmtId="165" fontId="0" fillId="0" borderId="0" xfId="0" applyNumberFormat="1" applyFill="1" applyAlignment="1" applyProtection="1">
      <alignment vertical="center"/>
      <protection hidden="1"/>
    </xf>
    <xf numFmtId="1" fontId="24" fillId="0" borderId="29" xfId="0" applyNumberFormat="1" applyFont="1" applyBorder="1" applyAlignment="1" applyProtection="1">
      <alignment horizontal="right" vertical="center" indent="1"/>
      <protection hidden="1"/>
    </xf>
    <xf numFmtId="1" fontId="24" fillId="0" borderId="30" xfId="0" applyNumberFormat="1" applyFont="1" applyBorder="1" applyAlignment="1" applyProtection="1">
      <alignment horizontal="right" vertical="center" indent="1"/>
      <protection hidden="1"/>
    </xf>
    <xf numFmtId="0" fontId="24" fillId="0" borderId="66" xfId="0" applyFont="1" applyBorder="1" applyAlignment="1" applyProtection="1">
      <alignment horizontal="center" vertical="center" wrapText="1" shrinkToFit="1"/>
      <protection hidden="1"/>
    </xf>
    <xf numFmtId="0" fontId="75" fillId="20" borderId="49" xfId="0" applyFont="1" applyFill="1" applyBorder="1" applyAlignment="1" applyProtection="1">
      <alignment vertical="center"/>
      <protection hidden="1"/>
    </xf>
    <xf numFmtId="0" fontId="76" fillId="20" borderId="65" xfId="0" applyFont="1" applyFill="1" applyBorder="1" applyAlignment="1" applyProtection="1">
      <alignment horizontal="right" vertical="center"/>
      <protection hidden="1"/>
    </xf>
    <xf numFmtId="0" fontId="75" fillId="20" borderId="65" xfId="0" applyFont="1" applyFill="1" applyBorder="1" applyAlignment="1" applyProtection="1">
      <alignment vertical="center"/>
      <protection hidden="1"/>
    </xf>
    <xf numFmtId="0" fontId="75" fillId="20" borderId="65" xfId="0" applyFont="1" applyFill="1" applyBorder="1" applyAlignment="1" applyProtection="1">
      <alignment horizontal="right" vertical="center"/>
      <protection hidden="1"/>
    </xf>
    <xf numFmtId="0" fontId="115" fillId="20" borderId="59" xfId="0" applyFont="1" applyFill="1" applyBorder="1" applyAlignment="1" applyProtection="1">
      <alignment horizontal="right" vertical="center"/>
      <protection hidden="1"/>
    </xf>
    <xf numFmtId="1" fontId="24" fillId="18" borderId="29" xfId="0" applyNumberFormat="1" applyFont="1" applyFill="1" applyBorder="1" applyAlignment="1" applyProtection="1">
      <alignment horizontal="right" vertical="center" indent="1"/>
      <protection hidden="1"/>
    </xf>
    <xf numFmtId="1" fontId="24" fillId="18" borderId="30" xfId="0" applyNumberFormat="1" applyFont="1" applyFill="1" applyBorder="1" applyAlignment="1" applyProtection="1">
      <alignment horizontal="right" vertical="center" indent="1"/>
      <protection hidden="1"/>
    </xf>
    <xf numFmtId="1" fontId="24" fillId="0" borderId="30" xfId="0" applyNumberFormat="1" applyFont="1" applyFill="1" applyBorder="1" applyAlignment="1" applyProtection="1">
      <alignment horizontal="right" vertical="center" indent="1"/>
      <protection hidden="1"/>
    </xf>
    <xf numFmtId="1" fontId="24" fillId="0" borderId="28" xfId="0" applyNumberFormat="1" applyFont="1" applyFill="1" applyBorder="1" applyAlignment="1" applyProtection="1">
      <alignment horizontal="right" vertical="center" indent="1"/>
      <protection hidden="1"/>
    </xf>
    <xf numFmtId="0" fontId="24" fillId="18" borderId="0" xfId="0" applyFont="1" applyFill="1" applyBorder="1" applyAlignment="1" applyProtection="1">
      <alignment horizontal="right" vertical="center" indent="1"/>
      <protection hidden="1"/>
    </xf>
    <xf numFmtId="0" fontId="24" fillId="0" borderId="0" xfId="0" applyFont="1" applyFill="1" applyBorder="1" applyAlignment="1" applyProtection="1">
      <alignment horizontal="right" vertical="center" indent="1"/>
      <protection hidden="1"/>
    </xf>
    <xf numFmtId="1" fontId="24" fillId="0" borderId="29" xfId="0" applyNumberFormat="1" applyFont="1" applyFill="1" applyBorder="1" applyAlignment="1" applyProtection="1">
      <alignment horizontal="right" vertical="center" indent="1"/>
      <protection hidden="1"/>
    </xf>
    <xf numFmtId="0" fontId="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118" fillId="0" borderId="0" xfId="0" applyFont="1" applyFill="1" applyBorder="1" applyAlignment="1" applyProtection="1">
      <alignment vertical="center"/>
      <protection hidden="1"/>
    </xf>
    <xf numFmtId="0" fontId="83" fillId="0" borderId="0" xfId="0" applyFont="1" applyFill="1" applyBorder="1" applyAlignment="1" applyProtection="1">
      <alignment vertical="center"/>
      <protection hidden="1"/>
    </xf>
    <xf numFmtId="0" fontId="119" fillId="0" borderId="0" xfId="0" applyFont="1" applyBorder="1" applyAlignment="1" applyProtection="1">
      <alignment vertical="center"/>
      <protection hidden="1"/>
    </xf>
    <xf numFmtId="0" fontId="22" fillId="0" borderId="50" xfId="0" applyFont="1" applyBorder="1" applyAlignment="1" applyProtection="1">
      <alignment horizontal="center" vertical="center" wrapText="1" shrinkToFit="1"/>
      <protection hidden="1"/>
    </xf>
    <xf numFmtId="0" fontId="22" fillId="0" borderId="37" xfId="0" applyFont="1" applyBorder="1" applyAlignment="1" applyProtection="1">
      <alignment horizontal="center" vertical="center" textRotation="90" wrapText="1" shrinkToFit="1"/>
      <protection hidden="1"/>
    </xf>
    <xf numFmtId="0" fontId="121" fillId="20" borderId="34" xfId="0" applyFont="1" applyFill="1" applyBorder="1" applyAlignment="1" applyProtection="1">
      <alignment horizontal="center" vertical="center" wrapText="1" shrinkToFit="1"/>
      <protection hidden="1"/>
    </xf>
    <xf numFmtId="0" fontId="22" fillId="0" borderId="39" xfId="0" applyFont="1" applyBorder="1" applyAlignment="1" applyProtection="1">
      <alignment horizontal="center" vertical="center" textRotation="90" wrapText="1" shrinkToFit="1"/>
      <protection hidden="1"/>
    </xf>
    <xf numFmtId="0" fontId="22" fillId="0" borderId="37" xfId="0" applyFont="1" applyBorder="1" applyAlignment="1" applyProtection="1">
      <alignment horizontal="center" vertical="center" wrapText="1" shrinkToFit="1"/>
      <protection hidden="1"/>
    </xf>
    <xf numFmtId="0" fontId="121" fillId="20" borderId="34" xfId="0" applyFont="1" applyFill="1" applyBorder="1" applyAlignment="1" applyProtection="1">
      <alignment vertical="center" wrapText="1" shrinkToFit="1"/>
      <protection hidden="1"/>
    </xf>
    <xf numFmtId="0" fontId="22" fillId="0" borderId="39" xfId="0" applyFont="1" applyBorder="1" applyAlignment="1" applyProtection="1">
      <alignment horizontal="center" vertical="center" wrapText="1" shrinkToFit="1"/>
      <protection hidden="1"/>
    </xf>
    <xf numFmtId="0" fontId="24" fillId="0" borderId="19" xfId="0" applyFont="1" applyFill="1" applyBorder="1" applyAlignment="1" applyProtection="1">
      <alignment horizontal="center" vertical="center" wrapText="1"/>
      <protection hidden="1"/>
    </xf>
    <xf numFmtId="0" fontId="22" fillId="0" borderId="18" xfId="0" applyFont="1" applyBorder="1" applyAlignment="1" applyProtection="1">
      <alignment horizontal="center" vertical="center"/>
      <protection hidden="1"/>
    </xf>
    <xf numFmtId="0" fontId="22" fillId="0" borderId="40" xfId="0" applyFont="1" applyBorder="1" applyAlignment="1" applyProtection="1">
      <alignment horizontal="center" vertical="center"/>
      <protection hidden="1"/>
    </xf>
    <xf numFmtId="0" fontId="121" fillId="20" borderId="41" xfId="0" applyFont="1" applyFill="1" applyBorder="1" applyAlignment="1" applyProtection="1">
      <alignment vertical="center" wrapText="1" shrinkToFit="1"/>
      <protection hidden="1"/>
    </xf>
    <xf numFmtId="0" fontId="75" fillId="0" borderId="22" xfId="0" applyFont="1" applyFill="1" applyBorder="1" applyAlignment="1" applyProtection="1">
      <alignment vertical="center"/>
      <protection hidden="1"/>
    </xf>
    <xf numFmtId="0" fontId="120" fillId="0" borderId="16" xfId="0" applyFont="1" applyFill="1" applyBorder="1" applyAlignment="1" applyProtection="1">
      <alignment horizontal="right" vertical="center"/>
      <protection hidden="1"/>
    </xf>
    <xf numFmtId="172" fontId="115" fillId="0" borderId="16" xfId="0" applyNumberFormat="1" applyFont="1" applyFill="1" applyBorder="1" applyAlignment="1" applyProtection="1">
      <alignment horizontal="right" vertical="center"/>
      <protection hidden="1"/>
    </xf>
    <xf numFmtId="1" fontId="28" fillId="0" borderId="16" xfId="0" applyNumberFormat="1" applyFont="1" applyFill="1" applyBorder="1" applyAlignment="1" applyProtection="1">
      <alignment vertical="center"/>
      <protection hidden="1"/>
    </xf>
    <xf numFmtId="1" fontId="28" fillId="0" borderId="33" xfId="0" applyNumberFormat="1" applyFont="1" applyFill="1" applyBorder="1" applyAlignment="1" applyProtection="1">
      <alignment vertical="center"/>
      <protection hidden="1"/>
    </xf>
    <xf numFmtId="0" fontId="0" fillId="0" borderId="33" xfId="0" applyFill="1" applyBorder="1" applyAlignment="1" applyProtection="1">
      <alignment vertical="center"/>
      <protection hidden="1"/>
    </xf>
    <xf numFmtId="172" fontId="24" fillId="0" borderId="0" xfId="0" applyNumberFormat="1" applyFont="1" applyFill="1" applyBorder="1" applyAlignment="1" applyProtection="1">
      <alignment horizontal="left" vertical="center"/>
      <protection hidden="1"/>
    </xf>
    <xf numFmtId="0" fontId="28" fillId="0" borderId="0" xfId="0" applyFont="1" applyAlignment="1" applyProtection="1">
      <alignment horizontal="right" vertical="top" wrapText="1"/>
      <protection hidden="1"/>
    </xf>
    <xf numFmtId="0" fontId="28" fillId="0" borderId="0" xfId="0" applyFont="1" applyFill="1" applyAlignment="1" applyProtection="1">
      <alignment horizontal="right" vertical="top" wrapText="1"/>
      <protection hidden="1"/>
    </xf>
    <xf numFmtId="172" fontId="28" fillId="0" borderId="0" xfId="0" applyNumberFormat="1" applyFont="1" applyFill="1" applyAlignment="1" applyProtection="1">
      <alignment horizontal="right" vertical="top" wrapText="1"/>
      <protection hidden="1"/>
    </xf>
    <xf numFmtId="0" fontId="1" fillId="0" borderId="0" xfId="0" applyFont="1" applyFill="1" applyAlignment="1" applyProtection="1">
      <alignment vertical="center"/>
      <protection hidden="1"/>
    </xf>
    <xf numFmtId="172" fontId="0" fillId="0" borderId="0" xfId="0" applyNumberFormat="1" applyFill="1" applyAlignment="1" applyProtection="1">
      <alignment vertical="center"/>
      <protection hidden="1"/>
    </xf>
    <xf numFmtId="172" fontId="28" fillId="0" borderId="0" xfId="0" applyNumberFormat="1" applyFont="1" applyFill="1" applyBorder="1" applyAlignment="1" applyProtection="1">
      <alignment horizontal="left" vertical="center"/>
      <protection hidden="1"/>
    </xf>
    <xf numFmtId="168" fontId="24" fillId="0" borderId="0" xfId="0" applyNumberFormat="1" applyFont="1" applyBorder="1" applyAlignment="1" applyProtection="1">
      <alignment horizontal="right" vertical="center" indent="1"/>
      <protection hidden="1"/>
    </xf>
    <xf numFmtId="168" fontId="24" fillId="18" borderId="0" xfId="0" applyNumberFormat="1" applyFont="1" applyFill="1" applyBorder="1" applyAlignment="1" applyProtection="1">
      <alignment horizontal="right" vertical="center" indent="1"/>
      <protection hidden="1"/>
    </xf>
    <xf numFmtId="0" fontId="77" fillId="20" borderId="59" xfId="0" applyFont="1" applyFill="1" applyBorder="1" applyAlignment="1" applyProtection="1">
      <alignment vertical="center"/>
      <protection hidden="1"/>
    </xf>
    <xf numFmtId="0" fontId="19" fillId="20" borderId="0" xfId="0" applyFont="1" applyFill="1" applyProtection="1">
      <protection hidden="1"/>
    </xf>
    <xf numFmtId="165" fontId="87" fillId="19" borderId="0" xfId="0" applyNumberFormat="1" applyFont="1" applyFill="1" applyBorder="1" applyAlignment="1" applyProtection="1">
      <alignment horizontal="right" vertical="center" indent="1"/>
      <protection hidden="1"/>
    </xf>
    <xf numFmtId="0" fontId="24" fillId="0" borderId="33" xfId="0" applyFont="1" applyBorder="1" applyAlignment="1" applyProtection="1">
      <alignment horizontal="center" vertical="center"/>
      <protection hidden="1"/>
    </xf>
    <xf numFmtId="0" fontId="36" fillId="20" borderId="0" xfId="0" applyFont="1" applyFill="1" applyAlignment="1" applyProtection="1">
      <alignment horizontal="left" vertical="center"/>
      <protection hidden="1"/>
    </xf>
    <xf numFmtId="0" fontId="45" fillId="20" borderId="0" xfId="0" applyFont="1" applyFill="1" applyAlignment="1" applyProtection="1">
      <alignment horizontal="left" vertical="center"/>
      <protection hidden="1"/>
    </xf>
    <xf numFmtId="0" fontId="14" fillId="20" borderId="0" xfId="0" applyFont="1" applyFill="1" applyProtection="1">
      <protection hidden="1"/>
    </xf>
    <xf numFmtId="0" fontId="26" fillId="0" borderId="38" xfId="0" applyFont="1" applyFill="1" applyBorder="1" applyAlignment="1" applyProtection="1">
      <alignment vertical="center"/>
      <protection hidden="1"/>
    </xf>
    <xf numFmtId="0" fontId="26" fillId="0" borderId="50" xfId="0" applyFont="1" applyFill="1" applyBorder="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14" fontId="26" fillId="0" borderId="0" xfId="0" applyNumberFormat="1" applyFont="1" applyFill="1" applyBorder="1" applyAlignment="1" applyProtection="1">
      <alignment horizontal="center" vertical="center"/>
      <protection hidden="1"/>
    </xf>
    <xf numFmtId="0" fontId="26" fillId="20" borderId="28" xfId="0" applyFont="1" applyFill="1" applyBorder="1" applyAlignment="1" applyProtection="1">
      <alignment vertical="center"/>
      <protection hidden="1"/>
    </xf>
    <xf numFmtId="0" fontId="26" fillId="0" borderId="25" xfId="0" applyFont="1" applyFill="1" applyBorder="1" applyProtection="1">
      <protection hidden="1"/>
    </xf>
    <xf numFmtId="169" fontId="87" fillId="14" borderId="34" xfId="0" applyNumberFormat="1" applyFont="1" applyFill="1" applyBorder="1" applyAlignment="1" applyProtection="1">
      <alignment horizontal="center" vertical="center" textRotation="90" wrapText="1"/>
      <protection hidden="1"/>
    </xf>
    <xf numFmtId="169" fontId="87" fillId="14" borderId="67" xfId="0" applyNumberFormat="1" applyFont="1" applyFill="1" applyBorder="1" applyAlignment="1" applyProtection="1">
      <alignment horizontal="center" vertical="center" textRotation="90" wrapText="1"/>
      <protection hidden="1"/>
    </xf>
    <xf numFmtId="169" fontId="87" fillId="14" borderId="68" xfId="0" applyNumberFormat="1" applyFont="1" applyFill="1" applyBorder="1" applyAlignment="1" applyProtection="1">
      <alignment horizontal="center" vertical="center" textRotation="90" wrapText="1"/>
      <protection hidden="1"/>
    </xf>
    <xf numFmtId="169" fontId="87" fillId="14" borderId="66" xfId="0" applyNumberFormat="1" applyFont="1" applyFill="1" applyBorder="1" applyAlignment="1" applyProtection="1">
      <alignment horizontal="center" vertical="center" textRotation="90" wrapText="1"/>
      <protection hidden="1"/>
    </xf>
    <xf numFmtId="169" fontId="26" fillId="0" borderId="39" xfId="0" applyNumberFormat="1" applyFont="1" applyBorder="1" applyAlignment="1" applyProtection="1">
      <alignment horizontal="center" vertical="center" textRotation="90"/>
      <protection hidden="1"/>
    </xf>
    <xf numFmtId="169" fontId="25" fillId="19" borderId="38" xfId="0" quotePrefix="1" applyNumberFormat="1" applyFont="1" applyFill="1" applyBorder="1" applyAlignment="1" applyProtection="1">
      <alignment horizontal="center" vertical="center" wrapText="1"/>
      <protection hidden="1"/>
    </xf>
    <xf numFmtId="169" fontId="25" fillId="17" borderId="34" xfId="0" quotePrefix="1" applyNumberFormat="1" applyFont="1" applyFill="1" applyBorder="1" applyAlignment="1" applyProtection="1">
      <alignment horizontal="center" vertical="center" wrapText="1"/>
      <protection hidden="1"/>
    </xf>
    <xf numFmtId="169" fontId="25" fillId="14" borderId="34" xfId="0" quotePrefix="1" applyNumberFormat="1" applyFont="1" applyFill="1" applyBorder="1" applyAlignment="1" applyProtection="1">
      <alignment horizontal="centerContinuous" vertical="center" wrapText="1"/>
      <protection hidden="1"/>
    </xf>
    <xf numFmtId="169" fontId="25" fillId="14" borderId="34" xfId="0" quotePrefix="1" applyNumberFormat="1" applyFont="1" applyFill="1" applyBorder="1" applyAlignment="1" applyProtection="1">
      <alignment horizontal="center" vertical="center" wrapText="1"/>
      <protection hidden="1"/>
    </xf>
    <xf numFmtId="169" fontId="25" fillId="0" borderId="34" xfId="0" quotePrefix="1" applyNumberFormat="1" applyFont="1" applyFill="1" applyBorder="1" applyAlignment="1" applyProtection="1">
      <alignment horizontal="center" vertical="center" wrapText="1"/>
      <protection hidden="1"/>
    </xf>
    <xf numFmtId="169" fontId="25" fillId="0" borderId="50" xfId="0" quotePrefix="1" applyNumberFormat="1" applyFont="1" applyFill="1" applyBorder="1" applyAlignment="1" applyProtection="1">
      <alignment horizontal="center" vertical="center" wrapText="1"/>
      <protection hidden="1"/>
    </xf>
    <xf numFmtId="169" fontId="24" fillId="0" borderId="39" xfId="0" applyNumberFormat="1" applyFont="1" applyBorder="1" applyAlignment="1" applyProtection="1">
      <alignment horizontal="center" vertical="center"/>
      <protection hidden="1"/>
    </xf>
    <xf numFmtId="0" fontId="75" fillId="20" borderId="43" xfId="0" applyFont="1" applyFill="1" applyBorder="1" applyAlignment="1" applyProtection="1">
      <alignment horizontal="right" vertical="center"/>
      <protection hidden="1"/>
    </xf>
    <xf numFmtId="169" fontId="25" fillId="19" borderId="38" xfId="0" applyNumberFormat="1" applyFont="1" applyFill="1" applyBorder="1" applyAlignment="1" applyProtection="1">
      <alignment horizontal="center" vertical="center" wrapText="1"/>
      <protection hidden="1"/>
    </xf>
    <xf numFmtId="169" fontId="24" fillId="17" borderId="34" xfId="0" applyNumberFormat="1" applyFont="1" applyFill="1" applyBorder="1" applyAlignment="1" applyProtection="1">
      <alignment horizontal="center" vertical="center" wrapText="1"/>
      <protection hidden="1"/>
    </xf>
    <xf numFmtId="169" fontId="24" fillId="17" borderId="38" xfId="0" applyNumberFormat="1" applyFont="1" applyFill="1" applyBorder="1" applyAlignment="1" applyProtection="1">
      <alignment horizontal="center" vertical="center" wrapText="1"/>
      <protection hidden="1"/>
    </xf>
    <xf numFmtId="0" fontId="75" fillId="20" borderId="19" xfId="0" applyFont="1" applyFill="1" applyBorder="1" applyAlignment="1" applyProtection="1">
      <alignment horizontal="right" vertical="center" wrapText="1"/>
      <protection hidden="1"/>
    </xf>
    <xf numFmtId="169" fontId="43" fillId="0" borderId="42" xfId="0" applyNumberFormat="1" applyFont="1" applyBorder="1" applyAlignment="1" applyProtection="1">
      <alignment horizontal="center" vertical="center"/>
      <protection hidden="1"/>
    </xf>
    <xf numFmtId="169" fontId="76" fillId="20" borderId="23" xfId="0" applyNumberFormat="1" applyFont="1" applyFill="1" applyBorder="1" applyAlignment="1" applyProtection="1">
      <alignment horizontal="center" vertical="center" wrapText="1"/>
      <protection hidden="1"/>
    </xf>
    <xf numFmtId="169" fontId="56" fillId="0" borderId="24" xfId="0" applyNumberFormat="1" applyFont="1" applyFill="1" applyBorder="1" applyAlignment="1" applyProtection="1">
      <alignment horizontal="center" vertical="center" wrapText="1"/>
      <protection hidden="1"/>
    </xf>
    <xf numFmtId="169" fontId="56" fillId="0" borderId="22" xfId="0" applyNumberFormat="1" applyFont="1" applyFill="1" applyBorder="1" applyAlignment="1" applyProtection="1">
      <alignment horizontal="center" vertical="center" wrapText="1"/>
      <protection hidden="1"/>
    </xf>
    <xf numFmtId="169" fontId="56" fillId="14" borderId="22" xfId="0" applyNumberFormat="1" applyFont="1" applyFill="1" applyBorder="1" applyAlignment="1" applyProtection="1">
      <alignment horizontal="center" vertical="center" wrapText="1"/>
      <protection hidden="1"/>
    </xf>
    <xf numFmtId="169" fontId="43" fillId="14" borderId="22" xfId="0" applyNumberFormat="1" applyFont="1" applyFill="1" applyBorder="1" applyAlignment="1" applyProtection="1">
      <alignment horizontal="center" vertical="center" wrapText="1"/>
      <protection hidden="1"/>
    </xf>
    <xf numFmtId="169" fontId="64" fillId="14" borderId="22" xfId="0" applyNumberFormat="1" applyFont="1" applyFill="1" applyBorder="1" applyAlignment="1" applyProtection="1">
      <alignment horizontal="center" vertical="center" wrapText="1"/>
      <protection hidden="1"/>
    </xf>
    <xf numFmtId="169" fontId="43" fillId="0" borderId="22" xfId="0" applyNumberFormat="1" applyFont="1" applyFill="1" applyBorder="1" applyAlignment="1" applyProtection="1">
      <alignment horizontal="center" vertical="center" wrapText="1"/>
      <protection hidden="1"/>
    </xf>
    <xf numFmtId="169" fontId="124" fillId="0" borderId="22" xfId="0" applyNumberFormat="1" applyFont="1" applyFill="1" applyBorder="1" applyAlignment="1" applyProtection="1">
      <alignment horizontal="center" vertical="center" wrapText="1"/>
      <protection hidden="1"/>
    </xf>
    <xf numFmtId="169" fontId="43" fillId="0" borderId="30" xfId="0" applyNumberFormat="1" applyFont="1" applyBorder="1" applyAlignment="1" applyProtection="1">
      <alignment horizontal="center" vertical="center"/>
      <protection hidden="1"/>
    </xf>
    <xf numFmtId="1" fontId="76" fillId="20" borderId="28" xfId="0" applyNumberFormat="1" applyFont="1" applyFill="1" applyBorder="1" applyAlignment="1" applyProtection="1">
      <alignment horizontal="right" vertical="center" wrapText="1"/>
      <protection hidden="1"/>
    </xf>
    <xf numFmtId="169" fontId="76" fillId="20" borderId="28" xfId="0" applyNumberFormat="1" applyFont="1" applyFill="1" applyBorder="1" applyAlignment="1" applyProtection="1">
      <alignment horizontal="right" vertical="center" wrapText="1"/>
      <protection hidden="1"/>
    </xf>
    <xf numFmtId="169" fontId="42" fillId="0" borderId="30" xfId="0" applyNumberFormat="1" applyFont="1" applyBorder="1" applyAlignment="1" applyProtection="1">
      <alignment horizontal="center" vertical="center"/>
      <protection hidden="1"/>
    </xf>
    <xf numFmtId="165" fontId="35" fillId="14" borderId="0" xfId="0" applyNumberFormat="1" applyFont="1" applyFill="1" applyBorder="1" applyAlignment="1" applyProtection="1">
      <alignment vertical="justify"/>
      <protection hidden="1"/>
    </xf>
    <xf numFmtId="165" fontId="26" fillId="14" borderId="0" xfId="0" applyNumberFormat="1" applyFont="1" applyFill="1" applyBorder="1" applyAlignment="1" applyProtection="1">
      <alignment vertical="justify"/>
      <protection hidden="1"/>
    </xf>
    <xf numFmtId="169" fontId="42" fillId="0" borderId="0" xfId="0" applyNumberFormat="1" applyFont="1" applyAlignment="1" applyProtection="1">
      <alignment horizontal="right" vertical="center" indent="1"/>
      <protection hidden="1"/>
    </xf>
    <xf numFmtId="165" fontId="35" fillId="19" borderId="0" xfId="0" applyNumberFormat="1" applyFont="1" applyFill="1" applyBorder="1" applyAlignment="1" applyProtection="1">
      <alignment vertical="justify"/>
      <protection hidden="1"/>
    </xf>
    <xf numFmtId="165" fontId="49" fillId="14" borderId="0" xfId="0" applyNumberFormat="1" applyFont="1" applyFill="1" applyBorder="1" applyAlignment="1" applyProtection="1">
      <alignment vertical="justify"/>
      <protection hidden="1"/>
    </xf>
    <xf numFmtId="165" fontId="87" fillId="19" borderId="0" xfId="0" applyNumberFormat="1" applyFont="1" applyFill="1" applyBorder="1" applyAlignment="1" applyProtection="1">
      <alignment vertical="justify"/>
      <protection hidden="1"/>
    </xf>
    <xf numFmtId="0" fontId="76" fillId="20" borderId="31" xfId="0" applyFont="1" applyFill="1" applyBorder="1" applyAlignment="1" applyProtection="1">
      <alignment horizontal="right" vertical="center"/>
      <protection hidden="1"/>
    </xf>
    <xf numFmtId="167" fontId="35" fillId="19" borderId="32" xfId="0" applyNumberFormat="1" applyFont="1" applyFill="1" applyBorder="1" applyAlignment="1" applyProtection="1">
      <alignment vertical="justify"/>
      <protection hidden="1"/>
    </xf>
    <xf numFmtId="165" fontId="35" fillId="0" borderId="16" xfId="0" applyNumberFormat="1" applyFont="1" applyFill="1" applyBorder="1" applyAlignment="1" applyProtection="1">
      <alignment vertical="justify"/>
      <protection hidden="1"/>
    </xf>
    <xf numFmtId="165" fontId="35" fillId="14" borderId="16" xfId="0" applyNumberFormat="1" applyFont="1" applyFill="1" applyBorder="1" applyAlignment="1" applyProtection="1">
      <alignment vertical="justify"/>
      <protection hidden="1"/>
    </xf>
    <xf numFmtId="165" fontId="26" fillId="14" borderId="16" xfId="0" applyNumberFormat="1" applyFont="1" applyFill="1" applyBorder="1" applyAlignment="1" applyProtection="1">
      <alignment vertical="justify"/>
      <protection hidden="1"/>
    </xf>
    <xf numFmtId="165" fontId="49" fillId="14" borderId="16" xfId="0" applyNumberFormat="1" applyFont="1" applyFill="1" applyBorder="1" applyAlignment="1" applyProtection="1">
      <alignment vertical="justify"/>
      <protection hidden="1"/>
    </xf>
    <xf numFmtId="165" fontId="49" fillId="0" borderId="16" xfId="0" applyNumberFormat="1" applyFont="1" applyFill="1" applyBorder="1" applyAlignment="1" applyProtection="1">
      <alignment vertical="justify"/>
      <protection hidden="1"/>
    </xf>
    <xf numFmtId="169" fontId="42" fillId="0" borderId="33" xfId="0" applyNumberFormat="1" applyFont="1" applyBorder="1" applyAlignment="1" applyProtection="1">
      <alignment horizontal="center" vertical="center"/>
      <protection hidden="1"/>
    </xf>
    <xf numFmtId="169" fontId="14" fillId="0" borderId="0" xfId="0" applyNumberFormat="1" applyFont="1" applyBorder="1" applyAlignment="1" applyProtection="1">
      <alignment horizontal="left" vertical="center"/>
      <protection hidden="1"/>
    </xf>
    <xf numFmtId="169" fontId="19" fillId="0" borderId="0" xfId="0" applyNumberFormat="1" applyFont="1" applyBorder="1" applyAlignment="1" applyProtection="1">
      <alignment horizontal="left" vertical="center"/>
      <protection hidden="1"/>
    </xf>
    <xf numFmtId="169" fontId="38" fillId="0" borderId="0" xfId="0" applyNumberFormat="1" applyFont="1" applyBorder="1" applyAlignment="1" applyProtection="1">
      <alignment horizontal="left" vertical="center"/>
      <protection hidden="1"/>
    </xf>
    <xf numFmtId="169" fontId="68" fillId="0" borderId="0" xfId="0" applyNumberFormat="1" applyFont="1" applyBorder="1" applyAlignment="1" applyProtection="1">
      <alignment horizontal="left" vertical="center"/>
      <protection hidden="1"/>
    </xf>
    <xf numFmtId="169" fontId="61" fillId="0" borderId="0" xfId="0" applyNumberFormat="1" applyFont="1" applyBorder="1" applyAlignment="1" applyProtection="1">
      <alignment horizontal="left" vertical="center"/>
      <protection hidden="1"/>
    </xf>
    <xf numFmtId="169" fontId="26" fillId="17" borderId="0" xfId="0" applyNumberFormat="1" applyFont="1" applyFill="1" applyBorder="1" applyAlignment="1" applyProtection="1">
      <alignment horizontal="left" vertical="center"/>
      <protection hidden="1"/>
    </xf>
    <xf numFmtId="0" fontId="26" fillId="20" borderId="0" xfId="0" applyFont="1" applyFill="1" applyAlignment="1" applyProtection="1">
      <alignment vertical="center"/>
      <protection hidden="1"/>
    </xf>
    <xf numFmtId="1" fontId="76" fillId="20" borderId="0" xfId="0" applyNumberFormat="1" applyFont="1" applyFill="1" applyBorder="1" applyAlignment="1" applyProtection="1">
      <alignment horizontal="right" vertical="center" wrapText="1"/>
      <protection hidden="1"/>
    </xf>
    <xf numFmtId="0" fontId="76" fillId="20" borderId="0" xfId="0" applyFont="1" applyFill="1" applyBorder="1" applyAlignment="1" applyProtection="1">
      <alignment horizontal="right" vertical="center"/>
      <protection hidden="1"/>
    </xf>
    <xf numFmtId="0" fontId="76" fillId="20" borderId="16" xfId="0" applyFont="1" applyFill="1" applyBorder="1" applyAlignment="1" applyProtection="1">
      <alignment horizontal="right" vertical="center"/>
      <protection hidden="1"/>
    </xf>
    <xf numFmtId="167" fontId="35" fillId="19" borderId="0" xfId="0" applyNumberFormat="1" applyFont="1" applyFill="1" applyBorder="1" applyAlignment="1" applyProtection="1">
      <alignment vertical="justify"/>
      <protection hidden="1"/>
    </xf>
    <xf numFmtId="167" fontId="35" fillId="19" borderId="16" xfId="0" applyNumberFormat="1" applyFont="1" applyFill="1" applyBorder="1" applyAlignment="1" applyProtection="1">
      <alignment vertical="justify"/>
      <protection hidden="1"/>
    </xf>
    <xf numFmtId="172" fontId="24" fillId="0" borderId="0" xfId="0" applyNumberFormat="1" applyFont="1" applyBorder="1" applyAlignment="1" applyProtection="1">
      <alignment horizontal="right" vertical="center" indent="1"/>
      <protection hidden="1"/>
    </xf>
    <xf numFmtId="172" fontId="24" fillId="18" borderId="0" xfId="0" applyNumberFormat="1" applyFont="1" applyFill="1" applyBorder="1" applyAlignment="1" applyProtection="1">
      <alignment horizontal="right" vertical="center" indent="1"/>
      <protection hidden="1"/>
    </xf>
    <xf numFmtId="170" fontId="76" fillId="20" borderId="26" xfId="0" applyNumberFormat="1" applyFont="1" applyFill="1" applyBorder="1" applyAlignment="1" applyProtection="1">
      <alignment horizontal="center" vertical="center"/>
      <protection hidden="1"/>
    </xf>
    <xf numFmtId="170" fontId="76" fillId="20" borderId="26" xfId="0" applyNumberFormat="1" applyFont="1" applyFill="1" applyBorder="1" applyAlignment="1" applyProtection="1">
      <alignment horizontal="right" vertical="center"/>
      <protection hidden="1"/>
    </xf>
    <xf numFmtId="1" fontId="26" fillId="0" borderId="16" xfId="0" applyNumberFormat="1" applyFont="1" applyFill="1" applyBorder="1" applyAlignment="1" applyProtection="1">
      <alignment horizontal="right" vertical="center"/>
      <protection hidden="1"/>
    </xf>
    <xf numFmtId="0" fontId="24" fillId="0" borderId="44" xfId="0" applyFont="1" applyFill="1" applyBorder="1" applyAlignment="1" applyProtection="1">
      <alignment horizontal="center" vertical="center" textRotation="90" wrapText="1" shrinkToFit="1"/>
      <protection hidden="1"/>
    </xf>
    <xf numFmtId="0" fontId="75" fillId="20" borderId="69" xfId="0" applyFont="1" applyFill="1" applyBorder="1" applyAlignment="1" applyProtection="1">
      <alignment horizontal="center" vertical="center" wrapText="1" shrinkToFit="1"/>
      <protection hidden="1"/>
    </xf>
    <xf numFmtId="0" fontId="95" fillId="20" borderId="14" xfId="0" applyFont="1" applyFill="1" applyBorder="1" applyAlignment="1" applyProtection="1">
      <alignment horizontal="right" vertical="center"/>
      <protection hidden="1"/>
    </xf>
    <xf numFmtId="0" fontId="25" fillId="0" borderId="32" xfId="0" applyFont="1" applyFill="1" applyBorder="1" applyAlignment="1" applyProtection="1">
      <alignment horizontal="right" vertical="center"/>
      <protection hidden="1"/>
    </xf>
    <xf numFmtId="0" fontId="25" fillId="0" borderId="0" xfId="0" applyFont="1" applyBorder="1" applyAlignment="1" applyProtection="1">
      <alignment vertical="center" wrapText="1" shrinkToFit="1"/>
      <protection hidden="1"/>
    </xf>
    <xf numFmtId="17" fontId="76" fillId="20" borderId="65" xfId="0" applyNumberFormat="1" applyFont="1" applyFill="1" applyBorder="1" applyAlignment="1" applyProtection="1">
      <alignment horizontal="right" vertical="center"/>
      <protection hidden="1"/>
    </xf>
    <xf numFmtId="0" fontId="0" fillId="0" borderId="30" xfId="0" applyFill="1" applyBorder="1" applyAlignment="1" applyProtection="1">
      <alignment horizontal="right" vertical="center" indent="1"/>
      <protection hidden="1"/>
    </xf>
    <xf numFmtId="1" fontId="24" fillId="0" borderId="16" xfId="0" applyNumberFormat="1" applyFont="1" applyFill="1" applyBorder="1" applyAlignment="1" applyProtection="1">
      <alignment vertical="center"/>
      <protection hidden="1"/>
    </xf>
    <xf numFmtId="0" fontId="29" fillId="0" borderId="16" xfId="0" applyFont="1" applyFill="1" applyBorder="1" applyAlignment="1" applyProtection="1">
      <alignment vertical="center"/>
      <protection hidden="1"/>
    </xf>
    <xf numFmtId="0" fontId="0" fillId="0" borderId="33" xfId="0" applyFill="1" applyBorder="1" applyAlignment="1" applyProtection="1">
      <alignment horizontal="right" vertical="center" indent="1"/>
      <protection hidden="1"/>
    </xf>
    <xf numFmtId="0" fontId="24" fillId="0" borderId="50" xfId="0" applyFont="1" applyBorder="1" applyAlignment="1" applyProtection="1">
      <alignment horizontal="center" vertical="center"/>
      <protection hidden="1"/>
    </xf>
    <xf numFmtId="0" fontId="82" fillId="0" borderId="0" xfId="0" applyFont="1" applyAlignment="1" applyProtection="1">
      <alignment horizontal="center" vertical="center"/>
      <protection hidden="1"/>
    </xf>
    <xf numFmtId="169" fontId="26" fillId="14" borderId="49" xfId="0" applyNumberFormat="1" applyFont="1" applyFill="1" applyBorder="1" applyAlignment="1" applyProtection="1">
      <alignment horizontal="center" vertical="center" textRotation="90" wrapText="1"/>
      <protection hidden="1"/>
    </xf>
    <xf numFmtId="0" fontId="24" fillId="0" borderId="68" xfId="0" applyFont="1" applyBorder="1" applyAlignment="1" applyProtection="1">
      <alignment horizontal="center" vertical="center" textRotation="90" wrapText="1" shrinkToFit="1"/>
      <protection hidden="1"/>
    </xf>
    <xf numFmtId="0" fontId="24" fillId="0" borderId="37" xfId="0" applyFont="1" applyBorder="1" applyAlignment="1" applyProtection="1">
      <alignment horizontal="center" vertical="center" wrapText="1" shrinkToFit="1"/>
      <protection hidden="1"/>
    </xf>
    <xf numFmtId="0" fontId="24" fillId="0" borderId="68" xfId="0" applyFont="1" applyFill="1" applyBorder="1" applyAlignment="1" applyProtection="1">
      <alignment horizontal="center" vertical="center" textRotation="90" wrapText="1" shrinkToFit="1"/>
      <protection hidden="1"/>
    </xf>
    <xf numFmtId="0" fontId="24" fillId="0" borderId="70" xfId="0" applyFont="1" applyBorder="1" applyAlignment="1" applyProtection="1">
      <alignment horizontal="center" vertical="center" wrapText="1" shrinkToFit="1"/>
      <protection hidden="1"/>
    </xf>
    <xf numFmtId="0" fontId="24" fillId="0" borderId="25" xfId="0" applyFont="1" applyBorder="1" applyAlignment="1" applyProtection="1">
      <alignment horizontal="center" vertical="center"/>
      <protection hidden="1"/>
    </xf>
    <xf numFmtId="0" fontId="24" fillId="0" borderId="70" xfId="0" applyFont="1" applyBorder="1" applyAlignment="1" applyProtection="1">
      <alignment horizontal="center" vertical="center"/>
      <protection hidden="1"/>
    </xf>
    <xf numFmtId="0" fontId="24" fillId="0" borderId="67" xfId="0" applyFont="1" applyBorder="1" applyAlignment="1" applyProtection="1">
      <alignment horizontal="center" vertical="center" wrapText="1"/>
      <protection hidden="1"/>
    </xf>
    <xf numFmtId="0" fontId="24" fillId="0" borderId="34" xfId="0" applyFont="1" applyBorder="1" applyAlignment="1" applyProtection="1">
      <alignment horizontal="center" vertical="center" wrapText="1"/>
      <protection hidden="1"/>
    </xf>
    <xf numFmtId="169" fontId="35" fillId="19" borderId="22" xfId="0" applyNumberFormat="1" applyFont="1" applyFill="1" applyBorder="1" applyAlignment="1" applyProtection="1">
      <alignment horizontal="center" vertical="center" textRotation="90" wrapText="1"/>
      <protection hidden="1"/>
    </xf>
    <xf numFmtId="1" fontId="117" fillId="0" borderId="31" xfId="0" applyNumberFormat="1" applyFont="1" applyBorder="1" applyAlignment="1" applyProtection="1">
      <alignment vertical="center"/>
      <protection hidden="1"/>
    </xf>
    <xf numFmtId="0" fontId="24" fillId="0" borderId="19" xfId="0" applyFont="1" applyBorder="1" applyAlignment="1" applyProtection="1">
      <alignment horizontal="center" vertical="center"/>
      <protection hidden="1"/>
    </xf>
    <xf numFmtId="0" fontId="75" fillId="20" borderId="59" xfId="0" applyFont="1" applyFill="1" applyBorder="1" applyAlignment="1" applyProtection="1">
      <alignment vertical="center" wrapText="1" shrinkToFit="1"/>
      <protection hidden="1"/>
    </xf>
    <xf numFmtId="17" fontId="76" fillId="20" borderId="65" xfId="0" applyNumberFormat="1" applyFont="1" applyFill="1" applyBorder="1" applyAlignment="1" applyProtection="1">
      <alignment horizontal="left" vertical="center"/>
      <protection hidden="1"/>
    </xf>
    <xf numFmtId="0" fontId="24" fillId="0" borderId="71" xfId="0" applyFont="1" applyBorder="1" applyAlignment="1" applyProtection="1">
      <alignment horizontal="center" vertical="center" wrapText="1" shrinkToFit="1"/>
      <protection hidden="1"/>
    </xf>
    <xf numFmtId="0" fontId="0" fillId="0" borderId="39" xfId="0" applyBorder="1" applyAlignment="1" applyProtection="1">
      <alignment vertical="center"/>
      <protection hidden="1"/>
    </xf>
    <xf numFmtId="165" fontId="24" fillId="17" borderId="16" xfId="0" applyNumberFormat="1" applyFont="1" applyFill="1" applyBorder="1" applyAlignment="1" applyProtection="1">
      <alignment horizontal="right" vertical="center" indent="1"/>
      <protection hidden="1"/>
    </xf>
    <xf numFmtId="0" fontId="22" fillId="0" borderId="30" xfId="0" applyFont="1" applyBorder="1" applyAlignment="1" applyProtection="1">
      <alignment horizontal="center" vertical="center" wrapText="1" shrinkToFit="1"/>
      <protection hidden="1"/>
    </xf>
    <xf numFmtId="0" fontId="1" fillId="0" borderId="30" xfId="0" applyFont="1" applyBorder="1" applyAlignment="1" applyProtection="1">
      <alignment vertical="center"/>
      <protection hidden="1"/>
    </xf>
    <xf numFmtId="0" fontId="28" fillId="0" borderId="30" xfId="0" applyFont="1" applyBorder="1" applyAlignment="1" applyProtection="1">
      <alignment vertical="center"/>
      <protection hidden="1"/>
    </xf>
    <xf numFmtId="165" fontId="28" fillId="0" borderId="30" xfId="0" applyNumberFormat="1" applyFont="1" applyBorder="1" applyAlignment="1" applyProtection="1">
      <alignment vertical="center"/>
      <protection hidden="1"/>
    </xf>
    <xf numFmtId="165" fontId="28" fillId="0" borderId="30" xfId="0" applyNumberFormat="1" applyFont="1" applyFill="1" applyBorder="1" applyAlignment="1" applyProtection="1">
      <alignment vertical="center"/>
      <protection hidden="1"/>
    </xf>
    <xf numFmtId="165" fontId="28" fillId="0" borderId="33" xfId="0" applyNumberFormat="1" applyFont="1" applyFill="1" applyBorder="1" applyAlignment="1" applyProtection="1">
      <alignment vertical="center"/>
      <protection hidden="1"/>
    </xf>
    <xf numFmtId="165" fontId="28" fillId="18" borderId="30" xfId="0" applyNumberFormat="1" applyFont="1" applyFill="1" applyBorder="1" applyAlignment="1" applyProtection="1">
      <alignment vertical="center"/>
      <protection hidden="1"/>
    </xf>
    <xf numFmtId="0" fontId="28" fillId="18" borderId="30" xfId="0" applyFont="1" applyFill="1" applyBorder="1" applyAlignment="1" applyProtection="1">
      <alignment vertical="center"/>
      <protection hidden="1"/>
    </xf>
    <xf numFmtId="0" fontId="24" fillId="0" borderId="29" xfId="0" applyFont="1" applyBorder="1" applyAlignment="1" applyProtection="1">
      <alignment vertical="center"/>
      <protection hidden="1"/>
    </xf>
    <xf numFmtId="0" fontId="85" fillId="0" borderId="0" xfId="0" applyFont="1" applyBorder="1" applyAlignment="1" applyProtection="1">
      <alignment vertical="center"/>
      <protection hidden="1"/>
    </xf>
    <xf numFmtId="0" fontId="24" fillId="17" borderId="18" xfId="0" applyFont="1" applyFill="1" applyBorder="1" applyAlignment="1" applyProtection="1">
      <alignment horizontal="center" vertical="center" wrapText="1" shrinkToFit="1"/>
      <protection hidden="1"/>
    </xf>
    <xf numFmtId="0" fontId="22" fillId="17" borderId="42" xfId="0" applyFont="1" applyFill="1" applyBorder="1" applyAlignment="1" applyProtection="1">
      <alignment horizontal="center" vertical="center" wrapText="1" shrinkToFit="1"/>
      <protection hidden="1"/>
    </xf>
    <xf numFmtId="173" fontId="25" fillId="0" borderId="28" xfId="0" applyNumberFormat="1" applyFont="1" applyBorder="1" applyAlignment="1" applyProtection="1">
      <alignment horizontal="right" vertical="center" indent="1"/>
      <protection hidden="1"/>
    </xf>
    <xf numFmtId="173" fontId="25" fillId="0" borderId="28" xfId="0" applyNumberFormat="1" applyFont="1" applyFill="1" applyBorder="1" applyAlignment="1" applyProtection="1">
      <alignment horizontal="right" vertical="center" indent="1"/>
      <protection hidden="1"/>
    </xf>
    <xf numFmtId="173" fontId="25" fillId="18" borderId="28" xfId="0" applyNumberFormat="1" applyFont="1" applyFill="1" applyBorder="1" applyAlignment="1" applyProtection="1">
      <alignment horizontal="right" vertical="center" indent="1"/>
      <protection hidden="1"/>
    </xf>
    <xf numFmtId="0" fontId="24" fillId="17" borderId="0" xfId="0" applyFont="1" applyFill="1" applyBorder="1" applyAlignment="1" applyProtection="1">
      <alignment horizontal="center" vertical="center"/>
      <protection hidden="1"/>
    </xf>
    <xf numFmtId="0" fontId="54" fillId="0" borderId="16" xfId="0" applyFont="1" applyFill="1" applyBorder="1" applyAlignment="1" applyProtection="1">
      <alignment horizontal="center" vertical="center"/>
      <protection hidden="1"/>
    </xf>
    <xf numFmtId="0" fontId="85" fillId="19" borderId="0" xfId="0" applyFont="1" applyFill="1" applyBorder="1" applyAlignment="1" applyProtection="1">
      <alignment vertical="center"/>
      <protection hidden="1"/>
    </xf>
    <xf numFmtId="0" fontId="14" fillId="19" borderId="16" xfId="0" applyFont="1" applyFill="1" applyBorder="1" applyAlignment="1" applyProtection="1">
      <alignment vertical="center"/>
      <protection hidden="1"/>
    </xf>
    <xf numFmtId="0" fontId="89" fillId="19" borderId="72" xfId="0" applyFont="1" applyFill="1" applyBorder="1" applyAlignment="1" applyProtection="1">
      <alignment horizontal="center" vertical="center" wrapText="1" shrinkToFit="1"/>
      <protection hidden="1"/>
    </xf>
    <xf numFmtId="0" fontId="25" fillId="17" borderId="68" xfId="0" applyFont="1" applyFill="1" applyBorder="1" applyAlignment="1" applyProtection="1">
      <alignment horizontal="center" vertical="center" wrapText="1" shrinkToFit="1"/>
      <protection hidden="1"/>
    </xf>
    <xf numFmtId="0" fontId="24" fillId="17" borderId="68" xfId="0" applyFont="1" applyFill="1" applyBorder="1" applyAlignment="1" applyProtection="1">
      <alignment horizontal="center" vertical="center" wrapText="1" shrinkToFit="1"/>
      <protection hidden="1"/>
    </xf>
    <xf numFmtId="0" fontId="89" fillId="19" borderId="0" xfId="0" applyFont="1" applyFill="1" applyBorder="1" applyAlignment="1" applyProtection="1">
      <alignment horizontal="center" vertical="center" wrapText="1" shrinkToFit="1"/>
      <protection hidden="1"/>
    </xf>
    <xf numFmtId="0" fontId="89" fillId="19" borderId="17" xfId="0" applyFont="1" applyFill="1" applyBorder="1" applyAlignment="1" applyProtection="1">
      <alignment horizontal="center" vertical="center"/>
      <protection hidden="1"/>
    </xf>
    <xf numFmtId="0" fontId="19" fillId="19" borderId="25" xfId="0" applyFont="1" applyFill="1" applyBorder="1" applyAlignment="1" applyProtection="1">
      <alignment vertical="center"/>
      <protection hidden="1"/>
    </xf>
    <xf numFmtId="0" fontId="19" fillId="19" borderId="30" xfId="0" applyFont="1" applyFill="1" applyBorder="1" applyAlignment="1" applyProtection="1">
      <alignment vertical="center"/>
      <protection hidden="1"/>
    </xf>
    <xf numFmtId="0" fontId="19" fillId="19" borderId="42" xfId="0" applyFont="1" applyFill="1" applyBorder="1" applyAlignment="1" applyProtection="1">
      <alignment vertical="center"/>
      <protection hidden="1"/>
    </xf>
    <xf numFmtId="0" fontId="19" fillId="19" borderId="33" xfId="0" applyFont="1" applyFill="1" applyBorder="1" applyAlignment="1" applyProtection="1">
      <alignment vertical="center"/>
      <protection hidden="1"/>
    </xf>
    <xf numFmtId="0" fontId="19" fillId="0" borderId="39" xfId="0" applyFont="1" applyFill="1" applyBorder="1" applyAlignment="1" applyProtection="1">
      <alignment vertical="center"/>
      <protection hidden="1"/>
    </xf>
    <xf numFmtId="0" fontId="79" fillId="20" borderId="0" xfId="0" applyFont="1" applyFill="1" applyBorder="1" applyAlignment="1" applyProtection="1">
      <alignment vertical="center"/>
      <protection hidden="1"/>
    </xf>
    <xf numFmtId="0" fontId="80" fillId="20" borderId="0" xfId="0" applyFont="1" applyFill="1" applyBorder="1" applyAlignment="1" applyProtection="1">
      <alignment vertical="center"/>
      <protection hidden="1"/>
    </xf>
    <xf numFmtId="0" fontId="78" fillId="20" borderId="0" xfId="0" applyFont="1" applyFill="1" applyBorder="1" applyAlignment="1" applyProtection="1">
      <alignment vertical="center"/>
      <protection hidden="1"/>
    </xf>
    <xf numFmtId="0" fontId="79" fillId="20" borderId="73" xfId="0" applyFont="1" applyFill="1" applyBorder="1" applyAlignment="1" applyProtection="1">
      <alignment vertical="center"/>
      <protection hidden="1"/>
    </xf>
    <xf numFmtId="0" fontId="79" fillId="20" borderId="74" xfId="0" applyFont="1" applyFill="1" applyBorder="1" applyAlignment="1" applyProtection="1">
      <alignment vertical="center"/>
      <protection hidden="1"/>
    </xf>
    <xf numFmtId="0" fontId="80" fillId="20" borderId="74" xfId="0" applyFont="1" applyFill="1" applyBorder="1" applyAlignment="1" applyProtection="1">
      <alignment vertical="center"/>
      <protection hidden="1"/>
    </xf>
    <xf numFmtId="0" fontId="78" fillId="20" borderId="75" xfId="0" applyFont="1" applyFill="1" applyBorder="1" applyAlignment="1" applyProtection="1">
      <alignment vertical="center"/>
      <protection hidden="1"/>
    </xf>
    <xf numFmtId="169" fontId="76" fillId="20" borderId="26" xfId="0" applyNumberFormat="1" applyFont="1" applyFill="1" applyBorder="1" applyAlignment="1" applyProtection="1">
      <alignment horizontal="right" vertical="center" wrapText="1"/>
      <protection hidden="1"/>
    </xf>
    <xf numFmtId="169" fontId="78" fillId="20" borderId="14" xfId="0" applyNumberFormat="1" applyFont="1" applyFill="1" applyBorder="1" applyAlignment="1" applyProtection="1">
      <alignment horizontal="left" vertical="center"/>
      <protection hidden="1"/>
    </xf>
    <xf numFmtId="169" fontId="14" fillId="0" borderId="16" xfId="0" applyNumberFormat="1" applyFont="1" applyBorder="1" applyAlignment="1" applyProtection="1">
      <alignment horizontal="left" vertical="center"/>
      <protection hidden="1"/>
    </xf>
    <xf numFmtId="169" fontId="19" fillId="0" borderId="16" xfId="0" applyNumberFormat="1" applyFont="1" applyBorder="1" applyAlignment="1" applyProtection="1">
      <alignment horizontal="left" vertical="center"/>
      <protection hidden="1"/>
    </xf>
    <xf numFmtId="169" fontId="38" fillId="0" borderId="16" xfId="0" applyNumberFormat="1" applyFont="1" applyBorder="1" applyAlignment="1" applyProtection="1">
      <alignment horizontal="left" vertical="center"/>
      <protection hidden="1"/>
    </xf>
    <xf numFmtId="169" fontId="61" fillId="19" borderId="16" xfId="0" applyNumberFormat="1" applyFont="1" applyFill="1" applyBorder="1" applyAlignment="1" applyProtection="1">
      <alignment horizontal="left" vertical="center"/>
      <protection hidden="1"/>
    </xf>
    <xf numFmtId="169" fontId="35" fillId="14" borderId="35" xfId="0" applyNumberFormat="1" applyFont="1" applyFill="1" applyBorder="1" applyAlignment="1" applyProtection="1">
      <alignment horizontal="center" vertical="center" textRotation="90" wrapText="1"/>
      <protection hidden="1"/>
    </xf>
    <xf numFmtId="169" fontId="26" fillId="14" borderId="35" xfId="0" applyNumberFormat="1" applyFont="1" applyFill="1" applyBorder="1" applyAlignment="1" applyProtection="1">
      <alignment horizontal="center" vertical="center" textRotation="90" wrapText="1"/>
      <protection hidden="1"/>
    </xf>
    <xf numFmtId="169" fontId="87" fillId="14" borderId="35" xfId="0" applyNumberFormat="1" applyFont="1" applyFill="1" applyBorder="1" applyAlignment="1" applyProtection="1">
      <alignment horizontal="center" vertical="center" textRotation="90" wrapText="1"/>
      <protection hidden="1"/>
    </xf>
    <xf numFmtId="169" fontId="43" fillId="19" borderId="41" xfId="0" applyNumberFormat="1" applyFont="1" applyFill="1" applyBorder="1" applyAlignment="1" applyProtection="1">
      <alignment horizontal="center" vertical="center" wrapText="1"/>
      <protection hidden="1"/>
    </xf>
    <xf numFmtId="169" fontId="92" fillId="19" borderId="41" xfId="0" applyNumberFormat="1" applyFont="1" applyFill="1" applyBorder="1" applyAlignment="1" applyProtection="1">
      <alignment horizontal="center" vertical="center" wrapText="1"/>
      <protection hidden="1"/>
    </xf>
    <xf numFmtId="169" fontId="35" fillId="14" borderId="76" xfId="0" applyNumberFormat="1" applyFont="1" applyFill="1" applyBorder="1" applyAlignment="1" applyProtection="1">
      <alignment horizontal="center" vertical="center" textRotation="90" wrapText="1"/>
      <protection hidden="1"/>
    </xf>
    <xf numFmtId="169" fontId="25" fillId="17" borderId="43" xfId="0" quotePrefix="1" applyNumberFormat="1" applyFont="1" applyFill="1" applyBorder="1" applyAlignment="1" applyProtection="1">
      <alignment horizontal="center" vertical="center" wrapText="1"/>
      <protection hidden="1"/>
    </xf>
    <xf numFmtId="169" fontId="24" fillId="17" borderId="43" xfId="0" applyNumberFormat="1" applyFont="1" applyFill="1" applyBorder="1" applyAlignment="1" applyProtection="1">
      <alignment horizontal="center" vertical="center" wrapText="1"/>
      <protection hidden="1"/>
    </xf>
    <xf numFmtId="169" fontId="42" fillId="19" borderId="30" xfId="0" applyNumberFormat="1" applyFont="1" applyFill="1" applyBorder="1" applyAlignment="1" applyProtection="1">
      <alignment horizontal="center" vertical="center"/>
      <protection hidden="1"/>
    </xf>
    <xf numFmtId="165" fontId="66" fillId="19" borderId="24" xfId="0" applyNumberFormat="1" applyFont="1" applyFill="1" applyBorder="1" applyAlignment="1" applyProtection="1">
      <alignment horizontal="right" vertical="center"/>
      <protection hidden="1"/>
    </xf>
    <xf numFmtId="165" fontId="70" fillId="19" borderId="23" xfId="0" applyNumberFormat="1" applyFont="1" applyFill="1" applyBorder="1" applyAlignment="1" applyProtection="1">
      <alignment horizontal="right" vertical="center"/>
      <protection hidden="1"/>
    </xf>
    <xf numFmtId="165" fontId="26" fillId="19" borderId="29" xfId="0" applyNumberFormat="1" applyFont="1" applyFill="1" applyBorder="1" applyAlignment="1" applyProtection="1">
      <alignment horizontal="right" vertical="center" indent="1"/>
      <protection hidden="1"/>
    </xf>
    <xf numFmtId="165" fontId="87" fillId="19" borderId="28" xfId="0" applyNumberFormat="1" applyFont="1" applyFill="1" applyBorder="1" applyAlignment="1" applyProtection="1">
      <alignment horizontal="right" vertical="center" indent="1"/>
      <protection hidden="1"/>
    </xf>
    <xf numFmtId="169" fontId="19" fillId="19" borderId="32" xfId="0" applyNumberFormat="1" applyFont="1" applyFill="1" applyBorder="1" applyAlignment="1" applyProtection="1">
      <alignment horizontal="left" vertical="center"/>
      <protection hidden="1"/>
    </xf>
    <xf numFmtId="169" fontId="61" fillId="19" borderId="31" xfId="0" applyNumberFormat="1" applyFont="1" applyFill="1" applyBorder="1" applyAlignment="1" applyProtection="1">
      <alignment horizontal="left" vertical="center"/>
      <protection hidden="1"/>
    </xf>
    <xf numFmtId="169" fontId="35" fillId="19" borderId="77" xfId="0" applyNumberFormat="1" applyFont="1" applyFill="1" applyBorder="1" applyAlignment="1" applyProtection="1">
      <alignment horizontal="center" vertical="center" textRotation="90" wrapText="1"/>
      <protection hidden="1"/>
    </xf>
    <xf numFmtId="169" fontId="25" fillId="19" borderId="78" xfId="0" quotePrefix="1" applyNumberFormat="1" applyFont="1" applyFill="1" applyBorder="1" applyAlignment="1" applyProtection="1">
      <alignment horizontal="center" vertical="center" wrapText="1"/>
      <protection hidden="1"/>
    </xf>
    <xf numFmtId="169" fontId="25" fillId="19" borderId="78" xfId="0" applyNumberFormat="1" applyFont="1" applyFill="1" applyBorder="1" applyAlignment="1" applyProtection="1">
      <alignment horizontal="center" vertical="center" wrapText="1"/>
      <protection hidden="1"/>
    </xf>
    <xf numFmtId="169" fontId="43" fillId="19" borderId="79" xfId="0" applyNumberFormat="1" applyFont="1" applyFill="1" applyBorder="1" applyAlignment="1" applyProtection="1">
      <alignment horizontal="center" vertical="center" wrapText="1"/>
      <protection hidden="1"/>
    </xf>
    <xf numFmtId="3" fontId="66" fillId="19" borderId="80" xfId="0" applyNumberFormat="1" applyFont="1" applyFill="1" applyBorder="1" applyAlignment="1" applyProtection="1">
      <alignment horizontal="right" vertical="center"/>
      <protection hidden="1"/>
    </xf>
    <xf numFmtId="167" fontId="35" fillId="19" borderId="80" xfId="0" applyNumberFormat="1" applyFont="1" applyFill="1" applyBorder="1" applyAlignment="1" applyProtection="1">
      <alignment horizontal="right" vertical="center" indent="1"/>
      <protection hidden="1"/>
    </xf>
    <xf numFmtId="169" fontId="19" fillId="19" borderId="81" xfId="0" applyNumberFormat="1" applyFont="1" applyFill="1" applyBorder="1" applyAlignment="1" applyProtection="1">
      <alignment horizontal="left" vertical="center"/>
      <protection hidden="1"/>
    </xf>
    <xf numFmtId="169" fontId="25" fillId="19" borderId="38" xfId="0" applyNumberFormat="1" applyFont="1" applyFill="1" applyBorder="1" applyAlignment="1" applyProtection="1">
      <alignment horizontal="center" vertical="center"/>
      <protection hidden="1"/>
    </xf>
    <xf numFmtId="169" fontId="24" fillId="19" borderId="38" xfId="0" applyNumberFormat="1" applyFont="1" applyFill="1" applyBorder="1" applyAlignment="1" applyProtection="1">
      <alignment horizontal="center" vertical="center" wrapText="1"/>
      <protection hidden="1"/>
    </xf>
    <xf numFmtId="169" fontId="42" fillId="19" borderId="0" xfId="0" applyNumberFormat="1" applyFont="1" applyFill="1" applyBorder="1" applyAlignment="1" applyProtection="1">
      <alignment horizontal="center" vertical="center"/>
      <protection hidden="1"/>
    </xf>
    <xf numFmtId="169" fontId="26" fillId="19" borderId="25" xfId="0" applyNumberFormat="1" applyFont="1" applyFill="1" applyBorder="1" applyAlignment="1" applyProtection="1">
      <alignment horizontal="center" vertical="center"/>
      <protection hidden="1"/>
    </xf>
    <xf numFmtId="169" fontId="43" fillId="19" borderId="30" xfId="0" applyNumberFormat="1" applyFont="1" applyFill="1" applyBorder="1" applyAlignment="1" applyProtection="1">
      <alignment horizontal="center" vertical="center"/>
      <protection hidden="1"/>
    </xf>
    <xf numFmtId="169" fontId="19" fillId="19" borderId="33" xfId="0" applyNumberFormat="1" applyFont="1" applyFill="1" applyBorder="1" applyAlignment="1" applyProtection="1">
      <alignment horizontal="left" vertical="center"/>
      <protection hidden="1"/>
    </xf>
    <xf numFmtId="169" fontId="25" fillId="19" borderId="39" xfId="0" applyNumberFormat="1" applyFont="1" applyFill="1" applyBorder="1" applyAlignment="1" applyProtection="1">
      <alignment horizontal="center" vertical="center"/>
      <protection hidden="1"/>
    </xf>
    <xf numFmtId="169" fontId="92" fillId="19" borderId="17" xfId="0" applyNumberFormat="1" applyFont="1" applyFill="1" applyBorder="1" applyAlignment="1" applyProtection="1">
      <alignment horizontal="center" vertical="center" wrapText="1"/>
      <protection hidden="1"/>
    </xf>
    <xf numFmtId="169" fontId="43" fillId="19" borderId="42" xfId="0" applyNumberFormat="1" applyFont="1" applyFill="1" applyBorder="1" applyAlignment="1" applyProtection="1">
      <alignment horizontal="center" vertical="center"/>
      <protection hidden="1"/>
    </xf>
    <xf numFmtId="169" fontId="56" fillId="19" borderId="82" xfId="0" applyNumberFormat="1" applyFont="1" applyFill="1" applyBorder="1" applyAlignment="1" applyProtection="1">
      <alignment horizontal="center" vertical="center" wrapText="1"/>
      <protection hidden="1"/>
    </xf>
    <xf numFmtId="169" fontId="56" fillId="19" borderId="28" xfId="0" applyNumberFormat="1" applyFont="1" applyFill="1" applyBorder="1" applyAlignment="1" applyProtection="1">
      <alignment horizontal="center" vertical="center" wrapText="1"/>
      <protection hidden="1"/>
    </xf>
    <xf numFmtId="167" fontId="35" fillId="19" borderId="82" xfId="0" applyNumberFormat="1" applyFont="1" applyFill="1" applyBorder="1" applyAlignment="1" applyProtection="1">
      <alignment horizontal="right" vertical="center" indent="1"/>
      <protection hidden="1"/>
    </xf>
    <xf numFmtId="165" fontId="26" fillId="19" borderId="28" xfId="0" applyNumberFormat="1" applyFont="1" applyFill="1" applyBorder="1" applyAlignment="1" applyProtection="1">
      <alignment horizontal="right" vertical="center" indent="1"/>
      <protection hidden="1"/>
    </xf>
    <xf numFmtId="165" fontId="35" fillId="19" borderId="28" xfId="0" applyNumberFormat="1" applyFont="1" applyFill="1" applyBorder="1" applyAlignment="1" applyProtection="1">
      <alignment horizontal="right" vertical="center" indent="1"/>
      <protection hidden="1"/>
    </xf>
    <xf numFmtId="169" fontId="76" fillId="20" borderId="26" xfId="0" applyNumberFormat="1" applyFont="1" applyFill="1" applyBorder="1" applyAlignment="1" applyProtection="1">
      <alignment horizontal="center" vertical="center" wrapText="1"/>
      <protection hidden="1"/>
    </xf>
    <xf numFmtId="169" fontId="19" fillId="19" borderId="83" xfId="0" applyNumberFormat="1" applyFont="1" applyFill="1" applyBorder="1" applyAlignment="1" applyProtection="1">
      <alignment horizontal="left" vertical="center"/>
      <protection hidden="1"/>
    </xf>
    <xf numFmtId="169" fontId="14" fillId="19" borderId="31" xfId="0" applyNumberFormat="1" applyFont="1" applyFill="1" applyBorder="1" applyAlignment="1" applyProtection="1">
      <alignment horizontal="left" vertical="center"/>
      <protection hidden="1"/>
    </xf>
    <xf numFmtId="169" fontId="68" fillId="0" borderId="16" xfId="0" applyNumberFormat="1" applyFont="1" applyBorder="1" applyAlignment="1" applyProtection="1">
      <alignment horizontal="left" vertical="center"/>
      <protection hidden="1"/>
    </xf>
    <xf numFmtId="169" fontId="61" fillId="0" borderId="16" xfId="0" applyNumberFormat="1" applyFont="1" applyBorder="1" applyAlignment="1" applyProtection="1">
      <alignment horizontal="left" vertical="center"/>
      <protection hidden="1"/>
    </xf>
    <xf numFmtId="169" fontId="19" fillId="19" borderId="16" xfId="0" applyNumberFormat="1" applyFont="1" applyFill="1" applyBorder="1" applyAlignment="1" applyProtection="1">
      <alignment horizontal="left" vertical="center"/>
      <protection hidden="1"/>
    </xf>
    <xf numFmtId="169" fontId="43" fillId="19" borderId="84" xfId="0" applyNumberFormat="1" applyFont="1" applyFill="1" applyBorder="1" applyAlignment="1" applyProtection="1">
      <alignment horizontal="center" vertical="center" wrapText="1"/>
      <protection hidden="1"/>
    </xf>
    <xf numFmtId="169" fontId="43" fillId="19" borderId="41" xfId="0" applyNumberFormat="1" applyFont="1" applyFill="1" applyBorder="1" applyAlignment="1" applyProtection="1">
      <alignment vertical="center" wrapText="1"/>
      <protection hidden="1"/>
    </xf>
    <xf numFmtId="169" fontId="43" fillId="19" borderId="19" xfId="0" applyNumberFormat="1" applyFont="1" applyFill="1" applyBorder="1" applyAlignment="1" applyProtection="1">
      <alignment horizontal="center" vertical="center" wrapText="1"/>
      <protection hidden="1"/>
    </xf>
    <xf numFmtId="169" fontId="24" fillId="19" borderId="30" xfId="0" applyNumberFormat="1" applyFont="1" applyFill="1" applyBorder="1" applyAlignment="1" applyProtection="1">
      <alignment horizontal="center" vertical="center"/>
      <protection hidden="1"/>
    </xf>
    <xf numFmtId="169" fontId="24" fillId="17" borderId="50" xfId="0" applyNumberFormat="1" applyFont="1" applyFill="1" applyBorder="1" applyAlignment="1" applyProtection="1">
      <alignment horizontal="center" vertical="center" wrapText="1"/>
      <protection hidden="1"/>
    </xf>
    <xf numFmtId="169" fontId="35" fillId="14" borderId="49" xfId="0" applyNumberFormat="1" applyFont="1" applyFill="1" applyBorder="1" applyAlignment="1" applyProtection="1">
      <alignment horizontal="center" vertical="center" textRotation="90" wrapText="1"/>
      <protection hidden="1"/>
    </xf>
    <xf numFmtId="169" fontId="87" fillId="14" borderId="49" xfId="0" applyNumberFormat="1" applyFont="1" applyFill="1" applyBorder="1" applyAlignment="1" applyProtection="1">
      <alignment horizontal="center" vertical="center" textRotation="90" wrapText="1"/>
      <protection hidden="1"/>
    </xf>
    <xf numFmtId="169" fontId="25" fillId="17" borderId="50" xfId="0" quotePrefix="1" applyNumberFormat="1" applyFont="1" applyFill="1" applyBorder="1" applyAlignment="1" applyProtection="1">
      <alignment horizontal="center" vertical="center" wrapText="1"/>
      <protection hidden="1"/>
    </xf>
    <xf numFmtId="169" fontId="24" fillId="19" borderId="50" xfId="0" applyNumberFormat="1" applyFont="1" applyFill="1" applyBorder="1" applyAlignment="1" applyProtection="1">
      <alignment horizontal="center" vertical="center"/>
      <protection hidden="1"/>
    </xf>
    <xf numFmtId="169" fontId="24" fillId="19" borderId="39" xfId="0" applyNumberFormat="1" applyFont="1" applyFill="1" applyBorder="1" applyAlignment="1" applyProtection="1">
      <alignment horizontal="center" vertical="center"/>
      <protection hidden="1"/>
    </xf>
    <xf numFmtId="169" fontId="43" fillId="19" borderId="0" xfId="0" applyNumberFormat="1" applyFont="1" applyFill="1" applyBorder="1" applyAlignment="1" applyProtection="1">
      <alignment horizontal="center" vertical="center"/>
      <protection hidden="1"/>
    </xf>
    <xf numFmtId="169" fontId="43" fillId="19" borderId="24" xfId="0" applyNumberFormat="1" applyFont="1" applyFill="1" applyBorder="1" applyAlignment="1" applyProtection="1">
      <alignment horizontal="center" vertical="center" wrapText="1"/>
      <protection hidden="1"/>
    </xf>
    <xf numFmtId="169" fontId="43" fillId="19" borderId="23" xfId="0" applyNumberFormat="1" applyFont="1" applyFill="1" applyBorder="1" applyAlignment="1" applyProtection="1">
      <alignment horizontal="center" vertical="center" wrapText="1"/>
      <protection hidden="1"/>
    </xf>
    <xf numFmtId="165" fontId="35" fillId="19" borderId="29" xfId="0" applyNumberFormat="1" applyFont="1" applyFill="1" applyBorder="1" applyAlignment="1" applyProtection="1">
      <alignment horizontal="right" vertical="center" indent="1"/>
      <protection hidden="1"/>
    </xf>
    <xf numFmtId="169" fontId="19" fillId="19" borderId="31" xfId="0" applyNumberFormat="1" applyFont="1" applyFill="1" applyBorder="1" applyAlignment="1" applyProtection="1">
      <alignment horizontal="left" vertical="center"/>
      <protection hidden="1"/>
    </xf>
    <xf numFmtId="169" fontId="26" fillId="19" borderId="25" xfId="0" applyNumberFormat="1" applyFont="1" applyFill="1" applyBorder="1" applyAlignment="1" applyProtection="1">
      <alignment horizontal="center" vertical="center" textRotation="90"/>
      <protection hidden="1"/>
    </xf>
    <xf numFmtId="169" fontId="24" fillId="19" borderId="38" xfId="0" applyNumberFormat="1" applyFont="1" applyFill="1" applyBorder="1" applyAlignment="1" applyProtection="1">
      <alignment horizontal="center" vertical="center"/>
      <protection hidden="1"/>
    </xf>
    <xf numFmtId="0" fontId="75" fillId="20" borderId="85" xfId="0" applyFont="1" applyFill="1" applyBorder="1" applyAlignment="1" applyProtection="1">
      <alignment horizontal="right" vertical="center"/>
      <protection hidden="1"/>
    </xf>
    <xf numFmtId="0" fontId="77" fillId="20" borderId="0" xfId="0" applyFont="1" applyFill="1" applyBorder="1" applyAlignment="1" applyProtection="1">
      <alignment vertical="center"/>
      <protection hidden="1"/>
    </xf>
    <xf numFmtId="0" fontId="79" fillId="20" borderId="74" xfId="0" applyFont="1" applyFill="1" applyBorder="1" applyAlignment="1" applyProtection="1">
      <alignment horizontal="center" vertical="center"/>
      <protection hidden="1"/>
    </xf>
    <xf numFmtId="0" fontId="127" fillId="20" borderId="74" xfId="0" applyFont="1" applyFill="1" applyBorder="1" applyAlignment="1" applyProtection="1">
      <alignment horizontal="center" vertical="center"/>
      <protection hidden="1"/>
    </xf>
    <xf numFmtId="0" fontId="77" fillId="20" borderId="75" xfId="0" applyFont="1" applyFill="1" applyBorder="1" applyAlignment="1" applyProtection="1">
      <alignment vertical="center"/>
      <protection hidden="1"/>
    </xf>
    <xf numFmtId="0" fontId="127" fillId="20" borderId="0" xfId="0" applyFont="1" applyFill="1" applyBorder="1" applyAlignment="1" applyProtection="1">
      <alignment vertical="center"/>
      <protection hidden="1"/>
    </xf>
    <xf numFmtId="0" fontId="89" fillId="17" borderId="56" xfId="0" applyFont="1" applyFill="1" applyBorder="1" applyAlignment="1" applyProtection="1">
      <alignment horizontal="center" vertical="center" wrapText="1" shrinkToFit="1"/>
      <protection hidden="1"/>
    </xf>
    <xf numFmtId="0" fontId="24" fillId="0" borderId="40" xfId="0" applyFont="1" applyBorder="1" applyAlignment="1" applyProtection="1">
      <alignment horizontal="center" vertical="center"/>
      <protection hidden="1"/>
    </xf>
    <xf numFmtId="0" fontId="24" fillId="0" borderId="26" xfId="0" applyFont="1" applyFill="1" applyBorder="1" applyAlignment="1" applyProtection="1">
      <alignment vertical="center"/>
      <protection hidden="1"/>
    </xf>
    <xf numFmtId="165" fontId="24" fillId="18" borderId="26" xfId="0" applyNumberFormat="1" applyFont="1" applyFill="1" applyBorder="1" applyAlignment="1" applyProtection="1">
      <alignment horizontal="right" vertical="center" indent="1"/>
      <protection hidden="1"/>
    </xf>
    <xf numFmtId="165" fontId="24" fillId="0" borderId="26" xfId="0" applyNumberFormat="1" applyFont="1" applyFill="1" applyBorder="1" applyAlignment="1" applyProtection="1">
      <alignment horizontal="right" vertical="center" indent="1"/>
      <protection hidden="1"/>
    </xf>
    <xf numFmtId="0" fontId="25" fillId="0" borderId="14" xfId="0" applyFont="1" applyFill="1" applyBorder="1" applyAlignment="1" applyProtection="1">
      <alignment horizontal="right" vertical="center"/>
      <protection hidden="1"/>
    </xf>
    <xf numFmtId="0" fontId="24" fillId="0" borderId="37" xfId="0" applyFont="1" applyBorder="1" applyAlignment="1" applyProtection="1">
      <alignment horizontal="center" vertical="center" textRotation="90" wrapText="1" shrinkToFit="1"/>
      <protection hidden="1"/>
    </xf>
    <xf numFmtId="0" fontId="24" fillId="0" borderId="14" xfId="0" applyFont="1" applyBorder="1" applyAlignment="1" applyProtection="1">
      <alignment horizontal="center" vertical="center"/>
      <protection hidden="1"/>
    </xf>
    <xf numFmtId="165" fontId="24" fillId="0" borderId="20" xfId="0" applyNumberFormat="1" applyFont="1" applyBorder="1" applyAlignment="1" applyProtection="1">
      <alignment vertical="center"/>
      <protection hidden="1"/>
    </xf>
    <xf numFmtId="165" fontId="26" fillId="0" borderId="14" xfId="0" applyNumberFormat="1" applyFont="1" applyBorder="1" applyAlignment="1" applyProtection="1">
      <alignment vertical="center"/>
      <protection hidden="1"/>
    </xf>
    <xf numFmtId="0" fontId="79" fillId="20" borderId="0" xfId="0" applyFont="1" applyFill="1" applyBorder="1" applyAlignment="1" applyProtection="1">
      <alignment horizontal="left" vertical="center"/>
      <protection hidden="1"/>
    </xf>
    <xf numFmtId="1" fontId="94" fillId="20" borderId="59" xfId="0" applyNumberFormat="1" applyFont="1" applyFill="1" applyBorder="1" applyAlignment="1" applyProtection="1">
      <alignment horizontal="right" vertical="center"/>
      <protection hidden="1"/>
    </xf>
    <xf numFmtId="165" fontId="26" fillId="0" borderId="26" xfId="0" applyNumberFormat="1" applyFont="1" applyBorder="1" applyAlignment="1" applyProtection="1">
      <alignment horizontal="right" vertical="center" indent="1"/>
      <protection hidden="1"/>
    </xf>
    <xf numFmtId="165" fontId="26" fillId="0" borderId="14" xfId="0" applyNumberFormat="1" applyFont="1" applyBorder="1" applyAlignment="1" applyProtection="1">
      <alignment horizontal="right" vertical="center" indent="1"/>
      <protection hidden="1"/>
    </xf>
    <xf numFmtId="171" fontId="79" fillId="20" borderId="0" xfId="0" applyNumberFormat="1" applyFont="1" applyFill="1" applyBorder="1" applyAlignment="1" applyProtection="1">
      <alignment horizontal="left" vertical="center"/>
      <protection hidden="1"/>
    </xf>
    <xf numFmtId="0" fontId="81" fillId="20" borderId="0" xfId="0" applyFont="1" applyFill="1" applyAlignment="1" applyProtection="1">
      <alignment horizontal="center" vertical="center"/>
      <protection hidden="1"/>
    </xf>
    <xf numFmtId="0" fontId="24" fillId="0" borderId="40" xfId="0" quotePrefix="1" applyFont="1" applyBorder="1" applyAlignment="1" applyProtection="1">
      <alignment horizontal="center" vertical="center"/>
      <protection hidden="1"/>
    </xf>
    <xf numFmtId="0" fontId="19" fillId="0" borderId="26" xfId="0" applyFont="1" applyBorder="1" applyAlignment="1" applyProtection="1">
      <alignment vertical="center"/>
      <protection hidden="1"/>
    </xf>
    <xf numFmtId="0" fontId="24" fillId="0" borderId="26" xfId="0" applyFont="1" applyBorder="1" applyAlignment="1" applyProtection="1">
      <alignment horizontal="right" vertical="center" indent="1"/>
      <protection hidden="1"/>
    </xf>
    <xf numFmtId="165" fontId="26" fillId="18" borderId="26" xfId="0" applyNumberFormat="1" applyFont="1" applyFill="1" applyBorder="1" applyAlignment="1" applyProtection="1">
      <alignment horizontal="right" vertical="center" indent="1"/>
      <protection hidden="1"/>
    </xf>
    <xf numFmtId="0" fontId="24" fillId="0" borderId="66" xfId="0" applyFont="1" applyFill="1" applyBorder="1" applyAlignment="1" applyProtection="1">
      <alignment horizontal="center" vertical="center" textRotation="90" wrapText="1" shrinkToFit="1"/>
      <protection hidden="1"/>
    </xf>
    <xf numFmtId="0" fontId="83" fillId="0" borderId="0" xfId="0" applyFont="1" applyBorder="1" applyAlignment="1" applyProtection="1">
      <alignment horizontal="left" vertical="center"/>
      <protection hidden="1"/>
    </xf>
    <xf numFmtId="171" fontId="83" fillId="0" borderId="0" xfId="0" applyNumberFormat="1" applyFont="1" applyBorder="1" applyAlignment="1" applyProtection="1">
      <alignment horizontal="left" vertical="center"/>
      <protection hidden="1"/>
    </xf>
    <xf numFmtId="0" fontId="25" fillId="0" borderId="86" xfId="0" applyFont="1" applyBorder="1" applyAlignment="1" applyProtection="1">
      <alignment horizontal="center" vertical="center" textRotation="90" wrapText="1"/>
      <protection hidden="1"/>
    </xf>
    <xf numFmtId="0" fontId="24" fillId="0" borderId="40" xfId="0" applyFont="1" applyBorder="1" applyAlignment="1" applyProtection="1">
      <alignment horizontal="center" vertical="center" wrapText="1"/>
      <protection hidden="1"/>
    </xf>
    <xf numFmtId="0" fontId="19" fillId="0" borderId="48" xfId="0" applyFont="1" applyBorder="1" applyProtection="1">
      <protection hidden="1"/>
    </xf>
    <xf numFmtId="165" fontId="35" fillId="0" borderId="63" xfId="0" applyNumberFormat="1" applyFont="1" applyBorder="1" applyAlignment="1" applyProtection="1">
      <alignment horizontal="right" vertical="center" indent="1"/>
      <protection hidden="1"/>
    </xf>
    <xf numFmtId="165" fontId="35" fillId="18" borderId="63" xfId="0" applyNumberFormat="1" applyFont="1" applyFill="1" applyBorder="1" applyAlignment="1" applyProtection="1">
      <alignment horizontal="right" vertical="center" indent="1"/>
      <protection hidden="1"/>
    </xf>
    <xf numFmtId="165" fontId="35" fillId="0" borderId="63" xfId="0" applyNumberFormat="1" applyFont="1" applyFill="1" applyBorder="1" applyAlignment="1" applyProtection="1">
      <alignment horizontal="right" vertical="center" indent="1"/>
      <protection hidden="1"/>
    </xf>
    <xf numFmtId="0" fontId="99" fillId="0" borderId="40" xfId="0" applyFont="1" applyBorder="1" applyAlignment="1" applyProtection="1">
      <alignment horizontal="center" vertical="center" wrapText="1"/>
      <protection hidden="1"/>
    </xf>
    <xf numFmtId="167" fontId="24" fillId="18" borderId="26" xfId="0" applyNumberFormat="1" applyFont="1" applyFill="1" applyBorder="1" applyAlignment="1" applyProtection="1">
      <alignment horizontal="right" vertical="center" indent="1"/>
      <protection hidden="1"/>
    </xf>
    <xf numFmtId="0" fontId="67" fillId="0" borderId="14" xfId="0" applyFont="1" applyBorder="1" applyAlignment="1" applyProtection="1">
      <alignment vertical="center"/>
      <protection hidden="1"/>
    </xf>
    <xf numFmtId="0" fontId="100" fillId="20" borderId="87" xfId="0" applyFont="1" applyFill="1" applyBorder="1" applyAlignment="1" applyProtection="1">
      <alignment horizontal="center" vertical="center" wrapText="1"/>
      <protection hidden="1"/>
    </xf>
    <xf numFmtId="0" fontId="99" fillId="0" borderId="62" xfId="0" applyFont="1" applyBorder="1" applyAlignment="1" applyProtection="1">
      <alignment horizontal="center" vertical="center" wrapText="1"/>
      <protection hidden="1"/>
    </xf>
    <xf numFmtId="0" fontId="67" fillId="0" borderId="64" xfId="0" applyFont="1" applyBorder="1" applyAlignment="1" applyProtection="1">
      <alignment vertical="center"/>
      <protection hidden="1"/>
    </xf>
    <xf numFmtId="0" fontId="35" fillId="0" borderId="38" xfId="0" applyFont="1" applyBorder="1" applyAlignment="1" applyProtection="1">
      <alignment horizontal="center" vertical="center" textRotation="90" wrapText="1" shrinkToFit="1"/>
      <protection hidden="1"/>
    </xf>
    <xf numFmtId="0" fontId="19" fillId="0" borderId="39" xfId="0" applyFont="1" applyBorder="1" applyProtection="1">
      <protection hidden="1"/>
    </xf>
    <xf numFmtId="0" fontId="24" fillId="0" borderId="42" xfId="0" applyFont="1" applyBorder="1" applyProtection="1">
      <protection hidden="1"/>
    </xf>
    <xf numFmtId="0" fontId="19" fillId="0" borderId="88" xfId="0" applyFont="1" applyBorder="1" applyProtection="1">
      <protection hidden="1"/>
    </xf>
    <xf numFmtId="0" fontId="78" fillId="20" borderId="0" xfId="0" applyFont="1" applyFill="1" applyAlignment="1" applyProtection="1">
      <alignment vertical="center"/>
      <protection hidden="1"/>
    </xf>
    <xf numFmtId="0" fontId="22" fillId="0" borderId="0" xfId="0" applyFont="1" applyFill="1" applyBorder="1" applyAlignment="1" applyProtection="1">
      <alignment vertical="center"/>
      <protection hidden="1"/>
    </xf>
    <xf numFmtId="0" fontId="77" fillId="20" borderId="0" xfId="0" applyFont="1" applyFill="1" applyBorder="1" applyAlignment="1" applyProtection="1">
      <alignment horizontal="right" vertical="center" indent="1"/>
      <protection hidden="1"/>
    </xf>
    <xf numFmtId="0" fontId="94" fillId="20" borderId="52" xfId="0" applyFont="1" applyFill="1" applyBorder="1" applyAlignment="1" applyProtection="1">
      <alignment horizontal="right" vertical="center" wrapText="1"/>
      <protection hidden="1"/>
    </xf>
    <xf numFmtId="0" fontId="0" fillId="0" borderId="14" xfId="0" applyBorder="1" applyAlignment="1" applyProtection="1">
      <alignment vertical="center"/>
      <protection hidden="1"/>
    </xf>
    <xf numFmtId="0" fontId="128" fillId="20" borderId="74" xfId="0" applyFont="1" applyFill="1" applyBorder="1" applyAlignment="1" applyProtection="1">
      <alignment horizontal="right" vertical="center" indent="1"/>
      <protection hidden="1"/>
    </xf>
    <xf numFmtId="0" fontId="127" fillId="20" borderId="74" xfId="0" applyFont="1" applyFill="1" applyBorder="1" applyAlignment="1" applyProtection="1">
      <alignment horizontal="right" vertical="center" indent="1"/>
      <protection hidden="1"/>
    </xf>
    <xf numFmtId="0" fontId="77" fillId="20" borderId="74" xfId="0" applyFont="1" applyFill="1" applyBorder="1" applyAlignment="1" applyProtection="1">
      <alignment vertical="center"/>
      <protection hidden="1"/>
    </xf>
    <xf numFmtId="0" fontId="77" fillId="20" borderId="75" xfId="0" applyFont="1" applyFill="1" applyBorder="1" applyAlignment="1" applyProtection="1">
      <alignment horizontal="right" vertical="center" indent="1"/>
      <protection hidden="1"/>
    </xf>
    <xf numFmtId="0" fontId="35" fillId="19" borderId="37" xfId="0" applyFont="1" applyFill="1" applyBorder="1" applyAlignment="1" applyProtection="1">
      <alignment horizontal="center" vertical="center" textRotation="90" wrapText="1" shrinkToFit="1"/>
      <protection hidden="1"/>
    </xf>
    <xf numFmtId="0" fontId="25" fillId="19" borderId="37" xfId="0" applyFont="1" applyFill="1" applyBorder="1" applyAlignment="1" applyProtection="1">
      <alignment horizontal="center" vertical="center" wrapText="1" shrinkToFit="1"/>
      <protection hidden="1"/>
    </xf>
    <xf numFmtId="0" fontId="25" fillId="19" borderId="40" xfId="0" applyFont="1" applyFill="1" applyBorder="1" applyAlignment="1" applyProtection="1">
      <alignment horizontal="center" vertical="center"/>
      <protection hidden="1"/>
    </xf>
    <xf numFmtId="0" fontId="25" fillId="19" borderId="55" xfId="0" applyFont="1" applyFill="1" applyBorder="1" applyAlignment="1" applyProtection="1">
      <alignment horizontal="right" vertical="center" indent="1"/>
      <protection hidden="1"/>
    </xf>
    <xf numFmtId="165" fontId="25" fillId="19" borderId="63" xfId="0" applyNumberFormat="1" applyFont="1" applyFill="1" applyBorder="1" applyAlignment="1" applyProtection="1">
      <alignment horizontal="right" vertical="center" indent="1"/>
      <protection hidden="1"/>
    </xf>
    <xf numFmtId="0" fontId="25" fillId="19" borderId="63" xfId="0" applyFont="1" applyFill="1" applyBorder="1" applyAlignment="1" applyProtection="1">
      <alignment horizontal="right" vertical="center" indent="1"/>
      <protection hidden="1"/>
    </xf>
    <xf numFmtId="0" fontId="110" fillId="19" borderId="64" xfId="0" applyFont="1" applyFill="1" applyBorder="1" applyAlignment="1" applyProtection="1">
      <alignment vertical="center"/>
      <protection hidden="1"/>
    </xf>
    <xf numFmtId="0" fontId="0" fillId="0" borderId="20" xfId="0" applyBorder="1" applyAlignment="1" applyProtection="1">
      <alignment vertical="center"/>
      <protection hidden="1"/>
    </xf>
    <xf numFmtId="1" fontId="116" fillId="0" borderId="14" xfId="0" applyNumberFormat="1" applyFont="1" applyBorder="1" applyAlignment="1" applyProtection="1">
      <alignment vertical="center"/>
      <protection hidden="1"/>
    </xf>
    <xf numFmtId="0" fontId="24" fillId="0" borderId="30" xfId="0" applyFont="1" applyBorder="1" applyAlignment="1" applyProtection="1">
      <alignment horizontal="center" vertical="center"/>
      <protection hidden="1"/>
    </xf>
    <xf numFmtId="0" fontId="121" fillId="20" borderId="0" xfId="0" applyFont="1" applyFill="1" applyBorder="1" applyAlignment="1" applyProtection="1">
      <alignment horizontal="left" vertical="center"/>
      <protection hidden="1"/>
    </xf>
    <xf numFmtId="0" fontId="121" fillId="20" borderId="0" xfId="0" applyFont="1" applyFill="1" applyBorder="1" applyAlignment="1" applyProtection="1">
      <alignment horizontal="center" vertical="center"/>
      <protection hidden="1"/>
    </xf>
    <xf numFmtId="165" fontId="24" fillId="0" borderId="14" xfId="0" applyNumberFormat="1" applyFont="1" applyBorder="1" applyAlignment="1" applyProtection="1">
      <alignment vertical="center"/>
      <protection hidden="1"/>
    </xf>
    <xf numFmtId="165" fontId="25" fillId="18" borderId="65" xfId="0" applyNumberFormat="1" applyFont="1" applyFill="1" applyBorder="1" applyAlignment="1" applyProtection="1">
      <alignment horizontal="right" vertical="center" indent="1"/>
      <protection hidden="1"/>
    </xf>
    <xf numFmtId="165" fontId="25" fillId="18" borderId="0" xfId="0" applyNumberFormat="1" applyFont="1" applyFill="1" applyBorder="1" applyAlignment="1" applyProtection="1">
      <alignment horizontal="right" vertical="center" indent="1"/>
      <protection hidden="1"/>
    </xf>
    <xf numFmtId="0" fontId="25" fillId="0" borderId="29" xfId="0" applyFont="1" applyBorder="1" applyAlignment="1" applyProtection="1">
      <alignment horizontal="right" vertical="center" indent="1"/>
      <protection hidden="1"/>
    </xf>
    <xf numFmtId="165" fontId="25" fillId="0" borderId="29" xfId="0" applyNumberFormat="1" applyFont="1" applyBorder="1" applyAlignment="1" applyProtection="1">
      <alignment horizontal="right" vertical="center" indent="1"/>
      <protection hidden="1"/>
    </xf>
    <xf numFmtId="165" fontId="25" fillId="18" borderId="29" xfId="0" applyNumberFormat="1" applyFont="1" applyFill="1" applyBorder="1" applyAlignment="1" applyProtection="1">
      <alignment horizontal="right" vertical="center" indent="1"/>
      <protection hidden="1"/>
    </xf>
    <xf numFmtId="165" fontId="25" fillId="0" borderId="29" xfId="0" applyNumberFormat="1" applyFont="1" applyFill="1" applyBorder="1" applyAlignment="1" applyProtection="1">
      <alignment horizontal="right" vertical="center" indent="1"/>
      <protection hidden="1"/>
    </xf>
    <xf numFmtId="0" fontId="110" fillId="0" borderId="32" xfId="0" applyFont="1" applyBorder="1" applyAlignment="1" applyProtection="1">
      <alignment vertical="center"/>
      <protection hidden="1"/>
    </xf>
    <xf numFmtId="0" fontId="24" fillId="0" borderId="59" xfId="0" applyFont="1" applyBorder="1" applyAlignment="1" applyProtection="1">
      <alignment horizontal="center" vertical="center" wrapText="1" shrinkToFit="1"/>
      <protection hidden="1"/>
    </xf>
    <xf numFmtId="0" fontId="24" fillId="0" borderId="32" xfId="0" applyFont="1" applyBorder="1" applyAlignment="1" applyProtection="1">
      <alignment horizontal="center" vertical="center" wrapText="1" shrinkToFit="1"/>
      <protection hidden="1"/>
    </xf>
    <xf numFmtId="0" fontId="24" fillId="0" borderId="18" xfId="0" applyFont="1" applyBorder="1" applyAlignment="1" applyProtection="1">
      <alignment horizontal="center" vertical="center" wrapText="1"/>
      <protection hidden="1"/>
    </xf>
    <xf numFmtId="0" fontId="75" fillId="20" borderId="89" xfId="0" applyFont="1" applyFill="1" applyBorder="1" applyAlignment="1" applyProtection="1">
      <alignment vertical="center" wrapText="1" shrinkToFit="1"/>
      <protection hidden="1"/>
    </xf>
    <xf numFmtId="0" fontId="75" fillId="20" borderId="90" xfId="0" applyFont="1" applyFill="1" applyBorder="1" applyAlignment="1" applyProtection="1">
      <alignment vertical="center" wrapText="1" shrinkToFit="1"/>
      <protection hidden="1"/>
    </xf>
    <xf numFmtId="0" fontId="75" fillId="20" borderId="91" xfId="0" applyFont="1" applyFill="1" applyBorder="1" applyAlignment="1" applyProtection="1">
      <alignment vertical="center"/>
      <protection hidden="1"/>
    </xf>
    <xf numFmtId="0" fontId="75" fillId="20" borderId="21" xfId="0" applyFont="1" applyFill="1" applyBorder="1" applyAlignment="1" applyProtection="1">
      <alignment vertical="center"/>
      <protection hidden="1"/>
    </xf>
    <xf numFmtId="0" fontId="88" fillId="0" borderId="0" xfId="0" applyFont="1" applyBorder="1" applyAlignment="1" applyProtection="1">
      <alignment vertical="center"/>
      <protection hidden="1"/>
    </xf>
    <xf numFmtId="0" fontId="120" fillId="0" borderId="0" xfId="0" applyFont="1" applyBorder="1" applyAlignment="1" applyProtection="1">
      <alignment horizontal="right" vertical="center"/>
      <protection hidden="1"/>
    </xf>
    <xf numFmtId="0" fontId="0" fillId="0" borderId="30" xfId="0" applyFill="1" applyBorder="1" applyAlignment="1" applyProtection="1">
      <alignment vertical="center"/>
      <protection hidden="1"/>
    </xf>
    <xf numFmtId="168" fontId="24" fillId="0" borderId="16" xfId="0" applyNumberFormat="1" applyFont="1" applyFill="1" applyBorder="1" applyAlignment="1" applyProtection="1">
      <alignment horizontal="right" vertical="center" indent="1"/>
      <protection hidden="1"/>
    </xf>
    <xf numFmtId="165" fontId="130" fillId="0" borderId="16" xfId="0" applyNumberFormat="1" applyFont="1" applyFill="1" applyBorder="1" applyAlignment="1" applyProtection="1">
      <alignment vertical="center"/>
      <protection hidden="1"/>
    </xf>
    <xf numFmtId="167" fontId="26" fillId="0" borderId="16" xfId="0" applyNumberFormat="1" applyFont="1" applyFill="1" applyBorder="1" applyAlignment="1" applyProtection="1">
      <alignment vertical="center"/>
      <protection hidden="1"/>
    </xf>
    <xf numFmtId="165" fontId="26" fillId="0" borderId="16" xfId="0" applyNumberFormat="1" applyFont="1" applyFill="1" applyBorder="1" applyAlignment="1" applyProtection="1">
      <alignment vertical="center"/>
      <protection hidden="1"/>
    </xf>
    <xf numFmtId="0" fontId="22" fillId="0" borderId="70" xfId="0" applyFont="1" applyBorder="1" applyAlignment="1" applyProtection="1">
      <alignment horizontal="center" vertical="center" wrapText="1" shrinkToFit="1"/>
      <protection hidden="1"/>
    </xf>
    <xf numFmtId="0" fontId="24" fillId="0" borderId="52" xfId="0" applyFont="1" applyBorder="1" applyAlignment="1" applyProtection="1">
      <alignment horizontal="center" vertical="center"/>
      <protection hidden="1"/>
    </xf>
    <xf numFmtId="0" fontId="127" fillId="20" borderId="74" xfId="0" applyFont="1" applyFill="1" applyBorder="1" applyAlignment="1" applyProtection="1">
      <alignment vertical="center"/>
      <protection hidden="1"/>
    </xf>
    <xf numFmtId="0" fontId="0" fillId="20" borderId="27" xfId="0" applyFill="1" applyBorder="1" applyAlignment="1" applyProtection="1">
      <alignment vertical="center"/>
      <protection hidden="1"/>
    </xf>
    <xf numFmtId="17" fontId="75" fillId="20" borderId="27" xfId="0" quotePrefix="1" applyNumberFormat="1" applyFont="1" applyFill="1" applyBorder="1" applyAlignment="1" applyProtection="1">
      <alignment vertical="center"/>
      <protection hidden="1"/>
    </xf>
    <xf numFmtId="17" fontId="75" fillId="20" borderId="15" xfId="0" quotePrefix="1" applyNumberFormat="1" applyFont="1" applyFill="1" applyBorder="1" applyAlignment="1" applyProtection="1">
      <alignment horizontal="right" vertical="center" indent="1"/>
      <protection hidden="1"/>
    </xf>
    <xf numFmtId="0" fontId="75" fillId="20" borderId="92" xfId="0" applyFont="1" applyFill="1" applyBorder="1" applyAlignment="1" applyProtection="1">
      <alignment horizontal="center" vertical="center" wrapText="1" shrinkToFit="1"/>
      <protection hidden="1"/>
    </xf>
    <xf numFmtId="0" fontId="95" fillId="20" borderId="15" xfId="0" applyFont="1" applyFill="1" applyBorder="1" applyAlignment="1" applyProtection="1">
      <alignment horizontal="right" vertical="center"/>
      <protection hidden="1"/>
    </xf>
    <xf numFmtId="17" fontId="75" fillId="20" borderId="15" xfId="0" applyNumberFormat="1" applyFont="1" applyFill="1" applyBorder="1" applyAlignment="1" applyProtection="1">
      <alignment horizontal="right" vertical="center"/>
      <protection hidden="1"/>
    </xf>
    <xf numFmtId="0" fontId="94" fillId="20" borderId="58" xfId="0" applyFont="1" applyFill="1" applyBorder="1" applyAlignment="1" applyProtection="1">
      <alignment horizontal="right" vertical="center" wrapText="1"/>
      <protection hidden="1"/>
    </xf>
    <xf numFmtId="165" fontId="94" fillId="20" borderId="93" xfId="0" applyNumberFormat="1" applyFont="1" applyFill="1" applyBorder="1" applyAlignment="1" applyProtection="1">
      <alignment horizontal="center" vertical="center"/>
      <protection hidden="1"/>
    </xf>
    <xf numFmtId="0" fontId="24" fillId="0" borderId="72" xfId="0" applyFont="1" applyBorder="1" applyAlignment="1" applyProtection="1">
      <alignment horizontal="center" vertical="center" wrapText="1" shrinkToFit="1"/>
      <protection hidden="1"/>
    </xf>
    <xf numFmtId="0" fontId="24" fillId="0" borderId="94" xfId="0" applyFont="1" applyBorder="1" applyAlignment="1" applyProtection="1">
      <alignment horizontal="center" vertical="center" textRotation="255"/>
      <protection hidden="1"/>
    </xf>
    <xf numFmtId="0" fontId="0" fillId="0" borderId="70" xfId="0" applyBorder="1" applyAlignment="1" applyProtection="1">
      <alignment horizontal="center" vertical="center" textRotation="255"/>
      <protection hidden="1"/>
    </xf>
    <xf numFmtId="0" fontId="0" fillId="20" borderId="75" xfId="0" applyFill="1" applyBorder="1" applyAlignment="1" applyProtection="1">
      <alignment vertical="center"/>
      <protection hidden="1"/>
    </xf>
    <xf numFmtId="0" fontId="21" fillId="20" borderId="20" xfId="0" applyFont="1" applyFill="1" applyBorder="1" applyAlignment="1" applyProtection="1">
      <alignment vertical="center"/>
      <protection hidden="1"/>
    </xf>
    <xf numFmtId="1" fontId="24" fillId="0" borderId="31" xfId="0" applyNumberFormat="1" applyFont="1" applyFill="1" applyBorder="1" applyAlignment="1" applyProtection="1">
      <alignment vertical="center"/>
      <protection hidden="1"/>
    </xf>
    <xf numFmtId="1" fontId="26" fillId="0" borderId="14" xfId="0" applyNumberFormat="1" applyFont="1" applyFill="1" applyBorder="1" applyAlignment="1" applyProtection="1">
      <alignment horizontal="right" vertical="center"/>
      <protection hidden="1"/>
    </xf>
    <xf numFmtId="165" fontId="26" fillId="0" borderId="16" xfId="0" applyNumberFormat="1" applyFont="1" applyFill="1" applyBorder="1" applyAlignment="1" applyProtection="1">
      <alignment horizontal="right" vertical="center"/>
      <protection hidden="1"/>
    </xf>
    <xf numFmtId="165" fontId="156" fillId="0" borderId="95" xfId="0" applyNumberFormat="1" applyFont="1" applyFill="1" applyBorder="1" applyAlignment="1" applyProtection="1">
      <alignment horizontal="center" vertical="center"/>
      <protection hidden="1"/>
    </xf>
    <xf numFmtId="165" fontId="156" fillId="0" borderId="96" xfId="0" applyNumberFormat="1" applyFont="1" applyFill="1" applyBorder="1" applyAlignment="1" applyProtection="1">
      <alignment horizontal="center" vertical="center"/>
      <protection hidden="1"/>
    </xf>
    <xf numFmtId="165" fontId="156" fillId="0" borderId="97" xfId="0" applyNumberFormat="1" applyFont="1" applyFill="1" applyBorder="1" applyAlignment="1" applyProtection="1">
      <alignment horizontal="center" vertical="center"/>
      <protection hidden="1"/>
    </xf>
    <xf numFmtId="165" fontId="148" fillId="0" borderId="13" xfId="0" applyNumberFormat="1" applyFont="1" applyFill="1" applyBorder="1" applyAlignment="1" applyProtection="1">
      <alignment horizontal="center" vertical="center"/>
      <protection hidden="1"/>
    </xf>
    <xf numFmtId="165" fontId="148" fillId="0" borderId="98" xfId="0" applyNumberFormat="1" applyFont="1" applyFill="1" applyBorder="1" applyAlignment="1" applyProtection="1">
      <alignment horizontal="center" vertical="center"/>
      <protection hidden="1"/>
    </xf>
    <xf numFmtId="175" fontId="137" fillId="0" borderId="0" xfId="0" applyNumberFormat="1" applyFont="1" applyFill="1" applyBorder="1" applyAlignment="1" applyProtection="1">
      <alignment horizontal="center" vertical="center"/>
      <protection hidden="1"/>
    </xf>
    <xf numFmtId="0" fontId="132" fillId="0" borderId="0" xfId="0" applyFont="1" applyAlignment="1" applyProtection="1">
      <alignment vertical="center"/>
      <protection hidden="1"/>
    </xf>
    <xf numFmtId="0" fontId="133" fillId="0" borderId="0" xfId="0" applyFont="1" applyFill="1" applyAlignment="1" applyProtection="1">
      <alignment horizontal="center" vertical="center"/>
      <protection hidden="1"/>
    </xf>
    <xf numFmtId="0" fontId="134" fillId="0" borderId="0" xfId="0" applyFont="1" applyAlignment="1" applyProtection="1">
      <alignment horizontal="left" vertical="center"/>
      <protection hidden="1"/>
    </xf>
    <xf numFmtId="0" fontId="134" fillId="0" borderId="0" xfId="0" applyFont="1" applyAlignment="1" applyProtection="1">
      <alignment vertical="center"/>
      <protection hidden="1"/>
    </xf>
    <xf numFmtId="0" fontId="135" fillId="0" borderId="0" xfId="0" applyFont="1" applyAlignment="1" applyProtection="1">
      <alignment vertical="center"/>
      <protection hidden="1"/>
    </xf>
    <xf numFmtId="0" fontId="136" fillId="0" borderId="0" xfId="0" applyFont="1" applyAlignment="1" applyProtection="1">
      <alignment horizontal="center" vertical="center"/>
      <protection hidden="1"/>
    </xf>
    <xf numFmtId="165" fontId="138" fillId="0" borderId="0" xfId="0" applyNumberFormat="1" applyFont="1" applyFill="1" applyBorder="1" applyAlignment="1" applyProtection="1">
      <alignment horizontal="center" vertical="center"/>
      <protection hidden="1"/>
    </xf>
    <xf numFmtId="165" fontId="139" fillId="0" borderId="0" xfId="0" applyNumberFormat="1" applyFont="1" applyFill="1" applyBorder="1" applyAlignment="1" applyProtection="1">
      <alignment horizontal="center" vertical="center"/>
      <protection hidden="1"/>
    </xf>
    <xf numFmtId="0" fontId="142" fillId="0" borderId="0" xfId="0" applyFont="1" applyFill="1" applyBorder="1" applyAlignment="1" applyProtection="1">
      <alignment horizontal="center" vertical="center"/>
      <protection hidden="1"/>
    </xf>
    <xf numFmtId="0" fontId="142" fillId="0" borderId="0" xfId="0" applyFont="1" applyFill="1" applyBorder="1" applyAlignment="1" applyProtection="1">
      <alignment vertical="center"/>
      <protection hidden="1"/>
    </xf>
    <xf numFmtId="0" fontId="148" fillId="0" borderId="0" xfId="0" applyFont="1" applyFill="1" applyBorder="1" applyAlignment="1" applyProtection="1">
      <alignment horizontal="center" vertical="center" wrapText="1"/>
      <protection hidden="1"/>
    </xf>
    <xf numFmtId="0" fontId="148" fillId="0" borderId="0" xfId="0" applyFont="1" applyFill="1" applyAlignment="1" applyProtection="1">
      <alignment vertical="center" wrapText="1"/>
      <protection hidden="1"/>
    </xf>
    <xf numFmtId="0" fontId="143" fillId="0" borderId="0" xfId="0" applyFont="1" applyFill="1" applyAlignment="1" applyProtection="1">
      <alignment vertical="center"/>
      <protection hidden="1"/>
    </xf>
    <xf numFmtId="0" fontId="143" fillId="0" borderId="0" xfId="0" applyFont="1" applyAlignment="1" applyProtection="1">
      <alignment vertical="center"/>
      <protection hidden="1"/>
    </xf>
    <xf numFmtId="0" fontId="132" fillId="0" borderId="99" xfId="0" applyFont="1" applyFill="1" applyBorder="1" applyAlignment="1" applyProtection="1">
      <alignment vertical="center"/>
      <protection hidden="1"/>
    </xf>
    <xf numFmtId="0" fontId="132" fillId="0" borderId="45" xfId="0" applyFont="1" applyFill="1" applyBorder="1" applyAlignment="1" applyProtection="1">
      <alignment vertical="center"/>
      <protection hidden="1"/>
    </xf>
    <xf numFmtId="0" fontId="142" fillId="0" borderId="45" xfId="0" applyFont="1" applyFill="1" applyBorder="1" applyAlignment="1" applyProtection="1">
      <alignment vertical="center"/>
      <protection hidden="1"/>
    </xf>
    <xf numFmtId="1" fontId="132" fillId="17" borderId="45" xfId="0" applyNumberFormat="1" applyFont="1" applyFill="1" applyBorder="1" applyAlignment="1" applyProtection="1">
      <alignment vertical="center"/>
      <protection hidden="1"/>
    </xf>
    <xf numFmtId="1" fontId="132" fillId="17" borderId="100" xfId="0" applyNumberFormat="1" applyFont="1" applyFill="1" applyBorder="1" applyAlignment="1" applyProtection="1">
      <alignment vertical="center"/>
      <protection hidden="1"/>
    </xf>
    <xf numFmtId="1" fontId="142" fillId="17" borderId="100" xfId="0" applyNumberFormat="1" applyFont="1" applyFill="1" applyBorder="1" applyAlignment="1" applyProtection="1">
      <alignment vertical="center"/>
      <protection hidden="1"/>
    </xf>
    <xf numFmtId="17" fontId="132" fillId="17" borderId="99" xfId="0" applyNumberFormat="1" applyFont="1" applyFill="1" applyBorder="1" applyAlignment="1" applyProtection="1">
      <alignment vertical="center"/>
      <protection hidden="1"/>
    </xf>
    <xf numFmtId="17" fontId="132" fillId="17" borderId="45" xfId="0" applyNumberFormat="1" applyFont="1" applyFill="1" applyBorder="1" applyAlignment="1" applyProtection="1">
      <alignment vertical="center"/>
      <protection hidden="1"/>
    </xf>
    <xf numFmtId="17" fontId="132" fillId="17" borderId="100" xfId="0" applyNumberFormat="1" applyFont="1" applyFill="1" applyBorder="1" applyAlignment="1" applyProtection="1">
      <alignment vertical="center"/>
      <protection hidden="1"/>
    </xf>
    <xf numFmtId="174" fontId="149" fillId="17" borderId="45" xfId="0" applyNumberFormat="1" applyFont="1" applyFill="1" applyBorder="1" applyAlignment="1" applyProtection="1">
      <alignment horizontal="center" vertical="center"/>
      <protection hidden="1"/>
    </xf>
    <xf numFmtId="174" fontId="149" fillId="0" borderId="99" xfId="0" quotePrefix="1" applyNumberFormat="1" applyFont="1" applyFill="1" applyBorder="1" applyAlignment="1" applyProtection="1">
      <alignment horizontal="center" vertical="center"/>
      <protection hidden="1"/>
    </xf>
    <xf numFmtId="174" fontId="149" fillId="0" borderId="45" xfId="0" quotePrefix="1" applyNumberFormat="1" applyFont="1" applyFill="1" applyBorder="1" applyAlignment="1" applyProtection="1">
      <alignment horizontal="center" vertical="center"/>
      <protection hidden="1"/>
    </xf>
    <xf numFmtId="174" fontId="149" fillId="0" borderId="45" xfId="0" applyNumberFormat="1" applyFont="1" applyFill="1" applyBorder="1" applyAlignment="1" applyProtection="1">
      <alignment horizontal="center" vertical="center"/>
      <protection hidden="1"/>
    </xf>
    <xf numFmtId="174" fontId="132" fillId="0" borderId="45" xfId="0" quotePrefix="1" applyNumberFormat="1" applyFont="1" applyFill="1" applyBorder="1" applyAlignment="1" applyProtection="1">
      <alignment horizontal="center" vertical="center"/>
      <protection hidden="1"/>
    </xf>
    <xf numFmtId="0" fontId="132" fillId="0" borderId="100" xfId="0" applyFont="1" applyFill="1" applyBorder="1" applyAlignment="1" applyProtection="1">
      <alignment vertical="center"/>
      <protection hidden="1"/>
    </xf>
    <xf numFmtId="174" fontId="132" fillId="0" borderId="45" xfId="0" applyNumberFormat="1" applyFont="1" applyFill="1" applyBorder="1" applyAlignment="1" applyProtection="1">
      <alignment horizontal="center" vertical="center"/>
      <protection hidden="1"/>
    </xf>
    <xf numFmtId="174" fontId="132" fillId="0" borderId="0" xfId="0" applyNumberFormat="1" applyFont="1" applyFill="1" applyBorder="1" applyAlignment="1" applyProtection="1">
      <alignment horizontal="center" vertical="center"/>
      <protection hidden="1"/>
    </xf>
    <xf numFmtId="0" fontId="132" fillId="0" borderId="98" xfId="0" applyFont="1" applyFill="1" applyBorder="1" applyAlignment="1" applyProtection="1">
      <alignment horizontal="center" vertical="center"/>
      <protection hidden="1"/>
    </xf>
    <xf numFmtId="0" fontId="132" fillId="0" borderId="0" xfId="0" applyFont="1" applyFill="1" applyAlignment="1" applyProtection="1">
      <alignment vertical="center"/>
      <protection hidden="1"/>
    </xf>
    <xf numFmtId="0" fontId="132" fillId="17" borderId="13" xfId="0" applyFont="1" applyFill="1" applyBorder="1" applyAlignment="1" applyProtection="1">
      <alignment vertical="center"/>
      <protection hidden="1"/>
    </xf>
    <xf numFmtId="0" fontId="150" fillId="17" borderId="0" xfId="0" applyFont="1" applyFill="1" applyBorder="1" applyAlignment="1" applyProtection="1">
      <alignment vertical="center"/>
      <protection hidden="1"/>
    </xf>
    <xf numFmtId="0" fontId="132" fillId="17" borderId="0" xfId="0" applyFont="1" applyFill="1" applyBorder="1" applyAlignment="1" applyProtection="1">
      <alignment vertical="center"/>
      <protection hidden="1"/>
    </xf>
    <xf numFmtId="0" fontId="151" fillId="0" borderId="98" xfId="0" applyFont="1" applyFill="1" applyBorder="1" applyAlignment="1" applyProtection="1">
      <alignment horizontal="center" vertical="center"/>
      <protection hidden="1"/>
    </xf>
    <xf numFmtId="165" fontId="153" fillId="0" borderId="13" xfId="0" applyNumberFormat="1" applyFont="1" applyFill="1" applyBorder="1" applyAlignment="1" applyProtection="1">
      <alignment horizontal="center" vertical="center"/>
      <protection hidden="1"/>
    </xf>
    <xf numFmtId="165" fontId="153" fillId="0" borderId="0" xfId="0" applyNumberFormat="1" applyFont="1" applyFill="1" applyBorder="1" applyAlignment="1" applyProtection="1">
      <alignment horizontal="center" vertical="center"/>
      <protection hidden="1"/>
    </xf>
    <xf numFmtId="165" fontId="153" fillId="0" borderId="98" xfId="0" applyNumberFormat="1" applyFont="1" applyFill="1" applyBorder="1" applyAlignment="1" applyProtection="1">
      <alignment horizontal="center" vertical="center"/>
      <protection hidden="1"/>
    </xf>
    <xf numFmtId="0" fontId="132" fillId="0" borderId="0" xfId="0" applyFont="1" applyFill="1" applyAlignment="1" applyProtection="1">
      <alignment horizontal="center" vertical="center"/>
      <protection hidden="1"/>
    </xf>
    <xf numFmtId="0" fontId="132" fillId="17" borderId="0" xfId="0" applyFont="1" applyFill="1" applyAlignment="1" applyProtection="1">
      <alignment vertical="center"/>
      <protection hidden="1"/>
    </xf>
    <xf numFmtId="0" fontId="132" fillId="0" borderId="13" xfId="0" applyFont="1" applyFill="1" applyBorder="1" applyAlignment="1" applyProtection="1">
      <alignment vertical="center"/>
      <protection hidden="1"/>
    </xf>
    <xf numFmtId="0" fontId="150" fillId="0" borderId="0" xfId="0" applyFont="1" applyFill="1" applyBorder="1" applyAlignment="1" applyProtection="1">
      <alignment vertical="center"/>
      <protection hidden="1"/>
    </xf>
    <xf numFmtId="165" fontId="132" fillId="0" borderId="0" xfId="0" applyNumberFormat="1" applyFont="1" applyFill="1" applyBorder="1" applyAlignment="1" applyProtection="1">
      <alignment vertical="center"/>
      <protection hidden="1"/>
    </xf>
    <xf numFmtId="165" fontId="148" fillId="0" borderId="0" xfId="0" applyNumberFormat="1" applyFont="1" applyFill="1" applyBorder="1" applyAlignment="1" applyProtection="1">
      <alignment horizontal="center" vertical="center"/>
      <protection hidden="1"/>
    </xf>
    <xf numFmtId="1" fontId="132" fillId="0" borderId="0" xfId="0" applyNumberFormat="1" applyFont="1" applyFill="1" applyBorder="1" applyAlignment="1" applyProtection="1">
      <alignment horizontal="center" vertical="center"/>
      <protection hidden="1"/>
    </xf>
    <xf numFmtId="0" fontId="150" fillId="0" borderId="95" xfId="0" applyFont="1" applyFill="1" applyBorder="1" applyAlignment="1" applyProtection="1">
      <alignment horizontal="center" vertical="center"/>
      <protection hidden="1"/>
    </xf>
    <xf numFmtId="0" fontId="150" fillId="0" borderId="96" xfId="0" applyFont="1" applyFill="1" applyBorder="1" applyAlignment="1" applyProtection="1">
      <alignment horizontal="center" vertical="center"/>
      <protection hidden="1"/>
    </xf>
    <xf numFmtId="0" fontId="132" fillId="17" borderId="96" xfId="0" applyFont="1" applyFill="1" applyBorder="1" applyAlignment="1" applyProtection="1">
      <alignment vertical="center"/>
      <protection hidden="1"/>
    </xf>
    <xf numFmtId="0" fontId="154" fillId="17" borderId="97" xfId="0" applyFont="1" applyFill="1" applyBorder="1" applyAlignment="1" applyProtection="1">
      <alignment horizontal="center" vertical="center"/>
      <protection hidden="1"/>
    </xf>
    <xf numFmtId="0" fontId="132" fillId="0" borderId="0" xfId="0" applyFont="1" applyFill="1" applyBorder="1" applyAlignment="1" applyProtection="1">
      <alignment vertical="center"/>
      <protection hidden="1"/>
    </xf>
    <xf numFmtId="0" fontId="150" fillId="0" borderId="13" xfId="0" applyFont="1" applyFill="1" applyBorder="1" applyAlignment="1" applyProtection="1">
      <alignment vertical="center"/>
      <protection hidden="1"/>
    </xf>
    <xf numFmtId="0" fontId="132" fillId="17" borderId="101" xfId="0" applyFont="1" applyFill="1" applyBorder="1" applyAlignment="1" applyProtection="1">
      <alignment vertical="center"/>
      <protection hidden="1"/>
    </xf>
    <xf numFmtId="0" fontId="154" fillId="17" borderId="102" xfId="0" applyFont="1" applyFill="1" applyBorder="1" applyAlignment="1" applyProtection="1">
      <alignment horizontal="center" vertical="center"/>
      <protection hidden="1"/>
    </xf>
    <xf numFmtId="1" fontId="148" fillId="0" borderId="0" xfId="0" applyNumberFormat="1" applyFont="1" applyFill="1" applyBorder="1" applyAlignment="1" applyProtection="1">
      <alignment horizontal="center" vertical="center"/>
      <protection hidden="1"/>
    </xf>
    <xf numFmtId="0" fontId="150" fillId="0" borderId="95" xfId="0" applyFont="1" applyFill="1" applyBorder="1" applyAlignment="1" applyProtection="1">
      <alignment vertical="center"/>
      <protection hidden="1"/>
    </xf>
    <xf numFmtId="0" fontId="150" fillId="0" borderId="96" xfId="0" applyFont="1" applyFill="1" applyBorder="1" applyAlignment="1" applyProtection="1">
      <alignment vertical="center"/>
      <protection hidden="1"/>
    </xf>
    <xf numFmtId="165" fontId="149" fillId="0" borderId="96" xfId="0" applyNumberFormat="1" applyFont="1" applyFill="1" applyBorder="1" applyAlignment="1" applyProtection="1">
      <alignment vertical="center"/>
      <protection hidden="1"/>
    </xf>
    <xf numFmtId="165" fontId="155" fillId="0" borderId="97" xfId="0" applyNumberFormat="1" applyFont="1" applyFill="1" applyBorder="1" applyAlignment="1" applyProtection="1">
      <alignment horizontal="center" vertical="center"/>
      <protection hidden="1"/>
    </xf>
    <xf numFmtId="165" fontId="156" fillId="0" borderId="96" xfId="0" applyNumberFormat="1" applyFont="1" applyFill="1" applyBorder="1" applyAlignment="1" applyProtection="1">
      <alignment vertical="center"/>
      <protection hidden="1"/>
    </xf>
    <xf numFmtId="1" fontId="132" fillId="0" borderId="101" xfId="0" applyNumberFormat="1" applyFont="1" applyFill="1" applyBorder="1" applyAlignment="1" applyProtection="1">
      <alignment vertical="center"/>
      <protection hidden="1"/>
    </xf>
    <xf numFmtId="1" fontId="157" fillId="0" borderId="102" xfId="0" applyNumberFormat="1" applyFont="1" applyFill="1" applyBorder="1" applyAlignment="1" applyProtection="1">
      <alignment horizontal="center" vertical="center"/>
      <protection hidden="1"/>
    </xf>
    <xf numFmtId="1" fontId="148" fillId="0" borderId="101" xfId="0" applyNumberFormat="1" applyFont="1" applyFill="1" applyBorder="1" applyAlignment="1" applyProtection="1">
      <alignment vertical="center"/>
      <protection hidden="1"/>
    </xf>
    <xf numFmtId="1" fontId="132" fillId="0" borderId="0" xfId="0" applyNumberFormat="1" applyFont="1" applyFill="1" applyBorder="1" applyAlignment="1" applyProtection="1">
      <alignment vertical="center"/>
      <protection hidden="1"/>
    </xf>
    <xf numFmtId="165" fontId="132" fillId="0" borderId="96" xfId="0" applyNumberFormat="1" applyFont="1" applyFill="1" applyBorder="1" applyAlignment="1" applyProtection="1">
      <alignment vertical="center"/>
      <protection hidden="1"/>
    </xf>
    <xf numFmtId="165" fontId="148" fillId="0" borderId="96" xfId="0" applyNumberFormat="1" applyFont="1" applyFill="1" applyBorder="1" applyAlignment="1" applyProtection="1">
      <alignment vertical="center"/>
      <protection hidden="1"/>
    </xf>
    <xf numFmtId="165" fontId="132" fillId="0" borderId="0" xfId="0" applyNumberFormat="1" applyFont="1" applyFill="1" applyAlignment="1" applyProtection="1">
      <alignment vertical="center"/>
      <protection hidden="1"/>
    </xf>
    <xf numFmtId="165" fontId="132" fillId="0" borderId="101" xfId="0" applyNumberFormat="1" applyFont="1" applyFill="1" applyBorder="1" applyAlignment="1" applyProtection="1">
      <alignment vertical="center"/>
      <protection hidden="1"/>
    </xf>
    <xf numFmtId="165" fontId="157" fillId="0" borderId="102" xfId="0" applyNumberFormat="1" applyFont="1" applyFill="1" applyBorder="1" applyAlignment="1" applyProtection="1">
      <alignment horizontal="center" vertical="center"/>
      <protection hidden="1"/>
    </xf>
    <xf numFmtId="165" fontId="148" fillId="0" borderId="101" xfId="0" applyNumberFormat="1" applyFont="1" applyFill="1" applyBorder="1" applyAlignment="1" applyProtection="1">
      <alignment vertical="center"/>
      <protection hidden="1"/>
    </xf>
    <xf numFmtId="0" fontId="132" fillId="0" borderId="13" xfId="0" applyFont="1" applyFill="1" applyBorder="1" applyAlignment="1" applyProtection="1">
      <alignment horizontal="center" vertical="center" wrapText="1"/>
      <protection hidden="1"/>
    </xf>
    <xf numFmtId="165" fontId="132" fillId="0" borderId="0" xfId="0" applyNumberFormat="1" applyFont="1" applyFill="1" applyBorder="1" applyAlignment="1" applyProtection="1">
      <alignment vertical="center" wrapText="1"/>
      <protection hidden="1"/>
    </xf>
    <xf numFmtId="174" fontId="132" fillId="0" borderId="0" xfId="0" applyNumberFormat="1" applyFont="1" applyFill="1" applyBorder="1" applyAlignment="1" applyProtection="1">
      <alignment horizontal="center" vertical="center" wrapText="1"/>
      <protection hidden="1"/>
    </xf>
    <xf numFmtId="0" fontId="132" fillId="0" borderId="0" xfId="0" applyFont="1" applyFill="1" applyAlignment="1" applyProtection="1">
      <alignment horizontal="center" vertical="center" wrapText="1"/>
      <protection hidden="1"/>
    </xf>
    <xf numFmtId="1" fontId="132" fillId="0" borderId="96" xfId="0" applyNumberFormat="1" applyFont="1" applyFill="1" applyBorder="1" applyAlignment="1" applyProtection="1">
      <alignment horizontal="center" vertical="center"/>
      <protection hidden="1"/>
    </xf>
    <xf numFmtId="1" fontId="155" fillId="0" borderId="97" xfId="0" applyNumberFormat="1" applyFont="1" applyFill="1" applyBorder="1" applyAlignment="1" applyProtection="1">
      <alignment horizontal="center" vertical="center"/>
      <protection hidden="1"/>
    </xf>
    <xf numFmtId="1" fontId="148" fillId="0" borderId="96" xfId="0" applyNumberFormat="1" applyFont="1" applyFill="1" applyBorder="1" applyAlignment="1" applyProtection="1">
      <alignment horizontal="center" vertical="center"/>
      <protection hidden="1"/>
    </xf>
    <xf numFmtId="1" fontId="155" fillId="0" borderId="98" xfId="0" applyNumberFormat="1" applyFont="1" applyFill="1" applyBorder="1" applyAlignment="1" applyProtection="1">
      <alignment horizontal="center" vertical="center"/>
      <protection hidden="1"/>
    </xf>
    <xf numFmtId="0" fontId="150" fillId="0" borderId="0" xfId="0" applyFont="1" applyFill="1" applyBorder="1" applyAlignment="1" applyProtection="1">
      <alignment horizontal="left" vertical="center"/>
      <protection hidden="1"/>
    </xf>
    <xf numFmtId="165" fontId="157" fillId="0" borderId="97" xfId="0" applyNumberFormat="1" applyFont="1" applyFill="1" applyBorder="1" applyAlignment="1" applyProtection="1">
      <alignment horizontal="center" vertical="center"/>
      <protection hidden="1"/>
    </xf>
    <xf numFmtId="0" fontId="150" fillId="0" borderId="0" xfId="0" applyFont="1" applyFill="1" applyBorder="1" applyAlignment="1" applyProtection="1">
      <alignment horizontal="left" vertical="center" wrapText="1"/>
      <protection hidden="1"/>
    </xf>
    <xf numFmtId="0" fontId="132" fillId="0" borderId="95" xfId="0" applyFont="1" applyFill="1" applyBorder="1" applyAlignment="1" applyProtection="1">
      <alignment vertical="center"/>
      <protection hidden="1"/>
    </xf>
    <xf numFmtId="0" fontId="150" fillId="0" borderId="96" xfId="0" applyFont="1" applyFill="1" applyBorder="1" applyAlignment="1" applyProtection="1">
      <alignment horizontal="left" vertical="center" wrapText="1"/>
      <protection hidden="1"/>
    </xf>
    <xf numFmtId="0" fontId="151" fillId="0" borderId="97" xfId="0" applyFont="1" applyFill="1" applyBorder="1" applyAlignment="1" applyProtection="1">
      <alignment horizontal="center" vertical="center"/>
      <protection hidden="1"/>
    </xf>
    <xf numFmtId="165" fontId="148" fillId="0" borderId="96" xfId="0" applyNumberFormat="1" applyFont="1" applyFill="1" applyBorder="1" applyAlignment="1" applyProtection="1">
      <alignment horizontal="center" vertical="center"/>
      <protection hidden="1"/>
    </xf>
    <xf numFmtId="171" fontId="152" fillId="17" borderId="95" xfId="0" applyNumberFormat="1" applyFont="1" applyFill="1" applyBorder="1" applyAlignment="1" applyProtection="1">
      <alignment horizontal="center" vertical="center"/>
      <protection hidden="1"/>
    </xf>
    <xf numFmtId="171" fontId="152" fillId="17" borderId="96" xfId="0" applyNumberFormat="1" applyFont="1" applyFill="1" applyBorder="1" applyAlignment="1" applyProtection="1">
      <alignment horizontal="center" vertical="center"/>
      <protection hidden="1"/>
    </xf>
    <xf numFmtId="171" fontId="152" fillId="17" borderId="97" xfId="0" applyNumberFormat="1" applyFont="1" applyFill="1" applyBorder="1" applyAlignment="1" applyProtection="1">
      <alignment horizontal="center" vertical="center"/>
      <protection hidden="1"/>
    </xf>
    <xf numFmtId="165" fontId="148" fillId="0" borderId="95" xfId="0" applyNumberFormat="1" applyFont="1" applyFill="1" applyBorder="1" applyAlignment="1" applyProtection="1">
      <alignment horizontal="center" vertical="center"/>
      <protection hidden="1"/>
    </xf>
    <xf numFmtId="165" fontId="148" fillId="0" borderId="97" xfId="0" applyNumberFormat="1" applyFont="1" applyFill="1" applyBorder="1" applyAlignment="1" applyProtection="1">
      <alignment horizontal="center" vertical="center"/>
      <protection hidden="1"/>
    </xf>
    <xf numFmtId="165" fontId="153" fillId="0" borderId="95" xfId="0" applyNumberFormat="1" applyFont="1" applyFill="1" applyBorder="1" applyAlignment="1" applyProtection="1">
      <alignment horizontal="center" vertical="center"/>
      <protection hidden="1"/>
    </xf>
    <xf numFmtId="165" fontId="153" fillId="0" borderId="96" xfId="0" applyNumberFormat="1" applyFont="1" applyFill="1" applyBorder="1" applyAlignment="1" applyProtection="1">
      <alignment horizontal="center" vertical="center"/>
      <protection hidden="1"/>
    </xf>
    <xf numFmtId="165" fontId="153" fillId="0" borderId="97" xfId="0" applyNumberFormat="1" applyFont="1" applyFill="1" applyBorder="1" applyAlignment="1" applyProtection="1">
      <alignment horizontal="center" vertical="center"/>
      <protection hidden="1"/>
    </xf>
    <xf numFmtId="0" fontId="150" fillId="0" borderId="0" xfId="0" applyFont="1" applyFill="1" applyAlignment="1" applyProtection="1">
      <alignment vertical="center"/>
      <protection hidden="1"/>
    </xf>
    <xf numFmtId="0" fontId="150" fillId="0" borderId="0" xfId="0" applyFont="1" applyFill="1" applyBorder="1" applyAlignment="1" applyProtection="1">
      <alignment horizontal="center" vertical="top"/>
      <protection hidden="1"/>
    </xf>
    <xf numFmtId="0" fontId="150" fillId="0" borderId="0" xfId="0" applyFont="1" applyFill="1" applyBorder="1" applyAlignment="1" applyProtection="1">
      <alignment vertical="top"/>
      <protection hidden="1"/>
    </xf>
    <xf numFmtId="165" fontId="149" fillId="0" borderId="0" xfId="0" applyNumberFormat="1" applyFont="1" applyFill="1" applyBorder="1" applyAlignment="1" applyProtection="1">
      <alignment vertical="center"/>
      <protection hidden="1"/>
    </xf>
    <xf numFmtId="0" fontId="132" fillId="0" borderId="0" xfId="0" applyFont="1" applyFill="1" applyBorder="1" applyAlignment="1" applyProtection="1">
      <alignment horizontal="left" vertical="center"/>
      <protection hidden="1"/>
    </xf>
    <xf numFmtId="0" fontId="150" fillId="0" borderId="13" xfId="0" applyFont="1" applyFill="1" applyBorder="1" applyAlignment="1" applyProtection="1">
      <alignment horizontal="center" vertical="center"/>
      <protection hidden="1"/>
    </xf>
    <xf numFmtId="0" fontId="150" fillId="0" borderId="0" xfId="0" applyFont="1" applyFill="1" applyBorder="1" applyAlignment="1" applyProtection="1">
      <alignment horizontal="center" vertical="center"/>
      <protection hidden="1"/>
    </xf>
    <xf numFmtId="0" fontId="132" fillId="0" borderId="96" xfId="0" applyFont="1" applyFill="1" applyBorder="1" applyAlignment="1" applyProtection="1">
      <alignment vertical="center"/>
      <protection hidden="1"/>
    </xf>
    <xf numFmtId="165" fontId="157" fillId="0" borderId="98" xfId="0" applyNumberFormat="1" applyFont="1" applyFill="1" applyBorder="1" applyAlignment="1" applyProtection="1">
      <alignment horizontal="center" vertical="center"/>
      <protection hidden="1"/>
    </xf>
    <xf numFmtId="165" fontId="156" fillId="0" borderId="0" xfId="0" applyNumberFormat="1" applyFont="1" applyFill="1" applyBorder="1" applyAlignment="1" applyProtection="1">
      <alignment vertical="center"/>
      <protection hidden="1"/>
    </xf>
    <xf numFmtId="0" fontId="160" fillId="0" borderId="0" xfId="0" applyFont="1" applyFill="1" applyBorder="1" applyAlignment="1" applyProtection="1">
      <alignment vertical="center"/>
      <protection hidden="1"/>
    </xf>
    <xf numFmtId="0" fontId="132" fillId="0" borderId="0" xfId="0" applyFont="1" applyFill="1" applyBorder="1" applyAlignment="1" applyProtection="1">
      <alignment horizontal="center" vertical="center"/>
      <protection hidden="1"/>
    </xf>
    <xf numFmtId="0" fontId="150" fillId="0" borderId="96" xfId="0" applyFont="1" applyFill="1" applyBorder="1" applyAlignment="1" applyProtection="1">
      <alignment horizontal="center" vertical="top"/>
      <protection hidden="1"/>
    </xf>
    <xf numFmtId="0" fontId="150" fillId="0" borderId="96" xfId="0" applyFont="1" applyFill="1" applyBorder="1" applyAlignment="1" applyProtection="1">
      <alignment vertical="top"/>
      <protection hidden="1"/>
    </xf>
    <xf numFmtId="0" fontId="150" fillId="0" borderId="103" xfId="0" applyFont="1" applyFill="1" applyBorder="1" applyAlignment="1" applyProtection="1">
      <alignment vertical="center"/>
      <protection hidden="1"/>
    </xf>
    <xf numFmtId="0" fontId="150" fillId="0" borderId="101" xfId="0" applyFont="1" applyFill="1" applyBorder="1" applyAlignment="1" applyProtection="1">
      <alignment vertical="center"/>
      <protection hidden="1"/>
    </xf>
    <xf numFmtId="0" fontId="150" fillId="0" borderId="101" xfId="0" applyFont="1" applyFill="1" applyBorder="1" applyAlignment="1" applyProtection="1">
      <alignment horizontal="center" vertical="top"/>
      <protection hidden="1"/>
    </xf>
    <xf numFmtId="0" fontId="150" fillId="0" borderId="101" xfId="0" applyFont="1" applyFill="1" applyBorder="1" applyAlignment="1" applyProtection="1">
      <alignment vertical="top"/>
      <protection hidden="1"/>
    </xf>
    <xf numFmtId="0" fontId="132" fillId="0" borderId="101" xfId="0" applyFont="1" applyFill="1" applyBorder="1" applyAlignment="1" applyProtection="1">
      <alignment vertical="center"/>
      <protection hidden="1"/>
    </xf>
    <xf numFmtId="165" fontId="149" fillId="0" borderId="101" xfId="0" applyNumberFormat="1" applyFont="1" applyFill="1" applyBorder="1" applyAlignment="1" applyProtection="1">
      <alignment vertical="center"/>
      <protection hidden="1"/>
    </xf>
    <xf numFmtId="0" fontId="151" fillId="0" borderId="102" xfId="0" applyFont="1" applyFill="1" applyBorder="1" applyAlignment="1" applyProtection="1">
      <alignment horizontal="center" vertical="center"/>
      <protection hidden="1"/>
    </xf>
    <xf numFmtId="165" fontId="156" fillId="0" borderId="101" xfId="0" applyNumberFormat="1" applyFont="1" applyFill="1" applyBorder="1" applyAlignment="1" applyProtection="1">
      <alignment horizontal="center" vertical="center"/>
      <protection hidden="1"/>
    </xf>
    <xf numFmtId="165" fontId="148" fillId="0" borderId="103" xfId="0" applyNumberFormat="1" applyFont="1" applyFill="1" applyBorder="1" applyAlignment="1" applyProtection="1">
      <alignment horizontal="center" vertical="center"/>
      <protection hidden="1"/>
    </xf>
    <xf numFmtId="165" fontId="148" fillId="0" borderId="101" xfId="0" applyNumberFormat="1" applyFont="1" applyFill="1" applyBorder="1" applyAlignment="1" applyProtection="1">
      <alignment horizontal="center" vertical="center"/>
      <protection hidden="1"/>
    </xf>
    <xf numFmtId="165" fontId="148" fillId="0" borderId="102" xfId="0" applyNumberFormat="1" applyFont="1" applyFill="1" applyBorder="1" applyAlignment="1" applyProtection="1">
      <alignment horizontal="center" vertical="center"/>
      <protection hidden="1"/>
    </xf>
    <xf numFmtId="0" fontId="161" fillId="0" borderId="95" xfId="0" applyFont="1" applyFill="1" applyBorder="1" applyAlignment="1" applyProtection="1">
      <alignment horizontal="center" vertical="center"/>
      <protection hidden="1"/>
    </xf>
    <xf numFmtId="0" fontId="161" fillId="0" borderId="96" xfId="0" applyFont="1" applyFill="1" applyBorder="1" applyAlignment="1" applyProtection="1">
      <alignment horizontal="center" vertical="center"/>
      <protection hidden="1"/>
    </xf>
    <xf numFmtId="0" fontId="161" fillId="0" borderId="97" xfId="0" applyFont="1" applyFill="1" applyBorder="1" applyAlignment="1" applyProtection="1">
      <alignment horizontal="center" vertical="center"/>
      <protection hidden="1"/>
    </xf>
    <xf numFmtId="1" fontId="153" fillId="0" borderId="95" xfId="0" applyNumberFormat="1" applyFont="1" applyFill="1" applyBorder="1" applyAlignment="1" applyProtection="1">
      <alignment horizontal="center" vertical="center"/>
      <protection hidden="1"/>
    </xf>
    <xf numFmtId="1" fontId="153" fillId="0" borderId="96" xfId="0" applyNumberFormat="1" applyFont="1" applyFill="1" applyBorder="1" applyAlignment="1" applyProtection="1">
      <alignment horizontal="center" vertical="center"/>
      <protection hidden="1"/>
    </xf>
    <xf numFmtId="1" fontId="153" fillId="0" borderId="97" xfId="0" applyNumberFormat="1" applyFont="1" applyFill="1" applyBorder="1" applyAlignment="1" applyProtection="1">
      <alignment horizontal="center" vertical="center"/>
      <protection hidden="1"/>
    </xf>
    <xf numFmtId="0" fontId="164" fillId="0" borderId="0" xfId="0" applyFont="1" applyFill="1" applyAlignment="1" applyProtection="1">
      <alignment horizontal="center" vertical="center"/>
      <protection locked="0" hidden="1"/>
    </xf>
    <xf numFmtId="0" fontId="137" fillId="0" borderId="0" xfId="0" applyFont="1" applyFill="1" applyAlignment="1" applyProtection="1">
      <alignment horizontal="center" vertical="center"/>
      <protection hidden="1"/>
    </xf>
    <xf numFmtId="0" fontId="151" fillId="0" borderId="0" xfId="0" applyFont="1" applyFill="1" applyBorder="1" applyAlignment="1" applyProtection="1">
      <alignment vertical="center"/>
      <protection hidden="1"/>
    </xf>
    <xf numFmtId="0" fontId="151" fillId="0" borderId="0" xfId="0" applyFont="1" applyFill="1" applyBorder="1" applyAlignment="1" applyProtection="1">
      <alignment horizontal="center" vertical="center"/>
      <protection hidden="1"/>
    </xf>
    <xf numFmtId="0" fontId="165" fillId="0" borderId="0" xfId="0" applyFont="1" applyFill="1" applyAlignment="1" applyProtection="1">
      <alignment horizontal="center" vertical="center"/>
      <protection hidden="1"/>
    </xf>
    <xf numFmtId="0" fontId="137" fillId="0" borderId="0" xfId="0" applyFont="1" applyFill="1" applyBorder="1" applyAlignment="1" applyProtection="1">
      <alignment horizontal="center" vertical="center"/>
      <protection hidden="1"/>
    </xf>
    <xf numFmtId="165" fontId="167" fillId="0" borderId="0" xfId="0" applyNumberFormat="1" applyFont="1" applyFill="1" applyBorder="1" applyAlignment="1" applyProtection="1">
      <alignment horizontal="center" vertical="center"/>
      <protection hidden="1"/>
    </xf>
    <xf numFmtId="0" fontId="0" fillId="0" borderId="101" xfId="0" applyBorder="1" applyAlignment="1" applyProtection="1">
      <alignment vertical="center"/>
      <protection hidden="1"/>
    </xf>
    <xf numFmtId="0" fontId="132" fillId="0" borderId="0" xfId="0" applyFont="1" applyFill="1" applyAlignment="1" applyProtection="1">
      <alignment horizontal="left" vertical="center"/>
      <protection hidden="1"/>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166" fillId="0" borderId="104" xfId="0" applyFont="1" applyBorder="1" applyAlignment="1" applyProtection="1">
      <alignment vertical="center"/>
      <protection hidden="1"/>
    </xf>
    <xf numFmtId="177" fontId="169" fillId="0" borderId="0" xfId="0" quotePrefix="1" applyNumberFormat="1" applyFont="1" applyBorder="1" applyAlignment="1" applyProtection="1">
      <alignment horizontal="center" vertical="center"/>
      <protection hidden="1"/>
    </xf>
    <xf numFmtId="177" fontId="169" fillId="0" borderId="0" xfId="0" applyNumberFormat="1" applyFont="1" applyBorder="1" applyAlignment="1" applyProtection="1">
      <alignment horizontal="center" vertical="center"/>
      <protection hidden="1"/>
    </xf>
    <xf numFmtId="0" fontId="167" fillId="0" borderId="0" xfId="0" applyFont="1" applyAlignment="1" applyProtection="1">
      <alignment vertical="center"/>
      <protection hidden="1"/>
    </xf>
    <xf numFmtId="0" fontId="159" fillId="0" borderId="0" xfId="0" applyFont="1" applyAlignment="1" applyProtection="1">
      <alignment vertical="center"/>
      <protection hidden="1"/>
    </xf>
    <xf numFmtId="0" fontId="170" fillId="0" borderId="0" xfId="0" applyFont="1" applyFill="1" applyAlignment="1" applyProtection="1">
      <alignment horizontal="center" vertical="center"/>
      <protection hidden="1"/>
    </xf>
    <xf numFmtId="0" fontId="167" fillId="0" borderId="0" xfId="0" applyFont="1" applyAlignment="1" applyProtection="1">
      <alignment horizontal="left" vertical="center"/>
      <protection hidden="1"/>
    </xf>
    <xf numFmtId="0" fontId="166" fillId="0" borderId="0" xfId="0" applyFont="1" applyFill="1" applyBorder="1" applyAlignment="1" applyProtection="1">
      <alignment horizontal="center" vertical="center"/>
      <protection hidden="1"/>
    </xf>
    <xf numFmtId="0" fontId="171" fillId="0" borderId="0" xfId="0" applyFont="1" applyFill="1" applyBorder="1" applyAlignment="1" applyProtection="1">
      <alignment horizontal="center" vertical="center"/>
      <protection hidden="1"/>
    </xf>
    <xf numFmtId="0" fontId="143" fillId="20" borderId="46" xfId="0" applyFont="1" applyFill="1" applyBorder="1" applyAlignment="1" applyProtection="1">
      <alignment vertical="center"/>
      <protection hidden="1"/>
    </xf>
    <xf numFmtId="171" fontId="172" fillId="17" borderId="13" xfId="0" applyNumberFormat="1" applyFont="1" applyFill="1" applyBorder="1" applyAlignment="1" applyProtection="1">
      <alignment horizontal="center" vertical="center"/>
      <protection hidden="1"/>
    </xf>
    <xf numFmtId="171" fontId="172" fillId="17" borderId="0" xfId="0" applyNumberFormat="1" applyFont="1" applyFill="1" applyBorder="1" applyAlignment="1" applyProtection="1">
      <alignment horizontal="center" vertical="center"/>
      <protection hidden="1"/>
    </xf>
    <xf numFmtId="171" fontId="172" fillId="17" borderId="98" xfId="0" applyNumberFormat="1" applyFont="1" applyFill="1" applyBorder="1" applyAlignment="1" applyProtection="1">
      <alignment horizontal="center" vertical="center"/>
      <protection hidden="1"/>
    </xf>
    <xf numFmtId="171" fontId="172" fillId="0" borderId="95" xfId="0" applyNumberFormat="1" applyFont="1" applyFill="1" applyBorder="1" applyAlignment="1" applyProtection="1">
      <alignment horizontal="center" vertical="center"/>
      <protection hidden="1"/>
    </xf>
    <xf numFmtId="171" fontId="172" fillId="0" borderId="96" xfId="0" applyNumberFormat="1" applyFont="1" applyFill="1" applyBorder="1" applyAlignment="1" applyProtection="1">
      <alignment horizontal="center" vertical="center"/>
      <protection hidden="1"/>
    </xf>
    <xf numFmtId="171" fontId="172" fillId="0" borderId="97" xfId="0" applyNumberFormat="1" applyFont="1" applyFill="1" applyBorder="1" applyAlignment="1" applyProtection="1">
      <alignment horizontal="center" vertical="center"/>
      <protection hidden="1"/>
    </xf>
    <xf numFmtId="171" fontId="172" fillId="0" borderId="103" xfId="0" applyNumberFormat="1" applyFont="1" applyFill="1" applyBorder="1" applyAlignment="1" applyProtection="1">
      <alignment vertical="center"/>
      <protection hidden="1"/>
    </xf>
    <xf numFmtId="171" fontId="172" fillId="0" borderId="101" xfId="0" applyNumberFormat="1" applyFont="1" applyFill="1" applyBorder="1" applyAlignment="1" applyProtection="1">
      <alignment vertical="center"/>
      <protection hidden="1"/>
    </xf>
    <xf numFmtId="171" fontId="172" fillId="0" borderId="102" xfId="0" applyNumberFormat="1" applyFont="1" applyFill="1" applyBorder="1" applyAlignment="1" applyProtection="1">
      <alignment vertical="center"/>
      <protection hidden="1"/>
    </xf>
    <xf numFmtId="14" fontId="172" fillId="0" borderId="103" xfId="0" applyNumberFormat="1" applyFont="1" applyFill="1" applyBorder="1" applyAlignment="1" applyProtection="1">
      <alignment vertical="center"/>
      <protection hidden="1"/>
    </xf>
    <xf numFmtId="14" fontId="172" fillId="0" borderId="101" xfId="0" applyNumberFormat="1" applyFont="1" applyFill="1" applyBorder="1" applyAlignment="1" applyProtection="1">
      <alignment vertical="center"/>
      <protection hidden="1"/>
    </xf>
    <xf numFmtId="14" fontId="172" fillId="0" borderId="102" xfId="0" applyNumberFormat="1" applyFont="1" applyFill="1" applyBorder="1" applyAlignment="1" applyProtection="1">
      <alignment vertical="center"/>
      <protection hidden="1"/>
    </xf>
    <xf numFmtId="171" fontId="172" fillId="17" borderId="95" xfId="0" applyNumberFormat="1" applyFont="1" applyFill="1" applyBorder="1" applyAlignment="1" applyProtection="1">
      <alignment horizontal="center" vertical="center"/>
      <protection hidden="1"/>
    </xf>
    <xf numFmtId="171" fontId="172" fillId="17" borderId="96" xfId="0" applyNumberFormat="1" applyFont="1" applyFill="1" applyBorder="1" applyAlignment="1" applyProtection="1">
      <alignment horizontal="center" vertical="center"/>
      <protection hidden="1"/>
    </xf>
    <xf numFmtId="171" fontId="172" fillId="17" borderId="97" xfId="0" applyNumberFormat="1" applyFont="1" applyFill="1" applyBorder="1" applyAlignment="1" applyProtection="1">
      <alignment horizontal="center" vertical="center"/>
      <protection hidden="1"/>
    </xf>
    <xf numFmtId="171" fontId="172" fillId="17" borderId="103" xfId="0" applyNumberFormat="1" applyFont="1" applyFill="1" applyBorder="1" applyAlignment="1" applyProtection="1">
      <alignment vertical="center"/>
      <protection hidden="1"/>
    </xf>
    <xf numFmtId="171" fontId="172" fillId="17" borderId="101" xfId="0" applyNumberFormat="1" applyFont="1" applyFill="1" applyBorder="1" applyAlignment="1" applyProtection="1">
      <alignment vertical="center"/>
      <protection hidden="1"/>
    </xf>
    <xf numFmtId="171" fontId="172" fillId="17" borderId="102" xfId="0" applyNumberFormat="1" applyFont="1" applyFill="1" applyBorder="1" applyAlignment="1" applyProtection="1">
      <alignment vertical="center"/>
      <protection hidden="1"/>
    </xf>
    <xf numFmtId="171" fontId="172" fillId="0" borderId="13" xfId="0" applyNumberFormat="1" applyFont="1" applyFill="1" applyBorder="1" applyAlignment="1" applyProtection="1">
      <alignment vertical="center"/>
      <protection hidden="1"/>
    </xf>
    <xf numFmtId="171" fontId="172" fillId="0" borderId="0" xfId="0" applyNumberFormat="1" applyFont="1" applyFill="1" applyBorder="1" applyAlignment="1" applyProtection="1">
      <alignment vertical="center"/>
      <protection hidden="1"/>
    </xf>
    <xf numFmtId="171" fontId="172" fillId="0" borderId="98" xfId="0" applyNumberFormat="1" applyFont="1" applyFill="1" applyBorder="1" applyAlignment="1" applyProtection="1">
      <alignment vertical="center"/>
      <protection hidden="1"/>
    </xf>
    <xf numFmtId="171" fontId="172" fillId="17" borderId="103" xfId="0" applyNumberFormat="1" applyFont="1" applyFill="1" applyBorder="1" applyAlignment="1" applyProtection="1">
      <alignment horizontal="center" vertical="center"/>
      <protection hidden="1"/>
    </xf>
    <xf numFmtId="171" fontId="172" fillId="17" borderId="101" xfId="0" applyNumberFormat="1" applyFont="1" applyFill="1" applyBorder="1" applyAlignment="1" applyProtection="1">
      <alignment horizontal="center" vertical="center"/>
      <protection hidden="1"/>
    </xf>
    <xf numFmtId="171" fontId="172" fillId="17" borderId="102" xfId="0" applyNumberFormat="1"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0" fontId="40" fillId="20" borderId="0" xfId="0" applyFont="1" applyFill="1" applyAlignment="1" applyProtection="1">
      <alignment vertical="center"/>
      <protection hidden="1"/>
    </xf>
    <xf numFmtId="0" fontId="0" fillId="20" borderId="0" xfId="0" applyFill="1" applyBorder="1" applyAlignment="1" applyProtection="1">
      <alignment vertical="center"/>
      <protection hidden="1"/>
    </xf>
    <xf numFmtId="17" fontId="76" fillId="20" borderId="13" xfId="0" applyNumberFormat="1" applyFont="1" applyFill="1" applyBorder="1" applyAlignment="1" applyProtection="1">
      <alignment horizontal="center" vertical="center"/>
      <protection hidden="1"/>
    </xf>
    <xf numFmtId="169" fontId="42" fillId="18" borderId="30" xfId="0" applyNumberFormat="1" applyFont="1" applyFill="1" applyBorder="1" applyAlignment="1" applyProtection="1">
      <alignment horizontal="center" vertical="center"/>
      <protection hidden="1"/>
    </xf>
    <xf numFmtId="0" fontId="0" fillId="0" borderId="0" xfId="0" applyProtection="1">
      <protection hidden="1"/>
    </xf>
    <xf numFmtId="0" fontId="0" fillId="0" borderId="0" xfId="0" applyNumberFormat="1" applyProtection="1">
      <protection hidden="1"/>
    </xf>
    <xf numFmtId="14" fontId="0" fillId="0" borderId="0" xfId="0" applyNumberFormat="1" applyProtection="1">
      <protection hidden="1"/>
    </xf>
    <xf numFmtId="0" fontId="24" fillId="0" borderId="23" xfId="0" applyFont="1" applyFill="1" applyBorder="1" applyAlignment="1" applyProtection="1">
      <alignment horizontal="center" vertical="center" textRotation="90" wrapText="1" shrinkToFit="1"/>
      <protection hidden="1"/>
    </xf>
    <xf numFmtId="0" fontId="26" fillId="17" borderId="34" xfId="0" applyFont="1" applyFill="1" applyBorder="1" applyAlignment="1" applyProtection="1">
      <alignment horizontal="center" vertical="center" wrapText="1" shrinkToFit="1"/>
      <protection hidden="1"/>
    </xf>
    <xf numFmtId="0" fontId="24" fillId="17" borderId="34" xfId="0" applyFont="1" applyFill="1" applyBorder="1" applyAlignment="1" applyProtection="1">
      <alignment horizontal="center" vertical="center" wrapText="1" shrinkToFit="1"/>
      <protection hidden="1"/>
    </xf>
    <xf numFmtId="171" fontId="22" fillId="0" borderId="28" xfId="0" applyNumberFormat="1" applyFont="1" applyFill="1" applyBorder="1" applyAlignment="1" applyProtection="1">
      <alignment vertical="center"/>
      <protection hidden="1"/>
    </xf>
    <xf numFmtId="0" fontId="24" fillId="17" borderId="43"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protection hidden="1"/>
    </xf>
    <xf numFmtId="0" fontId="24" fillId="17" borderId="59" xfId="0" applyFont="1" applyFill="1" applyBorder="1" applyAlignment="1" applyProtection="1">
      <alignment horizontal="center" vertical="center"/>
      <protection hidden="1"/>
    </xf>
    <xf numFmtId="171" fontId="22" fillId="0" borderId="0" xfId="0" applyNumberFormat="1" applyFont="1" applyFill="1" applyBorder="1" applyAlignment="1" applyProtection="1">
      <alignment vertical="center"/>
      <protection hidden="1"/>
    </xf>
    <xf numFmtId="0" fontId="24" fillId="0" borderId="43" xfId="0" applyFont="1" applyBorder="1" applyAlignment="1" applyProtection="1">
      <alignment horizontal="center" vertical="center" wrapText="1"/>
      <protection hidden="1"/>
    </xf>
    <xf numFmtId="0" fontId="24" fillId="17" borderId="31" xfId="0" applyFont="1" applyFill="1" applyBorder="1" applyAlignment="1" applyProtection="1">
      <alignment horizontal="center" vertical="center"/>
      <protection hidden="1"/>
    </xf>
    <xf numFmtId="0" fontId="35" fillId="17" borderId="51" xfId="0" applyFont="1" applyFill="1" applyBorder="1" applyAlignment="1" applyProtection="1">
      <alignment horizontal="center" vertical="center" wrapText="1" shrinkToFit="1"/>
      <protection hidden="1"/>
    </xf>
    <xf numFmtId="0" fontId="26" fillId="17" borderId="60" xfId="0" applyFont="1" applyFill="1" applyBorder="1" applyAlignment="1" applyProtection="1">
      <alignment vertical="center" wrapText="1" shrinkToFit="1"/>
      <protection hidden="1"/>
    </xf>
    <xf numFmtId="0" fontId="25" fillId="17" borderId="26" xfId="0" applyFont="1" applyFill="1" applyBorder="1" applyAlignment="1" applyProtection="1">
      <alignment horizontal="center" vertical="center" wrapText="1" shrinkToFit="1"/>
      <protection hidden="1"/>
    </xf>
    <xf numFmtId="0" fontId="24" fillId="17" borderId="30" xfId="0" applyFont="1" applyFill="1" applyBorder="1" applyAlignment="1" applyProtection="1">
      <alignment horizontal="center" vertical="center" wrapText="1" shrinkToFit="1"/>
      <protection hidden="1"/>
    </xf>
    <xf numFmtId="0" fontId="24" fillId="17" borderId="52" xfId="0" applyFont="1" applyFill="1" applyBorder="1" applyAlignment="1" applyProtection="1">
      <alignment horizontal="center" vertical="center"/>
      <protection hidden="1"/>
    </xf>
    <xf numFmtId="0" fontId="24" fillId="17" borderId="61" xfId="0" applyFont="1" applyFill="1" applyBorder="1" applyAlignment="1" applyProtection="1">
      <alignment horizontal="center" vertical="center"/>
      <protection hidden="1"/>
    </xf>
    <xf numFmtId="0" fontId="24" fillId="17" borderId="26" xfId="0" applyFont="1" applyFill="1" applyBorder="1" applyAlignment="1" applyProtection="1">
      <alignment horizontal="center" vertical="center"/>
      <protection hidden="1"/>
    </xf>
    <xf numFmtId="0" fontId="54" fillId="0" borderId="14" xfId="0" applyFont="1" applyFill="1" applyBorder="1" applyAlignment="1" applyProtection="1">
      <alignment horizontal="center" vertical="center"/>
      <protection hidden="1"/>
    </xf>
    <xf numFmtId="0" fontId="54" fillId="0" borderId="33" xfId="0" applyFont="1" applyFill="1" applyBorder="1" applyAlignment="1" applyProtection="1">
      <alignment horizontal="center" vertical="center"/>
      <protection hidden="1"/>
    </xf>
    <xf numFmtId="0" fontId="44" fillId="0" borderId="36" xfId="0" applyFont="1" applyBorder="1" applyAlignment="1" applyProtection="1">
      <alignment vertical="center"/>
      <protection hidden="1"/>
    </xf>
    <xf numFmtId="0" fontId="26" fillId="0" borderId="34" xfId="0" applyFont="1" applyFill="1" applyBorder="1" applyAlignment="1" applyProtection="1">
      <alignment horizontal="center" vertical="center" textRotation="90" wrapText="1" shrinkToFit="1"/>
      <protection hidden="1"/>
    </xf>
    <xf numFmtId="0" fontId="24" fillId="0" borderId="34" xfId="0" applyFont="1" applyFill="1" applyBorder="1" applyAlignment="1" applyProtection="1">
      <alignment horizontal="center" vertical="center" wrapText="1" shrinkToFit="1"/>
      <protection hidden="1"/>
    </xf>
    <xf numFmtId="0" fontId="24" fillId="0" borderId="41" xfId="0" applyFont="1" applyFill="1" applyBorder="1" applyAlignment="1" applyProtection="1">
      <alignment horizontal="center" vertical="center"/>
      <protection hidden="1"/>
    </xf>
    <xf numFmtId="0" fontId="6" fillId="17" borderId="0" xfId="0" applyFont="1" applyFill="1" applyProtection="1">
      <protection hidden="1"/>
    </xf>
    <xf numFmtId="0" fontId="12" fillId="17" borderId="0" xfId="0" applyFont="1" applyFill="1" applyBorder="1" applyProtection="1">
      <protection hidden="1"/>
    </xf>
    <xf numFmtId="0" fontId="6" fillId="17" borderId="0" xfId="0" applyFont="1" applyFill="1" applyBorder="1" applyProtection="1">
      <protection hidden="1"/>
    </xf>
    <xf numFmtId="0" fontId="32" fillId="0" borderId="0" xfId="0" applyFont="1" applyAlignment="1" applyProtection="1">
      <alignment horizontal="center" vertical="top"/>
      <protection hidden="1"/>
    </xf>
    <xf numFmtId="0" fontId="31" fillId="0" borderId="0" xfId="0" applyFont="1" applyProtection="1">
      <protection hidden="1"/>
    </xf>
    <xf numFmtId="0" fontId="6" fillId="0" borderId="0" xfId="0" applyFont="1" applyAlignment="1" applyProtection="1">
      <alignment horizontal="left"/>
      <protection hidden="1"/>
    </xf>
    <xf numFmtId="0" fontId="7" fillId="17" borderId="0" xfId="0" applyFont="1" applyFill="1" applyProtection="1">
      <protection hidden="1"/>
    </xf>
    <xf numFmtId="0" fontId="8" fillId="17" borderId="0" xfId="0" applyFont="1" applyFill="1" applyProtection="1">
      <protection hidden="1"/>
    </xf>
    <xf numFmtId="0" fontId="8" fillId="0" borderId="0" xfId="0" applyFont="1" applyProtection="1">
      <protection hidden="1"/>
    </xf>
    <xf numFmtId="0" fontId="6" fillId="0" borderId="0" xfId="0" applyFont="1" applyProtection="1">
      <protection hidden="1"/>
    </xf>
    <xf numFmtId="0" fontId="73" fillId="17" borderId="0" xfId="0" applyFont="1" applyFill="1" applyProtection="1">
      <protection hidden="1"/>
    </xf>
    <xf numFmtId="0" fontId="103" fillId="17" borderId="0" xfId="0" applyFont="1" applyFill="1" applyProtection="1">
      <protection hidden="1"/>
    </xf>
    <xf numFmtId="0" fontId="30" fillId="0" borderId="0" xfId="0" applyFont="1" applyProtection="1">
      <protection hidden="1"/>
    </xf>
    <xf numFmtId="0" fontId="102" fillId="17" borderId="0" xfId="0" applyFont="1" applyFill="1" applyProtection="1">
      <protection hidden="1"/>
    </xf>
    <xf numFmtId="0" fontId="33" fillId="0" borderId="0" xfId="0" applyFont="1" applyProtection="1">
      <protection hidden="1"/>
    </xf>
    <xf numFmtId="0" fontId="104" fillId="17" borderId="0" xfId="0" applyFont="1" applyFill="1" applyProtection="1">
      <protection hidden="1"/>
    </xf>
    <xf numFmtId="0" fontId="102" fillId="17" borderId="0" xfId="38" applyFont="1" applyFill="1" applyAlignment="1" applyProtection="1">
      <protection hidden="1"/>
    </xf>
    <xf numFmtId="0" fontId="102" fillId="0" borderId="0" xfId="0" applyFont="1" applyProtection="1">
      <protection hidden="1"/>
    </xf>
    <xf numFmtId="0" fontId="88" fillId="0" borderId="0" xfId="0" applyFont="1" applyProtection="1">
      <protection hidden="1"/>
    </xf>
    <xf numFmtId="0" fontId="105" fillId="0" borderId="0" xfId="38" applyFont="1" applyAlignment="1" applyProtection="1">
      <protection hidden="1"/>
    </xf>
    <xf numFmtId="0" fontId="106" fillId="17" borderId="0" xfId="0" applyFont="1" applyFill="1" applyBorder="1" applyAlignment="1" applyProtection="1">
      <alignment horizontal="center" vertical="top"/>
      <protection hidden="1"/>
    </xf>
    <xf numFmtId="0" fontId="107" fillId="17" borderId="0" xfId="0" applyFont="1" applyFill="1" applyBorder="1" applyAlignment="1" applyProtection="1">
      <alignment horizontal="center" vertical="top"/>
      <protection hidden="1"/>
    </xf>
    <xf numFmtId="0" fontId="103" fillId="0" borderId="0" xfId="0" applyFont="1" applyBorder="1" applyProtection="1">
      <protection hidden="1"/>
    </xf>
    <xf numFmtId="0" fontId="31" fillId="0" borderId="0" xfId="0" applyFont="1" applyBorder="1" applyProtection="1">
      <protection hidden="1"/>
    </xf>
    <xf numFmtId="0" fontId="9" fillId="17" borderId="0" xfId="0" applyFont="1" applyFill="1" applyProtection="1">
      <protection hidden="1"/>
    </xf>
    <xf numFmtId="0" fontId="74" fillId="17" borderId="0" xfId="38" applyFont="1" applyFill="1" applyAlignment="1" applyProtection="1">
      <protection hidden="1"/>
    </xf>
    <xf numFmtId="0" fontId="10" fillId="0" borderId="0" xfId="0" applyFont="1" applyProtection="1">
      <protection hidden="1"/>
    </xf>
    <xf numFmtId="0" fontId="9" fillId="0" borderId="0" xfId="0" applyFont="1" applyProtection="1">
      <protection hidden="1"/>
    </xf>
    <xf numFmtId="167" fontId="26" fillId="18" borderId="0" xfId="0" applyNumberFormat="1" applyFont="1" applyFill="1" applyBorder="1" applyAlignment="1" applyProtection="1">
      <alignment horizontal="right" vertical="center" indent="1"/>
      <protection hidden="1"/>
    </xf>
    <xf numFmtId="167" fontId="26" fillId="0" borderId="0" xfId="0" applyNumberFormat="1" applyFont="1" applyFill="1" applyBorder="1" applyAlignment="1" applyProtection="1">
      <alignment horizontal="right" vertical="center" indent="1"/>
      <protection hidden="1"/>
    </xf>
    <xf numFmtId="0" fontId="77" fillId="0" borderId="16" xfId="0" applyFont="1" applyFill="1" applyBorder="1" applyAlignment="1" applyProtection="1">
      <alignment vertical="center"/>
      <protection hidden="1"/>
    </xf>
    <xf numFmtId="0" fontId="24" fillId="0" borderId="59" xfId="0" applyFont="1" applyBorder="1" applyAlignment="1" applyProtection="1">
      <alignment horizontal="center" vertical="center"/>
      <protection hidden="1"/>
    </xf>
    <xf numFmtId="0" fontId="75" fillId="0" borderId="20" xfId="0" applyFont="1" applyFill="1" applyBorder="1" applyAlignment="1" applyProtection="1">
      <alignment vertical="center"/>
      <protection hidden="1"/>
    </xf>
    <xf numFmtId="165" fontId="24" fillId="0" borderId="22" xfId="0" applyNumberFormat="1" applyFont="1" applyBorder="1" applyAlignment="1" applyProtection="1">
      <alignment vertical="center"/>
      <protection hidden="1"/>
    </xf>
    <xf numFmtId="165" fontId="24" fillId="0" borderId="16" xfId="0" applyNumberFormat="1" applyFont="1" applyBorder="1" applyAlignment="1" applyProtection="1">
      <alignment vertical="center"/>
      <protection hidden="1"/>
    </xf>
    <xf numFmtId="0" fontId="12" fillId="17" borderId="0" xfId="0" applyFont="1" applyFill="1" applyBorder="1" applyAlignment="1" applyProtection="1">
      <alignment horizontal="center"/>
      <protection hidden="1"/>
    </xf>
    <xf numFmtId="0" fontId="175" fillId="17" borderId="0" xfId="0" applyFont="1" applyFill="1" applyProtection="1">
      <protection hidden="1"/>
    </xf>
    <xf numFmtId="0" fontId="175" fillId="0" borderId="0" xfId="0" applyFont="1" applyProtection="1">
      <protection hidden="1"/>
    </xf>
    <xf numFmtId="0" fontId="103" fillId="0" borderId="0" xfId="0" applyFont="1" applyProtection="1">
      <protection hidden="1"/>
    </xf>
    <xf numFmtId="0" fontId="8" fillId="17" borderId="0" xfId="0" applyFont="1" applyFill="1" applyAlignment="1" applyProtection="1">
      <alignment horizontal="center"/>
      <protection hidden="1"/>
    </xf>
    <xf numFmtId="0" fontId="103" fillId="17" borderId="0" xfId="0" applyFont="1" applyFill="1" applyAlignment="1" applyProtection="1">
      <alignment horizontal="center"/>
      <protection hidden="1"/>
    </xf>
    <xf numFmtId="0" fontId="12" fillId="17" borderId="0" xfId="0" applyFont="1" applyFill="1" applyProtection="1">
      <protection hidden="1"/>
    </xf>
    <xf numFmtId="0" fontId="106" fillId="0" borderId="0" xfId="38" applyFont="1" applyAlignment="1" applyProtection="1">
      <protection hidden="1"/>
    </xf>
    <xf numFmtId="0" fontId="176" fillId="17" borderId="0" xfId="38" applyFont="1" applyFill="1" applyAlignment="1" applyProtection="1">
      <alignment horizontal="center"/>
      <protection hidden="1"/>
    </xf>
    <xf numFmtId="0" fontId="104" fillId="0" borderId="0" xfId="0" applyFont="1" applyProtection="1">
      <protection hidden="1"/>
    </xf>
    <xf numFmtId="0" fontId="106" fillId="17" borderId="0" xfId="38" applyFont="1" applyFill="1" applyAlignment="1" applyProtection="1">
      <protection hidden="1"/>
    </xf>
    <xf numFmtId="0" fontId="106" fillId="0" borderId="0" xfId="0" applyFont="1" applyProtection="1">
      <protection hidden="1"/>
    </xf>
    <xf numFmtId="0" fontId="177" fillId="0" borderId="0" xfId="38" applyFont="1" applyAlignment="1" applyProtection="1">
      <protection hidden="1"/>
    </xf>
    <xf numFmtId="0" fontId="177" fillId="17" borderId="0" xfId="38" applyFont="1" applyFill="1" applyAlignment="1" applyProtection="1">
      <protection hidden="1"/>
    </xf>
    <xf numFmtId="0" fontId="176" fillId="17" borderId="0" xfId="38" quotePrefix="1" applyFont="1" applyFill="1" applyAlignment="1" applyProtection="1">
      <alignment horizontal="center"/>
      <protection hidden="1"/>
    </xf>
    <xf numFmtId="0" fontId="10" fillId="17" borderId="0" xfId="0" applyFont="1" applyFill="1" applyAlignment="1" applyProtection="1">
      <alignment horizontal="center"/>
      <protection hidden="1"/>
    </xf>
    <xf numFmtId="0" fontId="6" fillId="0" borderId="0" xfId="0" applyFont="1" applyAlignment="1" applyProtection="1">
      <alignment horizontal="center"/>
      <protection hidden="1"/>
    </xf>
    <xf numFmtId="171" fontId="76" fillId="0" borderId="0" xfId="0" applyNumberFormat="1" applyFont="1" applyBorder="1" applyAlignment="1" applyProtection="1">
      <alignment vertical="center"/>
      <protection hidden="1"/>
    </xf>
    <xf numFmtId="0" fontId="22" fillId="0" borderId="34" xfId="0" applyFont="1" applyFill="1" applyBorder="1" applyAlignment="1" applyProtection="1">
      <alignment horizontal="center" vertical="center" wrapText="1" shrinkToFit="1"/>
      <protection hidden="1"/>
    </xf>
    <xf numFmtId="0" fontId="22" fillId="0" borderId="18" xfId="0" applyFont="1" applyFill="1" applyBorder="1" applyAlignment="1" applyProtection="1">
      <alignment horizontal="center" vertical="center" wrapText="1" shrinkToFit="1"/>
      <protection hidden="1"/>
    </xf>
    <xf numFmtId="0" fontId="22" fillId="0" borderId="41" xfId="0" applyFont="1" applyFill="1" applyBorder="1" applyAlignment="1" applyProtection="1">
      <alignment horizontal="center" vertical="center" wrapText="1" shrinkToFit="1"/>
      <protection hidden="1"/>
    </xf>
    <xf numFmtId="2" fontId="24" fillId="0" borderId="0" xfId="0" applyNumberFormat="1" applyFont="1" applyBorder="1" applyAlignment="1" applyProtection="1">
      <alignment horizontal="right" vertical="center" indent="1"/>
      <protection hidden="1"/>
    </xf>
    <xf numFmtId="2" fontId="24" fillId="18" borderId="0" xfId="0" applyNumberFormat="1" applyFont="1" applyFill="1" applyBorder="1" applyAlignment="1" applyProtection="1">
      <alignment horizontal="right" vertical="center" indent="1"/>
      <protection hidden="1"/>
    </xf>
    <xf numFmtId="2" fontId="24" fillId="0" borderId="0" xfId="0" applyNumberFormat="1" applyFont="1" applyFill="1" applyBorder="1" applyAlignment="1" applyProtection="1">
      <alignment horizontal="right" vertical="center" indent="1"/>
      <protection hidden="1"/>
    </xf>
    <xf numFmtId="0" fontId="24" fillId="0" borderId="41" xfId="0" applyFont="1" applyFill="1" applyBorder="1" applyAlignment="1" applyProtection="1">
      <alignment horizontal="center" vertical="center" wrapText="1"/>
      <protection hidden="1"/>
    </xf>
    <xf numFmtId="0" fontId="178" fillId="17" borderId="0" xfId="0" applyFont="1" applyFill="1" applyProtection="1">
      <protection hidden="1"/>
    </xf>
    <xf numFmtId="0" fontId="78" fillId="0" borderId="16" xfId="0" applyFont="1" applyFill="1" applyBorder="1" applyAlignment="1" applyProtection="1">
      <alignment vertical="center"/>
      <protection hidden="1"/>
    </xf>
    <xf numFmtId="2" fontId="78" fillId="0" borderId="16" xfId="0" applyNumberFormat="1" applyFont="1" applyFill="1" applyBorder="1" applyAlignment="1" applyProtection="1">
      <alignment vertical="center"/>
      <protection hidden="1"/>
    </xf>
    <xf numFmtId="0" fontId="78" fillId="0" borderId="16" xfId="0" applyFont="1" applyFill="1" applyBorder="1" applyAlignment="1" applyProtection="1">
      <alignment horizontal="center" vertical="center" wrapText="1"/>
      <protection hidden="1"/>
    </xf>
    <xf numFmtId="0" fontId="22" fillId="0" borderId="50" xfId="0" applyFont="1" applyFill="1" applyBorder="1" applyAlignment="1" applyProtection="1">
      <alignment horizontal="center" vertical="center" wrapText="1" shrinkToFit="1"/>
      <protection hidden="1"/>
    </xf>
    <xf numFmtId="0" fontId="76" fillId="20" borderId="0" xfId="0" applyFont="1" applyFill="1" applyBorder="1" applyAlignment="1" applyProtection="1">
      <alignment horizontal="center" vertical="center"/>
      <protection hidden="1"/>
    </xf>
    <xf numFmtId="1" fontId="26" fillId="0" borderId="14" xfId="0" applyNumberFormat="1" applyFont="1" applyFill="1" applyBorder="1" applyAlignment="1" applyProtection="1">
      <alignment vertical="center"/>
      <protection hidden="1"/>
    </xf>
    <xf numFmtId="0" fontId="19" fillId="0" borderId="33" xfId="0" applyFont="1" applyFill="1" applyBorder="1" applyAlignment="1" applyProtection="1">
      <alignment vertical="center"/>
      <protection hidden="1"/>
    </xf>
    <xf numFmtId="0" fontId="24" fillId="0" borderId="30" xfId="0" applyFont="1" applyBorder="1" applyAlignment="1" applyProtection="1">
      <alignment vertical="center"/>
      <protection hidden="1"/>
    </xf>
    <xf numFmtId="181" fontId="24" fillId="0" borderId="0" xfId="0" applyNumberFormat="1" applyFont="1" applyBorder="1" applyAlignment="1" applyProtection="1">
      <alignment horizontal="right" vertical="center" indent="1"/>
      <protection hidden="1"/>
    </xf>
    <xf numFmtId="181" fontId="24" fillId="18" borderId="0" xfId="0" applyNumberFormat="1" applyFont="1" applyFill="1" applyBorder="1" applyAlignment="1" applyProtection="1">
      <alignment horizontal="right" vertical="center" indent="1"/>
      <protection hidden="1"/>
    </xf>
    <xf numFmtId="181" fontId="24" fillId="0" borderId="0" xfId="0" applyNumberFormat="1" applyFont="1" applyFill="1" applyBorder="1" applyAlignment="1" applyProtection="1">
      <alignment horizontal="right" vertical="center" indent="1"/>
      <protection hidden="1"/>
    </xf>
    <xf numFmtId="165" fontId="0" fillId="0" borderId="0" xfId="0" applyNumberFormat="1" applyFill="1" applyBorder="1" applyAlignment="1" applyProtection="1">
      <alignment vertical="center"/>
      <protection hidden="1"/>
    </xf>
    <xf numFmtId="0" fontId="179" fillId="0" borderId="0" xfId="0" applyFont="1"/>
    <xf numFmtId="0" fontId="179" fillId="0" borderId="0" xfId="0" applyFont="1" applyAlignment="1">
      <alignment horizontal="center"/>
    </xf>
    <xf numFmtId="0" fontId="0" fillId="0" borderId="0" xfId="0" applyAlignment="1">
      <alignment horizontal="center"/>
    </xf>
    <xf numFmtId="0" fontId="180" fillId="0" borderId="0" xfId="0" applyFont="1" applyProtection="1">
      <protection hidden="1"/>
    </xf>
    <xf numFmtId="171" fontId="6" fillId="17" borderId="0" xfId="0" applyNumberFormat="1" applyFont="1" applyFill="1" applyAlignment="1" applyProtection="1">
      <alignment horizontal="right"/>
      <protection hidden="1"/>
    </xf>
    <xf numFmtId="171" fontId="180" fillId="0" borderId="0" xfId="0" applyNumberFormat="1" applyFont="1" applyProtection="1">
      <protection hidden="1"/>
    </xf>
    <xf numFmtId="0" fontId="6" fillId="0" borderId="0" xfId="0" applyFont="1" applyFill="1" applyProtection="1">
      <protection hidden="1"/>
    </xf>
    <xf numFmtId="0" fontId="31" fillId="0" borderId="0" xfId="0" applyFont="1" applyFill="1" applyProtection="1">
      <protection hidden="1"/>
    </xf>
    <xf numFmtId="171" fontId="103" fillId="0" borderId="0" xfId="0" applyNumberFormat="1" applyFont="1" applyFill="1" applyProtection="1">
      <protection hidden="1"/>
    </xf>
    <xf numFmtId="14" fontId="181" fillId="0" borderId="0" xfId="0" applyNumberFormat="1" applyFont="1" applyFill="1" applyProtection="1">
      <protection hidden="1"/>
    </xf>
    <xf numFmtId="14" fontId="6" fillId="0" borderId="0" xfId="0" applyNumberFormat="1" applyFont="1" applyFill="1" applyProtection="1">
      <protection hidden="1"/>
    </xf>
    <xf numFmtId="0" fontId="9" fillId="0" borderId="0" xfId="0" applyFont="1" applyFill="1" applyProtection="1">
      <protection hidden="1"/>
    </xf>
    <xf numFmtId="165" fontId="24" fillId="22" borderId="0" xfId="0" applyNumberFormat="1" applyFont="1" applyFill="1" applyBorder="1" applyAlignment="1" applyProtection="1">
      <alignment horizontal="right" vertical="center" indent="1"/>
      <protection hidden="1"/>
    </xf>
    <xf numFmtId="165" fontId="26" fillId="22" borderId="26" xfId="0" applyNumberFormat="1" applyFont="1" applyFill="1" applyBorder="1" applyAlignment="1" applyProtection="1">
      <alignment horizontal="right" vertical="center" indent="1"/>
      <protection hidden="1"/>
    </xf>
    <xf numFmtId="165" fontId="26" fillId="22" borderId="0" xfId="0" applyNumberFormat="1" applyFont="1" applyFill="1" applyBorder="1" applyAlignment="1" applyProtection="1">
      <alignment horizontal="right" vertical="center" indent="1"/>
      <protection hidden="1"/>
    </xf>
    <xf numFmtId="165" fontId="26" fillId="22" borderId="28" xfId="0" applyNumberFormat="1" applyFont="1" applyFill="1" applyBorder="1" applyAlignment="1" applyProtection="1">
      <alignment horizontal="right" vertical="center" indent="1"/>
      <protection hidden="1"/>
    </xf>
    <xf numFmtId="0" fontId="0" fillId="22" borderId="30" xfId="0" applyFill="1" applyBorder="1" applyAlignment="1" applyProtection="1">
      <alignment vertical="center"/>
      <protection hidden="1"/>
    </xf>
    <xf numFmtId="1" fontId="0" fillId="22" borderId="30" xfId="0" applyNumberFormat="1" applyFill="1" applyBorder="1" applyAlignment="1" applyProtection="1">
      <alignment vertical="center"/>
      <protection hidden="1"/>
    </xf>
    <xf numFmtId="0" fontId="27" fillId="0" borderId="41" xfId="0" applyFont="1" applyBorder="1" applyAlignment="1" applyProtection="1">
      <alignment horizontal="center" vertical="center" wrapText="1"/>
      <protection hidden="1"/>
    </xf>
    <xf numFmtId="165" fontId="153" fillId="0" borderId="13" xfId="0" applyNumberFormat="1" applyFont="1" applyFill="1" applyBorder="1" applyAlignment="1" applyProtection="1">
      <alignment horizontal="right" vertical="center" indent="1"/>
      <protection hidden="1"/>
    </xf>
    <xf numFmtId="165" fontId="153" fillId="0" borderId="0" xfId="0" applyNumberFormat="1" applyFont="1" applyFill="1" applyBorder="1" applyAlignment="1" applyProtection="1">
      <alignment horizontal="right" vertical="center" indent="1"/>
      <protection hidden="1"/>
    </xf>
    <xf numFmtId="165" fontId="153" fillId="0" borderId="98" xfId="0" applyNumberFormat="1" applyFont="1" applyFill="1" applyBorder="1" applyAlignment="1" applyProtection="1">
      <alignment horizontal="right" vertical="center" indent="1"/>
      <protection hidden="1"/>
    </xf>
    <xf numFmtId="0" fontId="153" fillId="0" borderId="96" xfId="0" applyFont="1" applyFill="1" applyBorder="1" applyAlignment="1" applyProtection="1">
      <alignment horizontal="right" vertical="center" indent="1"/>
      <protection hidden="1"/>
    </xf>
    <xf numFmtId="0" fontId="153" fillId="0" borderId="97" xfId="0" applyFont="1" applyFill="1" applyBorder="1" applyAlignment="1" applyProtection="1">
      <alignment horizontal="right" vertical="center" indent="1"/>
      <protection hidden="1"/>
    </xf>
    <xf numFmtId="0" fontId="153" fillId="0" borderId="95" xfId="0" applyFont="1" applyFill="1" applyBorder="1" applyAlignment="1" applyProtection="1">
      <alignment horizontal="right" vertical="center" indent="1"/>
      <protection hidden="1"/>
    </xf>
    <xf numFmtId="174" fontId="153" fillId="0" borderId="13" xfId="0" quotePrefix="1" applyNumberFormat="1" applyFont="1" applyFill="1" applyBorder="1" applyAlignment="1" applyProtection="1">
      <alignment horizontal="right" vertical="center" indent="1"/>
      <protection hidden="1"/>
    </xf>
    <xf numFmtId="174" fontId="153" fillId="0" borderId="0" xfId="0" quotePrefix="1" applyNumberFormat="1" applyFont="1" applyFill="1" applyBorder="1" applyAlignment="1" applyProtection="1">
      <alignment horizontal="right" vertical="center" indent="1"/>
      <protection hidden="1"/>
    </xf>
    <xf numFmtId="174" fontId="153" fillId="0" borderId="0" xfId="0" applyNumberFormat="1" applyFont="1" applyFill="1" applyBorder="1" applyAlignment="1" applyProtection="1">
      <alignment horizontal="right" vertical="center" indent="1"/>
      <protection hidden="1"/>
    </xf>
    <xf numFmtId="174" fontId="153" fillId="0" borderId="98" xfId="0" applyNumberFormat="1" applyFont="1" applyFill="1" applyBorder="1" applyAlignment="1" applyProtection="1">
      <alignment horizontal="right" vertical="center" indent="1"/>
      <protection hidden="1"/>
    </xf>
    <xf numFmtId="174" fontId="153" fillId="0" borderId="13" xfId="0" applyNumberFormat="1" applyFont="1" applyFill="1" applyBorder="1" applyAlignment="1" applyProtection="1">
      <alignment horizontal="right" vertical="center" indent="1"/>
      <protection hidden="1"/>
    </xf>
    <xf numFmtId="174" fontId="153" fillId="17" borderId="0" xfId="0" applyNumberFormat="1" applyFont="1" applyFill="1" applyBorder="1" applyAlignment="1" applyProtection="1">
      <alignment horizontal="right" vertical="center" indent="1"/>
      <protection hidden="1"/>
    </xf>
    <xf numFmtId="174" fontId="153" fillId="0" borderId="95" xfId="0" quotePrefix="1" applyNumberFormat="1" applyFont="1" applyFill="1" applyBorder="1" applyAlignment="1" applyProtection="1">
      <alignment horizontal="right" vertical="center" indent="1"/>
      <protection hidden="1"/>
    </xf>
    <xf numFmtId="174" fontId="153" fillId="0" borderId="96" xfId="0" quotePrefix="1" applyNumberFormat="1" applyFont="1" applyFill="1" applyBorder="1" applyAlignment="1" applyProtection="1">
      <alignment horizontal="right" vertical="center" indent="1"/>
      <protection hidden="1"/>
    </xf>
    <xf numFmtId="174" fontId="153" fillId="0" borderId="96" xfId="0" applyNumberFormat="1" applyFont="1" applyFill="1" applyBorder="1" applyAlignment="1" applyProtection="1">
      <alignment horizontal="right" vertical="center" indent="1"/>
      <protection hidden="1"/>
    </xf>
    <xf numFmtId="174" fontId="153" fillId="0" borderId="97" xfId="0" applyNumberFormat="1" applyFont="1" applyFill="1" applyBorder="1" applyAlignment="1" applyProtection="1">
      <alignment horizontal="right" vertical="center" indent="1"/>
      <protection hidden="1"/>
    </xf>
    <xf numFmtId="174" fontId="153" fillId="0" borderId="95" xfId="0" applyNumberFormat="1" applyFont="1" applyFill="1" applyBorder="1" applyAlignment="1" applyProtection="1">
      <alignment horizontal="right" vertical="center" indent="1"/>
      <protection hidden="1"/>
    </xf>
    <xf numFmtId="174" fontId="153" fillId="17" borderId="95" xfId="0" applyNumberFormat="1" applyFont="1" applyFill="1" applyBorder="1" applyAlignment="1" applyProtection="1">
      <alignment horizontal="right" vertical="center" indent="1"/>
      <protection hidden="1"/>
    </xf>
    <xf numFmtId="174" fontId="153" fillId="17" borderId="96" xfId="0" applyNumberFormat="1" applyFont="1" applyFill="1" applyBorder="1" applyAlignment="1" applyProtection="1">
      <alignment horizontal="right" vertical="center" indent="1"/>
      <protection hidden="1"/>
    </xf>
    <xf numFmtId="174" fontId="153" fillId="17" borderId="97" xfId="0" applyNumberFormat="1" applyFont="1" applyFill="1" applyBorder="1" applyAlignment="1" applyProtection="1">
      <alignment horizontal="right" vertical="center" indent="1"/>
      <protection hidden="1"/>
    </xf>
    <xf numFmtId="174" fontId="153" fillId="17" borderId="13" xfId="0" applyNumberFormat="1" applyFont="1" applyFill="1" applyBorder="1" applyAlignment="1" applyProtection="1">
      <alignment horizontal="right" vertical="center" indent="1"/>
      <protection hidden="1"/>
    </xf>
    <xf numFmtId="174" fontId="153" fillId="17" borderId="98" xfId="0" applyNumberFormat="1" applyFont="1" applyFill="1" applyBorder="1" applyAlignment="1" applyProtection="1">
      <alignment horizontal="right" vertical="center" indent="1"/>
      <protection hidden="1"/>
    </xf>
    <xf numFmtId="165" fontId="153" fillId="0" borderId="95" xfId="0" applyNumberFormat="1" applyFont="1" applyFill="1" applyBorder="1" applyAlignment="1" applyProtection="1">
      <alignment horizontal="right" vertical="center" indent="1"/>
      <protection hidden="1"/>
    </xf>
    <xf numFmtId="165" fontId="153" fillId="0" borderId="96" xfId="0" applyNumberFormat="1" applyFont="1" applyFill="1" applyBorder="1" applyAlignment="1" applyProtection="1">
      <alignment horizontal="right" vertical="center" indent="1"/>
      <protection hidden="1"/>
    </xf>
    <xf numFmtId="165" fontId="153" fillId="0" borderId="97" xfId="0" applyNumberFormat="1" applyFont="1" applyFill="1" applyBorder="1" applyAlignment="1" applyProtection="1">
      <alignment horizontal="right" vertical="center" indent="1"/>
      <protection hidden="1"/>
    </xf>
    <xf numFmtId="165" fontId="132" fillId="0" borderId="95" xfId="0" applyNumberFormat="1" applyFont="1" applyFill="1" applyBorder="1" applyAlignment="1" applyProtection="1">
      <alignment horizontal="right" vertical="center" indent="1"/>
      <protection hidden="1"/>
    </xf>
    <xf numFmtId="165" fontId="132" fillId="0" borderId="96" xfId="0" applyNumberFormat="1" applyFont="1" applyFill="1" applyBorder="1" applyAlignment="1" applyProtection="1">
      <alignment horizontal="right" vertical="center" indent="1"/>
      <protection hidden="1"/>
    </xf>
    <xf numFmtId="0" fontId="132" fillId="0" borderId="96" xfId="0" applyFont="1" applyFill="1" applyBorder="1" applyAlignment="1" applyProtection="1">
      <alignment horizontal="right" vertical="center" indent="1"/>
      <protection hidden="1"/>
    </xf>
    <xf numFmtId="0" fontId="132" fillId="0" borderId="97" xfId="0" applyFont="1" applyFill="1" applyBorder="1" applyAlignment="1" applyProtection="1">
      <alignment horizontal="right" vertical="center" indent="1"/>
      <protection hidden="1"/>
    </xf>
    <xf numFmtId="0" fontId="132" fillId="0" borderId="95" xfId="0" applyFont="1" applyFill="1" applyBorder="1" applyAlignment="1" applyProtection="1">
      <alignment horizontal="right" vertical="center" indent="1"/>
      <protection hidden="1"/>
    </xf>
    <xf numFmtId="165" fontId="132" fillId="0" borderId="13" xfId="0" applyNumberFormat="1" applyFont="1" applyFill="1" applyBorder="1" applyAlignment="1" applyProtection="1">
      <alignment horizontal="right" vertical="center" indent="1"/>
      <protection hidden="1"/>
    </xf>
    <xf numFmtId="165" fontId="132" fillId="0" borderId="0" xfId="0" applyNumberFormat="1" applyFont="1" applyFill="1" applyBorder="1" applyAlignment="1" applyProtection="1">
      <alignment horizontal="right" vertical="center" indent="1"/>
      <protection hidden="1"/>
    </xf>
    <xf numFmtId="0" fontId="132" fillId="0" borderId="0" xfId="0" applyFont="1" applyFill="1" applyBorder="1" applyAlignment="1" applyProtection="1">
      <alignment horizontal="right" vertical="center" indent="1"/>
      <protection hidden="1"/>
    </xf>
    <xf numFmtId="0" fontId="132" fillId="0" borderId="98" xfId="0" applyFont="1" applyFill="1" applyBorder="1" applyAlignment="1" applyProtection="1">
      <alignment horizontal="right" vertical="center" indent="1"/>
      <protection hidden="1"/>
    </xf>
    <xf numFmtId="0" fontId="132" fillId="0" borderId="13" xfId="0" applyFont="1" applyFill="1" applyBorder="1" applyAlignment="1" applyProtection="1">
      <alignment horizontal="right" vertical="center" indent="1"/>
      <protection hidden="1"/>
    </xf>
    <xf numFmtId="165" fontId="153" fillId="0" borderId="103" xfId="0" applyNumberFormat="1" applyFont="1" applyFill="1" applyBorder="1" applyAlignment="1" applyProtection="1">
      <alignment horizontal="right" vertical="center" indent="1"/>
      <protection hidden="1"/>
    </xf>
    <xf numFmtId="165" fontId="153" fillId="0" borderId="101" xfId="0" applyNumberFormat="1" applyFont="1" applyFill="1" applyBorder="1" applyAlignment="1" applyProtection="1">
      <alignment horizontal="right" vertical="center" indent="1"/>
      <protection hidden="1"/>
    </xf>
    <xf numFmtId="165" fontId="153" fillId="0" borderId="102" xfId="0" applyNumberFormat="1" applyFont="1" applyFill="1" applyBorder="1" applyAlignment="1" applyProtection="1">
      <alignment horizontal="right" vertical="center" indent="1"/>
      <protection hidden="1"/>
    </xf>
    <xf numFmtId="167" fontId="35" fillId="19" borderId="29" xfId="0" applyNumberFormat="1" applyFont="1" applyFill="1" applyBorder="1" applyAlignment="1" applyProtection="1">
      <alignment horizontal="right" vertical="justify" indent="1"/>
      <protection hidden="1"/>
    </xf>
    <xf numFmtId="167" fontId="26" fillId="0" borderId="0" xfId="0" applyNumberFormat="1" applyFont="1" applyFill="1" applyBorder="1" applyAlignment="1" applyProtection="1">
      <alignment horizontal="right" vertical="justify" indent="1"/>
      <protection hidden="1"/>
    </xf>
    <xf numFmtId="165" fontId="35" fillId="0" borderId="0" xfId="0" applyNumberFormat="1" applyFont="1" applyFill="1" applyBorder="1" applyAlignment="1" applyProtection="1">
      <alignment horizontal="right" vertical="justify" indent="1"/>
      <protection hidden="1"/>
    </xf>
    <xf numFmtId="165" fontId="35" fillId="14" borderId="0" xfId="0" applyNumberFormat="1" applyFont="1" applyFill="1" applyBorder="1" applyAlignment="1" applyProtection="1">
      <alignment horizontal="right" vertical="justify" indent="1"/>
      <protection hidden="1"/>
    </xf>
    <xf numFmtId="165" fontId="26" fillId="14" borderId="0" xfId="0" applyNumberFormat="1" applyFont="1" applyFill="1" applyBorder="1" applyAlignment="1" applyProtection="1">
      <alignment horizontal="right" vertical="justify" indent="1"/>
      <protection hidden="1"/>
    </xf>
    <xf numFmtId="165" fontId="87" fillId="14" borderId="0" xfId="0" applyNumberFormat="1" applyFont="1" applyFill="1" applyBorder="1" applyAlignment="1" applyProtection="1">
      <alignment horizontal="right" vertical="justify" indent="1"/>
      <protection hidden="1"/>
    </xf>
    <xf numFmtId="165" fontId="87" fillId="0" borderId="0" xfId="0" applyNumberFormat="1" applyFont="1" applyFill="1" applyBorder="1" applyAlignment="1" applyProtection="1">
      <alignment horizontal="right" vertical="justify" indent="1"/>
      <protection hidden="1"/>
    </xf>
    <xf numFmtId="167" fontId="26" fillId="18" borderId="0" xfId="0" applyNumberFormat="1" applyFont="1" applyFill="1" applyBorder="1" applyAlignment="1" applyProtection="1">
      <alignment horizontal="right" vertical="justify" indent="1"/>
      <protection hidden="1"/>
    </xf>
    <xf numFmtId="167" fontId="35" fillId="19" borderId="0" xfId="0" applyNumberFormat="1" applyFont="1" applyFill="1" applyBorder="1" applyAlignment="1" applyProtection="1">
      <alignment horizontal="right" vertical="justify" indent="1"/>
      <protection hidden="1"/>
    </xf>
    <xf numFmtId="165" fontId="35" fillId="0" borderId="29" xfId="0" applyNumberFormat="1" applyFont="1" applyFill="1" applyBorder="1" applyAlignment="1" applyProtection="1">
      <alignment horizontal="right" vertical="center" indent="1"/>
      <protection hidden="1"/>
    </xf>
    <xf numFmtId="165" fontId="35" fillId="0" borderId="28" xfId="0" applyNumberFormat="1" applyFont="1" applyFill="1" applyBorder="1" applyAlignment="1" applyProtection="1">
      <alignment horizontal="right" vertical="center" indent="1"/>
      <protection hidden="1"/>
    </xf>
    <xf numFmtId="165" fontId="35" fillId="18" borderId="29" xfId="0" applyNumberFormat="1" applyFont="1" applyFill="1" applyBorder="1" applyAlignment="1" applyProtection="1">
      <alignment horizontal="right" vertical="center" indent="1"/>
      <protection hidden="1"/>
    </xf>
    <xf numFmtId="165" fontId="35" fillId="18" borderId="28" xfId="0" applyNumberFormat="1" applyFont="1" applyFill="1" applyBorder="1" applyAlignment="1" applyProtection="1">
      <alignment horizontal="right" vertical="center" indent="1"/>
      <protection hidden="1"/>
    </xf>
    <xf numFmtId="165" fontId="35" fillId="0" borderId="65" xfId="0" applyNumberFormat="1" applyFont="1" applyFill="1" applyBorder="1" applyAlignment="1" applyProtection="1">
      <alignment horizontal="right" vertical="center" indent="1"/>
      <protection hidden="1"/>
    </xf>
    <xf numFmtId="167" fontId="87" fillId="0" borderId="29" xfId="0" applyNumberFormat="1" applyFont="1" applyFill="1" applyBorder="1" applyAlignment="1" applyProtection="1">
      <alignment horizontal="right" vertical="center" indent="1"/>
      <protection hidden="1"/>
    </xf>
    <xf numFmtId="167" fontId="87" fillId="0" borderId="0" xfId="0" applyNumberFormat="1" applyFont="1" applyFill="1" applyBorder="1" applyAlignment="1" applyProtection="1">
      <alignment horizontal="right" vertical="center" indent="1"/>
      <protection hidden="1"/>
    </xf>
    <xf numFmtId="165" fontId="26" fillId="0" borderId="30" xfId="0" applyNumberFormat="1" applyFont="1" applyFill="1" applyBorder="1" applyAlignment="1" applyProtection="1">
      <alignment horizontal="right" vertical="center" indent="1"/>
      <protection hidden="1"/>
    </xf>
    <xf numFmtId="165" fontId="35" fillId="0" borderId="26" xfId="0" applyNumberFormat="1" applyFont="1" applyFill="1" applyBorder="1" applyAlignment="1" applyProtection="1">
      <alignment horizontal="right" vertical="center" indent="1"/>
      <protection hidden="1"/>
    </xf>
    <xf numFmtId="165" fontId="26" fillId="18" borderId="65" xfId="0" applyNumberFormat="1" applyFont="1" applyFill="1" applyBorder="1" applyAlignment="1" applyProtection="1">
      <alignment horizontal="right" vertical="center" indent="1"/>
      <protection hidden="1"/>
    </xf>
    <xf numFmtId="167" fontId="87" fillId="18" borderId="29" xfId="0" applyNumberFormat="1" applyFont="1" applyFill="1" applyBorder="1" applyAlignment="1" applyProtection="1">
      <alignment horizontal="right" vertical="center" indent="1"/>
      <protection hidden="1"/>
    </xf>
    <xf numFmtId="167" fontId="87" fillId="18" borderId="0" xfId="0" applyNumberFormat="1" applyFont="1" applyFill="1" applyBorder="1" applyAlignment="1" applyProtection="1">
      <alignment horizontal="right" vertical="center" indent="1"/>
      <protection hidden="1"/>
    </xf>
    <xf numFmtId="165" fontId="26" fillId="18" borderId="30" xfId="0" applyNumberFormat="1" applyFont="1" applyFill="1" applyBorder="1" applyAlignment="1" applyProtection="1">
      <alignment horizontal="right" vertical="center" indent="1"/>
      <protection hidden="1"/>
    </xf>
    <xf numFmtId="165" fontId="35" fillId="18" borderId="26" xfId="0" applyNumberFormat="1" applyFont="1" applyFill="1" applyBorder="1" applyAlignment="1" applyProtection="1">
      <alignment horizontal="right" vertical="center" indent="1"/>
      <protection hidden="1"/>
    </xf>
    <xf numFmtId="165" fontId="26" fillId="0" borderId="65" xfId="0" applyNumberFormat="1" applyFont="1" applyFill="1" applyBorder="1" applyAlignment="1" applyProtection="1">
      <alignment horizontal="right" vertical="center" indent="1"/>
      <protection hidden="1"/>
    </xf>
    <xf numFmtId="165" fontId="35" fillId="18" borderId="65" xfId="0" applyNumberFormat="1" applyFont="1" applyFill="1" applyBorder="1" applyAlignment="1" applyProtection="1">
      <alignment horizontal="right" vertical="center" indent="1"/>
      <protection hidden="1"/>
    </xf>
    <xf numFmtId="172" fontId="26" fillId="0" borderId="0" xfId="0" applyNumberFormat="1" applyFont="1" applyBorder="1" applyAlignment="1" applyProtection="1">
      <alignment horizontal="right" vertical="center" indent="1"/>
      <protection hidden="1"/>
    </xf>
    <xf numFmtId="172" fontId="26" fillId="0" borderId="0" xfId="0" applyNumberFormat="1" applyFont="1" applyFill="1" applyBorder="1" applyAlignment="1" applyProtection="1">
      <alignment horizontal="right" vertical="center" indent="1"/>
      <protection hidden="1"/>
    </xf>
    <xf numFmtId="172" fontId="26" fillId="18" borderId="0" xfId="0" applyNumberFormat="1" applyFont="1" applyFill="1" applyBorder="1" applyAlignment="1" applyProtection="1">
      <alignment horizontal="right" vertical="center" indent="1"/>
      <protection hidden="1"/>
    </xf>
    <xf numFmtId="0" fontId="24" fillId="0" borderId="26" xfId="0" applyFont="1" applyFill="1" applyBorder="1" applyAlignment="1" applyProtection="1">
      <alignment horizontal="right" vertical="center" indent="1"/>
      <protection hidden="1"/>
    </xf>
    <xf numFmtId="0" fontId="19" fillId="0" borderId="63" xfId="0" applyFont="1" applyBorder="1" applyAlignment="1" applyProtection="1">
      <alignment horizontal="right" vertical="center" indent="1"/>
      <protection hidden="1"/>
    </xf>
    <xf numFmtId="0" fontId="19" fillId="0" borderId="0" xfId="0" applyFont="1" applyBorder="1" applyAlignment="1" applyProtection="1">
      <alignment horizontal="right" vertical="center" indent="1"/>
      <protection hidden="1"/>
    </xf>
    <xf numFmtId="165" fontId="130" fillId="0" borderId="0" xfId="0" applyNumberFormat="1" applyFont="1" applyBorder="1" applyAlignment="1" applyProtection="1">
      <alignment horizontal="right" vertical="center" indent="1"/>
      <protection hidden="1"/>
    </xf>
    <xf numFmtId="0" fontId="130" fillId="0" borderId="0" xfId="0" applyFont="1" applyBorder="1" applyAlignment="1" applyProtection="1">
      <alignment horizontal="right" vertical="center" indent="1"/>
      <protection hidden="1"/>
    </xf>
    <xf numFmtId="0" fontId="22" fillId="0" borderId="0" xfId="0" applyFont="1" applyBorder="1" applyAlignment="1" applyProtection="1">
      <alignment horizontal="right" vertical="center" indent="1"/>
      <protection hidden="1"/>
    </xf>
    <xf numFmtId="0" fontId="24" fillId="0" borderId="29" xfId="0" applyFont="1" applyBorder="1" applyAlignment="1" applyProtection="1">
      <alignment horizontal="right" vertical="center" indent="1"/>
      <protection hidden="1"/>
    </xf>
    <xf numFmtId="0" fontId="24" fillId="0" borderId="30" xfId="0" applyFont="1" applyBorder="1" applyAlignment="1" applyProtection="1">
      <alignment horizontal="right" vertical="center" indent="1"/>
      <protection hidden="1"/>
    </xf>
    <xf numFmtId="165" fontId="75" fillId="0" borderId="0" xfId="0" applyNumberFormat="1" applyFont="1" applyFill="1" applyBorder="1" applyAlignment="1" applyProtection="1">
      <alignment horizontal="right" vertical="center" indent="1"/>
      <protection hidden="1"/>
    </xf>
    <xf numFmtId="172" fontId="24" fillId="0" borderId="0" xfId="0" applyNumberFormat="1" applyFont="1" applyFill="1" applyBorder="1" applyAlignment="1" applyProtection="1">
      <alignment horizontal="right" vertical="center" indent="1"/>
      <protection hidden="1"/>
    </xf>
    <xf numFmtId="180" fontId="24" fillId="0" borderId="0" xfId="0" applyNumberFormat="1" applyFont="1" applyBorder="1" applyAlignment="1" applyProtection="1">
      <alignment horizontal="right" vertical="center" wrapText="1" indent="1"/>
      <protection hidden="1"/>
    </xf>
    <xf numFmtId="168" fontId="24" fillId="0" borderId="0" xfId="0" applyNumberFormat="1" applyFont="1" applyBorder="1" applyAlignment="1" applyProtection="1">
      <alignment horizontal="right" vertical="center" wrapText="1" indent="1"/>
      <protection hidden="1"/>
    </xf>
    <xf numFmtId="180" fontId="24" fillId="18" borderId="0" xfId="0" applyNumberFormat="1" applyFont="1" applyFill="1" applyBorder="1" applyAlignment="1" applyProtection="1">
      <alignment horizontal="right" vertical="center" wrapText="1" indent="1"/>
      <protection hidden="1"/>
    </xf>
    <xf numFmtId="168" fontId="24" fillId="18" borderId="0" xfId="0" applyNumberFormat="1" applyFont="1" applyFill="1" applyBorder="1" applyAlignment="1" applyProtection="1">
      <alignment horizontal="right" vertical="center" wrapText="1" indent="1"/>
      <protection hidden="1"/>
    </xf>
    <xf numFmtId="180" fontId="24" fillId="0" borderId="0" xfId="0" applyNumberFormat="1" applyFont="1" applyFill="1" applyBorder="1" applyAlignment="1" applyProtection="1">
      <alignment horizontal="right" vertical="center" wrapText="1" indent="1"/>
      <protection hidden="1"/>
    </xf>
    <xf numFmtId="168" fontId="24" fillId="0" borderId="0" xfId="0" applyNumberFormat="1" applyFont="1" applyFill="1" applyBorder="1" applyAlignment="1" applyProtection="1">
      <alignment horizontal="right" vertical="center" wrapText="1" indent="1"/>
      <protection hidden="1"/>
    </xf>
    <xf numFmtId="167" fontId="76" fillId="20" borderId="28" xfId="0" applyNumberFormat="1" applyFont="1" applyFill="1" applyBorder="1" applyAlignment="1" applyProtection="1">
      <alignment horizontal="right" vertical="center" wrapText="1"/>
      <protection hidden="1"/>
    </xf>
    <xf numFmtId="167" fontId="76" fillId="20" borderId="0" xfId="0" applyNumberFormat="1" applyFont="1" applyFill="1" applyBorder="1" applyAlignment="1" applyProtection="1">
      <alignment horizontal="right" vertical="center" wrapText="1"/>
      <protection hidden="1"/>
    </xf>
    <xf numFmtId="165" fontId="24" fillId="17" borderId="23" xfId="0" applyNumberFormat="1" applyFont="1" applyFill="1" applyBorder="1" applyAlignment="1" applyProtection="1">
      <alignment horizontal="center" vertical="center"/>
      <protection hidden="1"/>
    </xf>
    <xf numFmtId="0" fontId="76" fillId="20" borderId="65" xfId="0" applyFont="1" applyFill="1" applyBorder="1" applyAlignment="1" applyProtection="1">
      <alignment horizontal="center" vertical="center"/>
      <protection hidden="1"/>
    </xf>
    <xf numFmtId="0" fontId="76" fillId="20" borderId="27" xfId="0" applyFont="1" applyFill="1" applyBorder="1" applyAlignment="1" applyProtection="1">
      <alignment vertical="center"/>
      <protection hidden="1"/>
    </xf>
    <xf numFmtId="17" fontId="76" fillId="20" borderId="27" xfId="0" quotePrefix="1" applyNumberFormat="1" applyFont="1" applyFill="1" applyBorder="1" applyAlignment="1" applyProtection="1">
      <alignment horizontal="right" vertical="center"/>
      <protection hidden="1"/>
    </xf>
    <xf numFmtId="170" fontId="76" fillId="20" borderId="13" xfId="0" applyNumberFormat="1" applyFont="1" applyFill="1" applyBorder="1" applyAlignment="1" applyProtection="1">
      <alignment horizontal="center" vertical="center"/>
      <protection hidden="1"/>
    </xf>
    <xf numFmtId="170" fontId="76" fillId="20" borderId="13" xfId="0" applyNumberFormat="1" applyFont="1" applyFill="1" applyBorder="1" applyAlignment="1" applyProtection="1">
      <alignment horizontal="right" vertical="center"/>
      <protection hidden="1"/>
    </xf>
    <xf numFmtId="170" fontId="76" fillId="20" borderId="13" xfId="0" quotePrefix="1" applyNumberFormat="1" applyFont="1" applyFill="1" applyBorder="1" applyAlignment="1" applyProtection="1">
      <alignment horizontal="right" vertical="center"/>
      <protection hidden="1"/>
    </xf>
    <xf numFmtId="170" fontId="76" fillId="20" borderId="13" xfId="0" quotePrefix="1" applyNumberFormat="1" applyFont="1" applyFill="1" applyBorder="1" applyAlignment="1" applyProtection="1">
      <alignment horizontal="center" vertical="center"/>
      <protection hidden="1"/>
    </xf>
    <xf numFmtId="0" fontId="179" fillId="23" borderId="0" xfId="0" applyFont="1" applyFill="1" applyAlignment="1" applyProtection="1">
      <alignment vertical="center"/>
      <protection hidden="1"/>
    </xf>
    <xf numFmtId="0" fontId="179" fillId="0" borderId="0" xfId="44" applyAlignment="1" applyProtection="1">
      <alignment vertical="center"/>
      <protection hidden="1"/>
    </xf>
    <xf numFmtId="0" fontId="179" fillId="0" borderId="0" xfId="44" applyBorder="1" applyAlignment="1" applyProtection="1">
      <alignment vertical="center"/>
      <protection hidden="1"/>
    </xf>
    <xf numFmtId="0" fontId="23" fillId="0" borderId="0" xfId="44" applyFont="1" applyBorder="1" applyAlignment="1" applyProtection="1">
      <alignment vertical="center"/>
      <protection hidden="1"/>
    </xf>
    <xf numFmtId="0" fontId="79" fillId="20" borderId="0" xfId="44" applyFont="1" applyFill="1" applyBorder="1" applyAlignment="1" applyProtection="1">
      <alignment vertical="center"/>
      <protection hidden="1"/>
    </xf>
    <xf numFmtId="0" fontId="127" fillId="20" borderId="0" xfId="44" applyFont="1" applyFill="1" applyBorder="1" applyAlignment="1" applyProtection="1">
      <alignment vertical="center"/>
      <protection hidden="1"/>
    </xf>
    <xf numFmtId="0" fontId="77" fillId="20" borderId="0" xfId="44" applyFont="1" applyFill="1" applyBorder="1" applyAlignment="1" applyProtection="1">
      <alignment vertical="center"/>
      <protection hidden="1"/>
    </xf>
    <xf numFmtId="0" fontId="83" fillId="0" borderId="0" xfId="44" applyFont="1" applyBorder="1" applyAlignment="1" applyProtection="1">
      <alignment vertical="center"/>
      <protection hidden="1"/>
    </xf>
    <xf numFmtId="171" fontId="76" fillId="0" borderId="0" xfId="44" applyNumberFormat="1" applyFont="1" applyBorder="1" applyAlignment="1" applyProtection="1">
      <alignment vertical="center"/>
      <protection hidden="1"/>
    </xf>
    <xf numFmtId="0" fontId="22" fillId="0" borderId="0" xfId="44" applyFont="1" applyFill="1" applyBorder="1" applyAlignment="1" applyProtection="1">
      <alignment vertical="center"/>
      <protection hidden="1"/>
    </xf>
    <xf numFmtId="171" fontId="22" fillId="0" borderId="0" xfId="44" applyNumberFormat="1" applyFont="1" applyFill="1" applyBorder="1" applyAlignment="1" applyProtection="1">
      <alignment horizontal="center" vertical="center"/>
      <protection hidden="1"/>
    </xf>
    <xf numFmtId="0" fontId="21" fillId="0" borderId="0" xfId="44" applyFont="1" applyBorder="1" applyAlignment="1" applyProtection="1">
      <alignment vertical="center"/>
      <protection hidden="1"/>
    </xf>
    <xf numFmtId="0" fontId="75" fillId="20" borderId="51" xfId="44" applyFont="1" applyFill="1" applyBorder="1" applyAlignment="1" applyProtection="1">
      <alignment horizontal="right" vertical="center"/>
      <protection hidden="1"/>
    </xf>
    <xf numFmtId="0" fontId="22" fillId="0" borderId="0" xfId="44" applyFont="1" applyAlignment="1" applyProtection="1">
      <alignment horizontal="center" vertical="center"/>
      <protection hidden="1"/>
    </xf>
    <xf numFmtId="0" fontId="75" fillId="20" borderId="40" xfId="45" applyFont="1" applyFill="1" applyBorder="1" applyAlignment="1" applyProtection="1">
      <alignment horizontal="right" vertical="center" wrapText="1"/>
      <protection hidden="1"/>
    </xf>
    <xf numFmtId="14" fontId="22" fillId="0" borderId="40" xfId="44" applyNumberFormat="1" applyFont="1" applyBorder="1" applyAlignment="1" applyProtection="1">
      <alignment horizontal="center" vertical="center"/>
      <protection hidden="1"/>
    </xf>
    <xf numFmtId="14" fontId="22" fillId="0" borderId="17" xfId="44" applyNumberFormat="1" applyFont="1" applyBorder="1" applyAlignment="1" applyProtection="1">
      <alignment horizontal="center" vertical="center"/>
      <protection hidden="1"/>
    </xf>
    <xf numFmtId="14" fontId="22" fillId="0" borderId="41" xfId="44" applyNumberFormat="1" applyFont="1" applyBorder="1" applyAlignment="1" applyProtection="1">
      <alignment horizontal="center" vertical="center"/>
      <protection hidden="1"/>
    </xf>
    <xf numFmtId="0" fontId="75" fillId="20" borderId="20" xfId="44" applyFont="1" applyFill="1" applyBorder="1" applyAlignment="1" applyProtection="1">
      <alignment vertical="center"/>
      <protection hidden="1"/>
    </xf>
    <xf numFmtId="0" fontId="179" fillId="0" borderId="20" xfId="44" applyBorder="1" applyAlignment="1" applyProtection="1">
      <alignment vertical="center"/>
      <protection hidden="1"/>
    </xf>
    <xf numFmtId="0" fontId="179" fillId="0" borderId="22" xfId="44" applyBorder="1" applyAlignment="1" applyProtection="1">
      <alignment vertical="center"/>
      <protection hidden="1"/>
    </xf>
    <xf numFmtId="0" fontId="75" fillId="0" borderId="22" xfId="44" applyFont="1" applyFill="1" applyBorder="1" applyAlignment="1" applyProtection="1">
      <alignment vertical="center"/>
      <protection hidden="1"/>
    </xf>
    <xf numFmtId="0" fontId="179" fillId="0" borderId="25" xfId="44" applyBorder="1" applyAlignment="1" applyProtection="1">
      <alignment vertical="center"/>
      <protection hidden="1"/>
    </xf>
    <xf numFmtId="0" fontId="185" fillId="20" borderId="26" xfId="44" applyFont="1" applyFill="1" applyBorder="1" applyAlignment="1" applyProtection="1">
      <alignment horizontal="left" vertical="center"/>
      <protection hidden="1"/>
    </xf>
    <xf numFmtId="181" fontId="26" fillId="0" borderId="26" xfId="44" applyNumberFormat="1" applyFont="1" applyBorder="1" applyAlignment="1" applyProtection="1">
      <alignment horizontal="right" vertical="center" indent="1"/>
      <protection hidden="1"/>
    </xf>
    <xf numFmtId="1" fontId="24" fillId="0" borderId="0" xfId="44" applyNumberFormat="1" applyFont="1" applyBorder="1" applyAlignment="1" applyProtection="1">
      <alignment horizontal="right" vertical="center" indent="1"/>
      <protection hidden="1"/>
    </xf>
    <xf numFmtId="181" fontId="26" fillId="0" borderId="0" xfId="44" applyNumberFormat="1" applyFont="1" applyBorder="1" applyAlignment="1" applyProtection="1">
      <alignment horizontal="right" vertical="center" indent="1"/>
      <protection hidden="1"/>
    </xf>
    <xf numFmtId="180" fontId="26" fillId="0" borderId="0" xfId="44" applyNumberFormat="1" applyFont="1" applyBorder="1" applyAlignment="1" applyProtection="1">
      <alignment horizontal="right" vertical="center" indent="1"/>
      <protection hidden="1"/>
    </xf>
    <xf numFmtId="0" fontId="179" fillId="0" borderId="30" xfId="44" applyBorder="1" applyAlignment="1" applyProtection="1">
      <alignment vertical="center"/>
      <protection hidden="1"/>
    </xf>
    <xf numFmtId="180" fontId="26" fillId="0" borderId="0" xfId="44" applyNumberFormat="1" applyFont="1" applyFill="1" applyBorder="1" applyAlignment="1" applyProtection="1">
      <alignment horizontal="right" vertical="center" indent="1"/>
      <protection hidden="1"/>
    </xf>
    <xf numFmtId="0" fontId="18" fillId="0" borderId="30" xfId="44" applyFont="1" applyFill="1" applyBorder="1" applyAlignment="1" applyProtection="1">
      <alignment vertical="center"/>
      <protection hidden="1"/>
    </xf>
    <xf numFmtId="0" fontId="18" fillId="0" borderId="0" xfId="44" applyFont="1" applyFill="1" applyAlignment="1" applyProtection="1">
      <alignment vertical="center"/>
      <protection hidden="1"/>
    </xf>
    <xf numFmtId="181" fontId="35" fillId="0" borderId="26" xfId="44" applyNumberFormat="1" applyFont="1" applyBorder="1" applyAlignment="1" applyProtection="1">
      <alignment horizontal="right" vertical="center" indent="1"/>
      <protection hidden="1"/>
    </xf>
    <xf numFmtId="1" fontId="25" fillId="0" borderId="0" xfId="44" applyNumberFormat="1" applyFont="1" applyBorder="1" applyAlignment="1" applyProtection="1">
      <alignment horizontal="right" vertical="center" indent="1"/>
      <protection hidden="1"/>
    </xf>
    <xf numFmtId="181" fontId="35" fillId="0" borderId="0" xfId="44" applyNumberFormat="1" applyFont="1" applyBorder="1" applyAlignment="1" applyProtection="1">
      <alignment horizontal="right" vertical="center" indent="1"/>
      <protection hidden="1"/>
    </xf>
    <xf numFmtId="180" fontId="35" fillId="0" borderId="0" xfId="44" applyNumberFormat="1" applyFont="1" applyBorder="1" applyAlignment="1" applyProtection="1">
      <alignment horizontal="right" vertical="center" indent="1"/>
      <protection hidden="1"/>
    </xf>
    <xf numFmtId="180" fontId="35" fillId="0" borderId="0" xfId="44" applyNumberFormat="1" applyFont="1" applyFill="1" applyBorder="1" applyAlignment="1" applyProtection="1">
      <alignment horizontal="right" vertical="center" indent="1"/>
      <protection hidden="1"/>
    </xf>
    <xf numFmtId="0" fontId="115" fillId="20" borderId="14" xfId="44" applyFont="1" applyFill="1" applyBorder="1" applyAlignment="1" applyProtection="1">
      <alignment horizontal="right" vertical="center"/>
      <protection hidden="1"/>
    </xf>
    <xf numFmtId="1" fontId="18" fillId="0" borderId="14" xfId="44" applyNumberFormat="1" applyFont="1" applyFill="1" applyBorder="1" applyAlignment="1" applyProtection="1">
      <alignment vertical="center"/>
      <protection hidden="1"/>
    </xf>
    <xf numFmtId="1" fontId="18" fillId="0" borderId="16" xfId="44" applyNumberFormat="1" applyFont="1" applyFill="1" applyBorder="1" applyAlignment="1" applyProtection="1">
      <alignment vertical="center"/>
      <protection hidden="1"/>
    </xf>
    <xf numFmtId="0" fontId="77" fillId="0" borderId="16" xfId="44" applyFont="1" applyFill="1" applyBorder="1" applyAlignment="1" applyProtection="1">
      <alignment vertical="center"/>
      <protection hidden="1"/>
    </xf>
    <xf numFmtId="0" fontId="179" fillId="0" borderId="33" xfId="44" applyFill="1" applyBorder="1" applyAlignment="1" applyProtection="1">
      <alignment vertical="center"/>
      <protection hidden="1"/>
    </xf>
    <xf numFmtId="0" fontId="179" fillId="0" borderId="0" xfId="44" applyFill="1" applyAlignment="1" applyProtection="1">
      <alignment vertical="center"/>
      <protection hidden="1"/>
    </xf>
    <xf numFmtId="0" fontId="24" fillId="0" borderId="0" xfId="44" applyFont="1" applyBorder="1" applyAlignment="1" applyProtection="1">
      <alignment horizontal="left" vertical="center"/>
      <protection hidden="1"/>
    </xf>
    <xf numFmtId="1" fontId="18" fillId="0" borderId="0" xfId="44" applyNumberFormat="1" applyFont="1" applyBorder="1" applyAlignment="1" applyProtection="1">
      <alignment vertical="center"/>
      <protection hidden="1"/>
    </xf>
    <xf numFmtId="0" fontId="18" fillId="0" borderId="0" xfId="44" applyFont="1" applyAlignment="1" applyProtection="1">
      <alignment horizontal="justify" vertical="top" wrapText="1"/>
      <protection hidden="1"/>
    </xf>
    <xf numFmtId="0" fontId="18" fillId="0" borderId="0" xfId="44" applyFont="1" applyBorder="1" applyAlignment="1" applyProtection="1">
      <alignment horizontal="left" vertical="center"/>
      <protection hidden="1"/>
    </xf>
    <xf numFmtId="0" fontId="76" fillId="20" borderId="26" xfId="0" applyFont="1" applyFill="1" applyBorder="1" applyAlignment="1" applyProtection="1">
      <alignment vertical="center"/>
      <protection hidden="1"/>
    </xf>
    <xf numFmtId="170" fontId="76" fillId="20" borderId="27" xfId="0" applyNumberFormat="1" applyFont="1" applyFill="1" applyBorder="1" applyAlignment="1" applyProtection="1">
      <alignment horizontal="center" vertical="center"/>
      <protection hidden="1"/>
    </xf>
    <xf numFmtId="170" fontId="76" fillId="20" borderId="27" xfId="0" applyNumberFormat="1" applyFont="1" applyFill="1" applyBorder="1" applyAlignment="1" applyProtection="1">
      <alignment horizontal="right" vertical="center"/>
      <protection hidden="1"/>
    </xf>
    <xf numFmtId="170" fontId="76" fillId="20" borderId="27" xfId="0" quotePrefix="1" applyNumberFormat="1" applyFont="1" applyFill="1" applyBorder="1" applyAlignment="1" applyProtection="1">
      <alignment horizontal="right" vertical="center"/>
      <protection hidden="1"/>
    </xf>
    <xf numFmtId="170" fontId="76" fillId="20" borderId="27" xfId="0" quotePrefix="1" applyNumberFormat="1" applyFont="1" applyFill="1" applyBorder="1" applyAlignment="1" applyProtection="1">
      <alignment horizontal="center" vertical="center"/>
      <protection hidden="1"/>
    </xf>
    <xf numFmtId="170" fontId="76" fillId="20" borderId="105" xfId="0" applyNumberFormat="1" applyFont="1" applyFill="1" applyBorder="1" applyAlignment="1" applyProtection="1">
      <alignment horizontal="center" vertical="center"/>
      <protection hidden="1"/>
    </xf>
    <xf numFmtId="170" fontId="76" fillId="20" borderId="105" xfId="0" applyNumberFormat="1" applyFont="1" applyFill="1" applyBorder="1" applyAlignment="1" applyProtection="1">
      <alignment horizontal="right" vertical="center"/>
      <protection hidden="1"/>
    </xf>
    <xf numFmtId="170" fontId="76" fillId="20" borderId="105" xfId="0" quotePrefix="1" applyNumberFormat="1" applyFont="1" applyFill="1" applyBorder="1" applyAlignment="1" applyProtection="1">
      <alignment horizontal="right" vertical="center"/>
      <protection hidden="1"/>
    </xf>
    <xf numFmtId="170" fontId="76" fillId="20" borderId="105" xfId="0" quotePrefix="1" applyNumberFormat="1" applyFont="1" applyFill="1" applyBorder="1" applyAlignment="1" applyProtection="1">
      <alignment horizontal="center" vertical="center"/>
      <protection hidden="1"/>
    </xf>
    <xf numFmtId="0" fontId="198" fillId="20" borderId="15" xfId="0" applyFont="1" applyFill="1" applyBorder="1" applyAlignment="1" applyProtection="1">
      <alignment vertical="center"/>
      <protection hidden="1"/>
    </xf>
    <xf numFmtId="0" fontId="76" fillId="20" borderId="106" xfId="0" applyFont="1" applyFill="1" applyBorder="1" applyAlignment="1" applyProtection="1">
      <alignment horizontal="right" vertical="center"/>
      <protection hidden="1"/>
    </xf>
    <xf numFmtId="0" fontId="76" fillId="20" borderId="106" xfId="0" applyFont="1" applyFill="1" applyBorder="1" applyAlignment="1" applyProtection="1">
      <alignment vertical="center"/>
      <protection hidden="1"/>
    </xf>
    <xf numFmtId="0" fontId="76" fillId="20" borderId="106" xfId="0" applyFont="1" applyFill="1" applyBorder="1" applyAlignment="1" applyProtection="1">
      <alignment horizontal="center" vertical="center"/>
      <protection hidden="1"/>
    </xf>
    <xf numFmtId="17" fontId="76" fillId="20" borderId="106" xfId="0" applyNumberFormat="1" applyFont="1" applyFill="1" applyBorder="1" applyAlignment="1" applyProtection="1">
      <alignment horizontal="left" vertical="center"/>
      <protection hidden="1"/>
    </xf>
    <xf numFmtId="17" fontId="76" fillId="20" borderId="106" xfId="0" applyNumberFormat="1" applyFont="1" applyFill="1" applyBorder="1" applyAlignment="1" applyProtection="1">
      <alignment horizontal="right" vertical="center"/>
      <protection hidden="1"/>
    </xf>
    <xf numFmtId="17" fontId="76" fillId="20" borderId="27" xfId="0" applyNumberFormat="1" applyFont="1" applyFill="1" applyBorder="1" applyAlignment="1" applyProtection="1">
      <alignment horizontal="left" vertical="center"/>
      <protection hidden="1"/>
    </xf>
    <xf numFmtId="0" fontId="199" fillId="20" borderId="15" xfId="0" applyFont="1" applyFill="1" applyBorder="1" applyAlignment="1" applyProtection="1">
      <alignment horizontal="right" vertical="center"/>
      <protection hidden="1"/>
    </xf>
    <xf numFmtId="17" fontId="76" fillId="20" borderId="26" xfId="0" applyNumberFormat="1" applyFont="1" applyFill="1" applyBorder="1" applyAlignment="1" applyProtection="1">
      <alignment horizontal="left" vertical="center"/>
      <protection hidden="1"/>
    </xf>
    <xf numFmtId="0" fontId="76" fillId="20" borderId="65" xfId="0" applyFont="1" applyFill="1" applyBorder="1" applyAlignment="1" applyProtection="1">
      <alignment vertical="center"/>
      <protection hidden="1"/>
    </xf>
    <xf numFmtId="170" fontId="76" fillId="20" borderId="65" xfId="0" applyNumberFormat="1" applyFont="1" applyFill="1" applyBorder="1" applyAlignment="1" applyProtection="1">
      <alignment horizontal="center" vertical="center"/>
      <protection hidden="1"/>
    </xf>
    <xf numFmtId="170" fontId="76" fillId="20" borderId="65" xfId="0" applyNumberFormat="1" applyFont="1" applyFill="1" applyBorder="1" applyAlignment="1" applyProtection="1">
      <alignment horizontal="right" vertical="center"/>
      <protection hidden="1"/>
    </xf>
    <xf numFmtId="170" fontId="76" fillId="20" borderId="65" xfId="0" quotePrefix="1" applyNumberFormat="1" applyFont="1" applyFill="1" applyBorder="1" applyAlignment="1" applyProtection="1">
      <alignment horizontal="right" vertical="center"/>
      <protection hidden="1"/>
    </xf>
    <xf numFmtId="170" fontId="76" fillId="20" borderId="65" xfId="0" quotePrefix="1" applyNumberFormat="1" applyFont="1" applyFill="1" applyBorder="1" applyAlignment="1" applyProtection="1">
      <alignment horizontal="center" vertical="center"/>
      <protection hidden="1"/>
    </xf>
    <xf numFmtId="0" fontId="76" fillId="20" borderId="107" xfId="0" applyFont="1" applyFill="1" applyBorder="1" applyAlignment="1" applyProtection="1">
      <alignment horizontal="right" vertical="center"/>
      <protection hidden="1"/>
    </xf>
    <xf numFmtId="0" fontId="134" fillId="0" borderId="108" xfId="0" applyFont="1" applyBorder="1" applyProtection="1">
      <protection hidden="1"/>
    </xf>
    <xf numFmtId="0" fontId="5" fillId="0" borderId="0" xfId="38" applyAlignment="1" applyProtection="1">
      <alignment horizontal="center" vertical="center"/>
      <protection hidden="1"/>
    </xf>
    <xf numFmtId="0" fontId="5" fillId="0" borderId="0" xfId="38" applyBorder="1" applyAlignment="1" applyProtection="1">
      <alignment horizontal="center" vertical="center"/>
      <protection hidden="1"/>
    </xf>
    <xf numFmtId="0" fontId="24" fillId="0" borderId="14" xfId="0" applyFont="1" applyBorder="1" applyAlignment="1" applyProtection="1">
      <alignment horizontal="center" vertical="center" wrapText="1"/>
      <protection hidden="1"/>
    </xf>
    <xf numFmtId="0" fontId="24" fillId="0" borderId="16" xfId="0" applyFont="1" applyBorder="1" applyAlignment="1" applyProtection="1">
      <alignment horizontal="center" vertical="center" wrapText="1"/>
      <protection hidden="1"/>
    </xf>
    <xf numFmtId="0" fontId="24" fillId="0" borderId="19" xfId="0" applyFont="1" applyBorder="1" applyAlignment="1" applyProtection="1">
      <alignment horizontal="center" vertical="center" wrapText="1"/>
      <protection hidden="1"/>
    </xf>
    <xf numFmtId="0" fontId="5" fillId="0" borderId="0" xfId="38" applyAlignment="1" applyProtection="1">
      <alignment horizontal="center"/>
    </xf>
    <xf numFmtId="0" fontId="75" fillId="20" borderId="56" xfId="0" applyFont="1" applyFill="1" applyBorder="1" applyAlignment="1" applyProtection="1">
      <alignment horizontal="right" vertical="center" wrapText="1"/>
      <protection hidden="1"/>
    </xf>
    <xf numFmtId="0" fontId="5" fillId="0" borderId="0" xfId="38" applyAlignment="1" applyProtection="1">
      <alignment horizontal="center"/>
      <protection hidden="1"/>
    </xf>
    <xf numFmtId="0" fontId="203" fillId="0" borderId="34" xfId="0" applyFont="1" applyBorder="1" applyAlignment="1" applyProtection="1">
      <alignment horizontal="center" vertical="center" textRotation="90" wrapText="1" shrinkToFit="1"/>
      <protection hidden="1"/>
    </xf>
    <xf numFmtId="0" fontId="203" fillId="0" borderId="34" xfId="0" applyFont="1" applyFill="1" applyBorder="1" applyAlignment="1" applyProtection="1">
      <alignment horizontal="center" vertical="center" textRotation="90" wrapText="1" shrinkToFit="1"/>
      <protection hidden="1"/>
    </xf>
    <xf numFmtId="0" fontId="204" fillId="0" borderId="38" xfId="0" applyFont="1" applyBorder="1" applyAlignment="1" applyProtection="1">
      <alignment horizontal="center" vertical="center" textRotation="90" wrapText="1" shrinkToFit="1"/>
      <protection hidden="1"/>
    </xf>
    <xf numFmtId="165" fontId="24" fillId="19" borderId="35" xfId="0" applyNumberFormat="1" applyFont="1" applyFill="1" applyBorder="1" applyAlignment="1" applyProtection="1">
      <alignment horizontal="center" vertical="center"/>
      <protection hidden="1"/>
    </xf>
    <xf numFmtId="1" fontId="25" fillId="19" borderId="86" xfId="0" applyNumberFormat="1" applyFont="1" applyFill="1" applyBorder="1" applyAlignment="1" applyProtection="1">
      <alignment horizontal="center" vertical="center"/>
      <protection hidden="1"/>
    </xf>
    <xf numFmtId="165" fontId="25" fillId="19" borderId="35" xfId="0" applyNumberFormat="1" applyFont="1" applyFill="1" applyBorder="1" applyAlignment="1" applyProtection="1">
      <alignment horizontal="center" vertical="center"/>
      <protection hidden="1"/>
    </xf>
    <xf numFmtId="165" fontId="24" fillId="19" borderId="44" xfId="0" applyNumberFormat="1" applyFont="1" applyFill="1" applyBorder="1" applyAlignment="1" applyProtection="1">
      <alignment horizontal="center" vertical="center"/>
      <protection hidden="1"/>
    </xf>
    <xf numFmtId="165" fontId="25" fillId="19" borderId="44" xfId="0" applyNumberFormat="1" applyFont="1" applyFill="1" applyBorder="1" applyAlignment="1" applyProtection="1">
      <alignment horizontal="center" vertical="center"/>
      <protection hidden="1"/>
    </xf>
    <xf numFmtId="0" fontId="22" fillId="0" borderId="41" xfId="0" applyFont="1" applyBorder="1" applyAlignment="1" applyProtection="1">
      <alignment horizontal="center" vertical="center" wrapText="1"/>
      <protection hidden="1"/>
    </xf>
    <xf numFmtId="0" fontId="22" fillId="0" borderId="17" xfId="0" applyFont="1" applyBorder="1" applyAlignment="1" applyProtection="1">
      <alignment horizontal="center" vertical="center" wrapText="1"/>
      <protection hidden="1"/>
    </xf>
    <xf numFmtId="16" fontId="12" fillId="17" borderId="0" xfId="0" applyNumberFormat="1" applyFont="1" applyFill="1" applyAlignment="1">
      <alignment horizontal="center"/>
    </xf>
    <xf numFmtId="16" fontId="24" fillId="0" borderId="40" xfId="0" applyNumberFormat="1" applyFont="1" applyBorder="1" applyAlignment="1" applyProtection="1">
      <alignment horizontal="center" vertical="center" wrapText="1"/>
      <protection hidden="1"/>
    </xf>
    <xf numFmtId="0" fontId="203" fillId="0" borderId="41" xfId="0" applyFont="1" applyBorder="1" applyAlignment="1" applyProtection="1">
      <alignment horizontal="center" vertical="center"/>
      <protection hidden="1"/>
    </xf>
    <xf numFmtId="0" fontId="5" fillId="0" borderId="0" xfId="38" applyAlignment="1" applyProtection="1">
      <protection hidden="1"/>
    </xf>
    <xf numFmtId="0" fontId="73" fillId="17" borderId="0" xfId="44" applyFont="1" applyFill="1" applyProtection="1">
      <protection hidden="1"/>
    </xf>
    <xf numFmtId="0" fontId="104" fillId="17" borderId="0" xfId="44" applyFont="1" applyFill="1" applyProtection="1">
      <protection hidden="1"/>
    </xf>
    <xf numFmtId="0" fontId="105" fillId="17" borderId="0" xfId="38" applyFont="1" applyFill="1" applyAlignment="1" applyProtection="1">
      <protection hidden="1"/>
    </xf>
    <xf numFmtId="0" fontId="33" fillId="17" borderId="0" xfId="44" applyFont="1" applyFill="1" applyProtection="1">
      <protection hidden="1"/>
    </xf>
    <xf numFmtId="0" fontId="103" fillId="17" borderId="0" xfId="44" applyFont="1" applyFill="1" applyAlignment="1" applyProtection="1">
      <alignment horizontal="center"/>
      <protection hidden="1"/>
    </xf>
    <xf numFmtId="0" fontId="201" fillId="17" borderId="0" xfId="38" applyFont="1" applyFill="1" applyAlignment="1" applyProtection="1">
      <alignment horizontal="center"/>
      <protection hidden="1"/>
    </xf>
    <xf numFmtId="0" fontId="22" fillId="0" borderId="39" xfId="44" applyFont="1" applyBorder="1" applyAlignment="1" applyProtection="1">
      <alignment vertical="center" wrapText="1" shrinkToFit="1"/>
      <protection hidden="1"/>
    </xf>
    <xf numFmtId="0" fontId="94" fillId="20" borderId="51" xfId="0" applyFont="1" applyFill="1" applyBorder="1" applyAlignment="1" applyProtection="1">
      <alignment horizontal="right" vertical="center"/>
      <protection hidden="1"/>
    </xf>
    <xf numFmtId="0" fontId="94" fillId="20" borderId="56" xfId="0" applyFont="1" applyFill="1" applyBorder="1" applyAlignment="1" applyProtection="1">
      <alignment horizontal="right" vertical="center"/>
      <protection hidden="1"/>
    </xf>
    <xf numFmtId="0" fontId="24" fillId="0" borderId="51" xfId="0" applyFont="1" applyFill="1" applyBorder="1" applyAlignment="1" applyProtection="1">
      <alignment horizontal="center" vertical="center" wrapText="1"/>
      <protection hidden="1"/>
    </xf>
    <xf numFmtId="0" fontId="24" fillId="0" borderId="37" xfId="0" applyFont="1" applyFill="1" applyBorder="1" applyAlignment="1" applyProtection="1">
      <alignment horizontal="center" vertical="center" wrapText="1"/>
      <protection hidden="1"/>
    </xf>
    <xf numFmtId="0" fontId="5" fillId="0" borderId="0" xfId="38" applyBorder="1" applyAlignment="1" applyProtection="1">
      <alignment horizontal="center"/>
      <protection hidden="1"/>
    </xf>
    <xf numFmtId="0" fontId="18" fillId="0" borderId="0" xfId="44" applyFont="1" applyAlignment="1" applyProtection="1">
      <alignment horizontal="left" vertical="top" wrapText="1"/>
      <protection hidden="1"/>
    </xf>
    <xf numFmtId="0" fontId="77" fillId="0" borderId="0" xfId="0" applyFont="1" applyFill="1" applyAlignment="1" applyProtection="1">
      <alignment horizontal="center" vertical="center" wrapText="1"/>
      <protection hidden="1"/>
    </xf>
    <xf numFmtId="0" fontId="77" fillId="0" borderId="0" xfId="0" applyFont="1" applyFill="1" applyAlignment="1" applyProtection="1">
      <alignment horizontal="justify" vertical="center" wrapText="1"/>
      <protection hidden="1"/>
    </xf>
    <xf numFmtId="0" fontId="96" fillId="20" borderId="0" xfId="0" applyFont="1" applyFill="1" applyBorder="1" applyAlignment="1" applyProtection="1">
      <alignment horizontal="center" vertical="center"/>
      <protection hidden="1"/>
    </xf>
    <xf numFmtId="183" fontId="141" fillId="20" borderId="0" xfId="0" applyNumberFormat="1" applyFont="1" applyFill="1" applyAlignment="1" applyProtection="1">
      <alignment horizontal="left" vertical="center" wrapText="1"/>
      <protection hidden="1"/>
    </xf>
    <xf numFmtId="179" fontId="141" fillId="20" borderId="0" xfId="0" applyNumberFormat="1" applyFont="1" applyFill="1" applyAlignment="1" applyProtection="1">
      <alignment horizontal="right" vertical="center" wrapText="1"/>
      <protection hidden="1"/>
    </xf>
    <xf numFmtId="0" fontId="105" fillId="0" borderId="0" xfId="38" applyFont="1" applyAlignment="1" applyProtection="1">
      <protection hidden="1"/>
    </xf>
    <xf numFmtId="0" fontId="101" fillId="20" borderId="0" xfId="0" applyFont="1" applyFill="1" applyAlignment="1" applyProtection="1">
      <alignment horizontal="center" vertical="center" wrapText="1"/>
      <protection hidden="1"/>
    </xf>
    <xf numFmtId="165" fontId="166" fillId="0" borderId="113" xfId="0" applyNumberFormat="1" applyFont="1" applyBorder="1" applyAlignment="1" applyProtection="1">
      <alignment horizontal="right" vertical="center" indent="1"/>
      <protection hidden="1"/>
    </xf>
    <xf numFmtId="165" fontId="166" fillId="0" borderId="96" xfId="0" applyNumberFormat="1" applyFont="1" applyBorder="1" applyAlignment="1" applyProtection="1">
      <alignment horizontal="right" vertical="center" indent="1"/>
      <protection hidden="1"/>
    </xf>
    <xf numFmtId="165" fontId="167" fillId="0" borderId="0" xfId="0" applyNumberFormat="1" applyFont="1" applyBorder="1" applyAlignment="1" applyProtection="1">
      <alignment horizontal="right" vertical="center" indent="1"/>
      <protection hidden="1"/>
    </xf>
    <xf numFmtId="165" fontId="153" fillId="0" borderId="0" xfId="0" applyNumberFormat="1" applyFont="1" applyFill="1" applyBorder="1" applyAlignment="1" applyProtection="1">
      <alignment horizontal="right" vertical="center" indent="1"/>
      <protection hidden="1"/>
    </xf>
    <xf numFmtId="165" fontId="153" fillId="0" borderId="98" xfId="0" applyNumberFormat="1" applyFont="1" applyFill="1" applyBorder="1" applyAlignment="1" applyProtection="1">
      <alignment horizontal="right" vertical="center" indent="1"/>
      <protection hidden="1"/>
    </xf>
    <xf numFmtId="0" fontId="166" fillId="0" borderId="96" xfId="0" quotePrefix="1" applyFont="1" applyBorder="1" applyAlignment="1" applyProtection="1">
      <alignment horizontal="center" vertical="center"/>
      <protection hidden="1"/>
    </xf>
    <xf numFmtId="171" fontId="172" fillId="17" borderId="13" xfId="0" applyNumberFormat="1" applyFont="1" applyFill="1" applyBorder="1" applyAlignment="1" applyProtection="1">
      <alignment horizontal="center" vertical="center"/>
      <protection hidden="1"/>
    </xf>
    <xf numFmtId="171" fontId="172" fillId="17" borderId="0" xfId="0" applyNumberFormat="1" applyFont="1" applyFill="1" applyBorder="1" applyAlignment="1" applyProtection="1">
      <alignment horizontal="center" vertical="center"/>
      <protection hidden="1"/>
    </xf>
    <xf numFmtId="171" fontId="172" fillId="17" borderId="98" xfId="0" applyNumberFormat="1" applyFont="1" applyFill="1" applyBorder="1" applyAlignment="1" applyProtection="1">
      <alignment horizontal="center" vertical="center"/>
      <protection hidden="1"/>
    </xf>
    <xf numFmtId="165" fontId="148" fillId="0" borderId="13" xfId="0" applyNumberFormat="1" applyFont="1" applyFill="1" applyBorder="1" applyAlignment="1" applyProtection="1">
      <alignment horizontal="center" vertical="center"/>
      <protection hidden="1"/>
    </xf>
    <xf numFmtId="165" fontId="148" fillId="0" borderId="0" xfId="0" applyNumberFormat="1" applyFont="1" applyFill="1" applyBorder="1" applyAlignment="1" applyProtection="1">
      <alignment horizontal="center" vertical="center"/>
      <protection hidden="1"/>
    </xf>
    <xf numFmtId="165" fontId="148" fillId="0" borderId="98" xfId="0" applyNumberFormat="1" applyFont="1" applyFill="1" applyBorder="1" applyAlignment="1" applyProtection="1">
      <alignment horizontal="center" vertical="center"/>
      <protection hidden="1"/>
    </xf>
    <xf numFmtId="165" fontId="153" fillId="0" borderId="13" xfId="0" applyNumberFormat="1" applyFont="1" applyFill="1" applyBorder="1" applyAlignment="1" applyProtection="1">
      <alignment horizontal="right" vertical="center" indent="1"/>
      <protection hidden="1"/>
    </xf>
    <xf numFmtId="0" fontId="128" fillId="20" borderId="0" xfId="0" applyFont="1" applyFill="1" applyAlignment="1" applyProtection="1">
      <alignment horizontal="center"/>
      <protection hidden="1"/>
    </xf>
    <xf numFmtId="0" fontId="163" fillId="20" borderId="0" xfId="0" applyFont="1" applyFill="1" applyAlignment="1" applyProtection="1">
      <alignment horizontal="center"/>
      <protection hidden="1"/>
    </xf>
    <xf numFmtId="165" fontId="167" fillId="0" borderId="109" xfId="0" applyNumberFormat="1" applyFont="1" applyFill="1" applyBorder="1" applyAlignment="1" applyProtection="1">
      <alignment horizontal="right" vertical="center" indent="1"/>
      <protection hidden="1"/>
    </xf>
    <xf numFmtId="165" fontId="167" fillId="0" borderId="110" xfId="0" applyNumberFormat="1" applyFont="1" applyFill="1" applyBorder="1" applyAlignment="1" applyProtection="1">
      <alignment horizontal="right" vertical="center" indent="1"/>
      <protection hidden="1"/>
    </xf>
    <xf numFmtId="0" fontId="168" fillId="0" borderId="109" xfId="0" applyFont="1" applyFill="1" applyBorder="1" applyAlignment="1" applyProtection="1">
      <alignment horizontal="center" vertical="center"/>
      <protection hidden="1"/>
    </xf>
    <xf numFmtId="165" fontId="167" fillId="0" borderId="116" xfId="0" applyNumberFormat="1" applyFont="1" applyFill="1" applyBorder="1" applyAlignment="1" applyProtection="1">
      <alignment horizontal="right" vertical="center" indent="1"/>
      <protection hidden="1"/>
    </xf>
    <xf numFmtId="0" fontId="167" fillId="0" borderId="0" xfId="0" applyFont="1" applyFill="1" applyBorder="1" applyAlignment="1" applyProtection="1">
      <alignment horizontal="left" vertical="center"/>
      <protection hidden="1"/>
    </xf>
    <xf numFmtId="165" fontId="167" fillId="0" borderId="112" xfId="0" applyNumberFormat="1" applyFont="1" applyFill="1" applyBorder="1" applyAlignment="1" applyProtection="1">
      <alignment horizontal="right" vertical="center" indent="1"/>
      <protection hidden="1"/>
    </xf>
    <xf numFmtId="165" fontId="167" fillId="0" borderId="0" xfId="0" applyNumberFormat="1" applyFont="1" applyFill="1" applyBorder="1" applyAlignment="1" applyProtection="1">
      <alignment horizontal="right" vertical="center" indent="1"/>
      <protection hidden="1"/>
    </xf>
    <xf numFmtId="165" fontId="167" fillId="0" borderId="120" xfId="0" applyNumberFormat="1" applyFont="1" applyFill="1" applyBorder="1" applyAlignment="1" applyProtection="1">
      <alignment horizontal="right" vertical="center" indent="1"/>
      <protection hidden="1"/>
    </xf>
    <xf numFmtId="1" fontId="166" fillId="0" borderId="96" xfId="0" applyNumberFormat="1" applyFont="1" applyFill="1" applyBorder="1" applyAlignment="1" applyProtection="1">
      <alignment horizontal="center" vertical="center"/>
      <protection hidden="1"/>
    </xf>
    <xf numFmtId="0" fontId="166" fillId="0" borderId="96" xfId="0" applyFont="1" applyBorder="1" applyAlignment="1" applyProtection="1">
      <alignment horizontal="center" vertical="center"/>
      <protection hidden="1"/>
    </xf>
    <xf numFmtId="0" fontId="132" fillId="0" borderId="101" xfId="0" applyFont="1" applyFill="1" applyBorder="1" applyAlignment="1" applyProtection="1">
      <alignment horizontal="left" vertical="center" wrapText="1"/>
      <protection hidden="1"/>
    </xf>
    <xf numFmtId="0" fontId="132" fillId="0" borderId="0" xfId="0" applyFont="1" applyFill="1" applyAlignment="1" applyProtection="1">
      <alignment horizontal="left" vertical="center" wrapText="1"/>
      <protection hidden="1"/>
    </xf>
    <xf numFmtId="17" fontId="166" fillId="0" borderId="112" xfId="0" quotePrefix="1" applyNumberFormat="1" applyFont="1" applyBorder="1" applyAlignment="1" applyProtection="1">
      <alignment horizontal="center" vertical="center"/>
      <protection hidden="1"/>
    </xf>
    <xf numFmtId="17" fontId="166" fillId="0" borderId="0" xfId="0" quotePrefix="1" applyNumberFormat="1" applyFont="1" applyBorder="1" applyAlignment="1" applyProtection="1">
      <alignment horizontal="center" vertical="center"/>
      <protection hidden="1"/>
    </xf>
    <xf numFmtId="177" fontId="169" fillId="0" borderId="101" xfId="0" quotePrefix="1" applyNumberFormat="1" applyFont="1" applyBorder="1" applyAlignment="1" applyProtection="1">
      <alignment horizontal="right" vertical="center" indent="1"/>
      <protection hidden="1"/>
    </xf>
    <xf numFmtId="177" fontId="169" fillId="0" borderId="101" xfId="0" applyNumberFormat="1" applyFont="1" applyBorder="1" applyAlignment="1" applyProtection="1">
      <alignment horizontal="right" vertical="center" indent="1"/>
      <protection hidden="1"/>
    </xf>
    <xf numFmtId="17" fontId="166" fillId="0" borderId="113" xfId="0" quotePrefix="1" applyNumberFormat="1" applyFont="1" applyBorder="1" applyAlignment="1" applyProtection="1">
      <alignment horizontal="center" vertical="center"/>
      <protection hidden="1"/>
    </xf>
    <xf numFmtId="177" fontId="169" fillId="0" borderId="111" xfId="0" quotePrefix="1" applyNumberFormat="1" applyFont="1" applyBorder="1" applyAlignment="1" applyProtection="1">
      <alignment horizontal="right" vertical="center" indent="1"/>
      <protection hidden="1"/>
    </xf>
    <xf numFmtId="165" fontId="167" fillId="0" borderId="101" xfId="0" applyNumberFormat="1" applyFont="1" applyFill="1" applyBorder="1" applyAlignment="1" applyProtection="1">
      <alignment horizontal="right" vertical="center" indent="1"/>
      <protection hidden="1"/>
    </xf>
    <xf numFmtId="0" fontId="167" fillId="0" borderId="0" xfId="0" applyFont="1" applyBorder="1" applyAlignment="1" applyProtection="1">
      <alignment horizontal="left" vertical="center"/>
      <protection hidden="1"/>
    </xf>
    <xf numFmtId="165" fontId="167" fillId="0" borderId="112" xfId="0" applyNumberFormat="1" applyFont="1" applyBorder="1" applyAlignment="1" applyProtection="1">
      <alignment horizontal="right" vertical="center" indent="1"/>
      <protection hidden="1"/>
    </xf>
    <xf numFmtId="165" fontId="167" fillId="0" borderId="120" xfId="0" applyNumberFormat="1" applyFont="1" applyBorder="1" applyAlignment="1" applyProtection="1">
      <alignment horizontal="right" vertical="center" indent="1"/>
      <protection hidden="1"/>
    </xf>
    <xf numFmtId="165" fontId="166" fillId="0" borderId="104" xfId="0" applyNumberFormat="1" applyFont="1" applyBorder="1" applyAlignment="1" applyProtection="1">
      <alignment horizontal="right" vertical="center" indent="1"/>
      <protection hidden="1"/>
    </xf>
    <xf numFmtId="0" fontId="167" fillId="0" borderId="101" xfId="0" applyFont="1" applyFill="1" applyBorder="1" applyAlignment="1" applyProtection="1">
      <alignment horizontal="left" vertical="center"/>
      <protection hidden="1"/>
    </xf>
    <xf numFmtId="165" fontId="167" fillId="0" borderId="111" xfId="0" applyNumberFormat="1" applyFont="1" applyBorder="1" applyAlignment="1" applyProtection="1">
      <alignment horizontal="right" vertical="center" indent="1"/>
      <protection hidden="1"/>
    </xf>
    <xf numFmtId="165" fontId="167" fillId="0" borderId="101" xfId="0" applyNumberFormat="1" applyFont="1" applyBorder="1" applyAlignment="1" applyProtection="1">
      <alignment horizontal="right" vertical="center" indent="1"/>
      <protection hidden="1"/>
    </xf>
    <xf numFmtId="0" fontId="168" fillId="0" borderId="96" xfId="0" applyFont="1" applyFill="1" applyBorder="1" applyAlignment="1" applyProtection="1">
      <alignment horizontal="center" vertical="center"/>
      <protection hidden="1"/>
    </xf>
    <xf numFmtId="165" fontId="167" fillId="0" borderId="113" xfId="0" applyNumberFormat="1" applyFont="1" applyFill="1" applyBorder="1" applyAlignment="1" applyProtection="1">
      <alignment horizontal="right" vertical="center" indent="1"/>
      <protection hidden="1"/>
    </xf>
    <xf numFmtId="165" fontId="167" fillId="0" borderId="96" xfId="0" applyNumberFormat="1" applyFont="1" applyFill="1" applyBorder="1" applyAlignment="1" applyProtection="1">
      <alignment horizontal="right" vertical="center" indent="1"/>
      <protection hidden="1"/>
    </xf>
    <xf numFmtId="165" fontId="167" fillId="0" borderId="104" xfId="0" applyNumberFormat="1" applyFont="1" applyFill="1" applyBorder="1" applyAlignment="1" applyProtection="1">
      <alignment horizontal="right" vertical="center" indent="1"/>
      <protection hidden="1"/>
    </xf>
    <xf numFmtId="165" fontId="167" fillId="0" borderId="101" xfId="0" applyNumberFormat="1" applyFont="1" applyFill="1" applyBorder="1" applyAlignment="1" applyProtection="1">
      <alignment horizontal="left" vertical="center"/>
      <protection hidden="1"/>
    </xf>
    <xf numFmtId="165" fontId="167" fillId="0" borderId="111" xfId="0" applyNumberFormat="1" applyFont="1" applyFill="1" applyBorder="1" applyAlignment="1" applyProtection="1">
      <alignment horizontal="right" vertical="center" indent="1"/>
      <protection hidden="1"/>
    </xf>
    <xf numFmtId="0" fontId="167" fillId="0" borderId="101" xfId="0" applyFont="1" applyBorder="1" applyAlignment="1" applyProtection="1">
      <alignment horizontal="left" vertical="center"/>
      <protection hidden="1"/>
    </xf>
    <xf numFmtId="165" fontId="167" fillId="0" borderId="121" xfId="0" applyNumberFormat="1" applyFont="1" applyBorder="1" applyAlignment="1" applyProtection="1">
      <alignment horizontal="right" vertical="center" indent="1"/>
      <protection hidden="1"/>
    </xf>
    <xf numFmtId="0" fontId="166" fillId="0" borderId="113" xfId="0" applyFont="1" applyBorder="1" applyAlignment="1" applyProtection="1">
      <alignment horizontal="center" vertical="center"/>
      <protection hidden="1"/>
    </xf>
    <xf numFmtId="0" fontId="166" fillId="0" borderId="104" xfId="0" applyFont="1" applyBorder="1" applyAlignment="1" applyProtection="1">
      <alignment horizontal="center" vertical="center"/>
      <protection hidden="1"/>
    </xf>
    <xf numFmtId="0" fontId="166" fillId="0" borderId="96" xfId="0" applyFont="1" applyFill="1" applyBorder="1" applyAlignment="1" applyProtection="1">
      <alignment horizontal="center" vertical="center"/>
      <protection hidden="1"/>
    </xf>
    <xf numFmtId="0" fontId="166" fillId="0" borderId="113" xfId="0" applyFont="1" applyFill="1" applyBorder="1" applyAlignment="1" applyProtection="1">
      <alignment horizontal="center" vertical="center"/>
      <protection hidden="1"/>
    </xf>
    <xf numFmtId="0" fontId="166" fillId="0" borderId="104" xfId="0" applyFont="1" applyFill="1" applyBorder="1" applyAlignment="1" applyProtection="1">
      <alignment horizontal="center" vertical="center"/>
      <protection hidden="1"/>
    </xf>
    <xf numFmtId="0" fontId="166" fillId="0" borderId="113" xfId="0" quotePrefix="1" applyFont="1" applyBorder="1" applyAlignment="1" applyProtection="1">
      <alignment horizontal="center" vertical="center"/>
      <protection hidden="1"/>
    </xf>
    <xf numFmtId="178" fontId="141" fillId="0" borderId="0" xfId="0" applyNumberFormat="1" applyFont="1" applyFill="1" applyBorder="1" applyAlignment="1" applyProtection="1">
      <alignment horizontal="center" vertical="center" wrapText="1"/>
      <protection hidden="1"/>
    </xf>
    <xf numFmtId="0" fontId="141" fillId="20" borderId="114" xfId="0" applyFont="1" applyFill="1" applyBorder="1" applyAlignment="1" applyProtection="1">
      <alignment horizontal="center" vertical="center" wrapText="1"/>
      <protection hidden="1"/>
    </xf>
    <xf numFmtId="0" fontId="141" fillId="20" borderId="45" xfId="0" applyFont="1" applyFill="1" applyBorder="1" applyAlignment="1" applyProtection="1">
      <alignment horizontal="center" vertical="center" wrapText="1"/>
      <protection hidden="1"/>
    </xf>
    <xf numFmtId="0" fontId="141" fillId="20" borderId="115" xfId="0" applyFont="1" applyFill="1" applyBorder="1" applyAlignment="1" applyProtection="1">
      <alignment horizontal="center" vertical="center" wrapText="1"/>
      <protection hidden="1"/>
    </xf>
    <xf numFmtId="0" fontId="141" fillId="20" borderId="110" xfId="0" applyFont="1" applyFill="1" applyBorder="1" applyAlignment="1" applyProtection="1">
      <alignment horizontal="center" vertical="center" wrapText="1"/>
      <protection hidden="1"/>
    </xf>
    <xf numFmtId="0" fontId="141" fillId="20" borderId="109" xfId="0" applyFont="1" applyFill="1" applyBorder="1" applyAlignment="1" applyProtection="1">
      <alignment horizontal="center" vertical="center" wrapText="1"/>
      <protection hidden="1"/>
    </xf>
    <xf numFmtId="0" fontId="141" fillId="20" borderId="116" xfId="0" applyFont="1" applyFill="1" applyBorder="1" applyAlignment="1" applyProtection="1">
      <alignment horizontal="center" vertical="center" wrapText="1"/>
      <protection hidden="1"/>
    </xf>
    <xf numFmtId="0" fontId="141" fillId="20" borderId="99" xfId="0" applyNumberFormat="1" applyFont="1" applyFill="1" applyBorder="1" applyAlignment="1" applyProtection="1">
      <alignment horizontal="center" vertical="center" wrapText="1"/>
      <protection hidden="1"/>
    </xf>
    <xf numFmtId="0" fontId="141" fillId="20" borderId="45" xfId="0" applyNumberFormat="1" applyFont="1" applyFill="1" applyBorder="1" applyAlignment="1" applyProtection="1">
      <alignment horizontal="center" vertical="center" wrapText="1"/>
      <protection hidden="1"/>
    </xf>
    <xf numFmtId="0" fontId="141" fillId="20" borderId="115" xfId="0" applyNumberFormat="1" applyFont="1" applyFill="1" applyBorder="1" applyAlignment="1" applyProtection="1">
      <alignment horizontal="center" vertical="center" wrapText="1"/>
      <protection hidden="1"/>
    </xf>
    <xf numFmtId="0" fontId="141" fillId="20" borderId="46" xfId="0" applyNumberFormat="1" applyFont="1" applyFill="1" applyBorder="1" applyAlignment="1" applyProtection="1">
      <alignment horizontal="center" vertical="center" wrapText="1"/>
      <protection hidden="1"/>
    </xf>
    <xf numFmtId="0" fontId="141" fillId="20" borderId="109" xfId="0" applyNumberFormat="1" applyFont="1" applyFill="1" applyBorder="1" applyAlignment="1" applyProtection="1">
      <alignment horizontal="center" vertical="center" wrapText="1"/>
      <protection hidden="1"/>
    </xf>
    <xf numFmtId="0" fontId="141" fillId="20" borderId="116" xfId="0" applyNumberFormat="1" applyFont="1" applyFill="1" applyBorder="1" applyAlignment="1" applyProtection="1">
      <alignment horizontal="center" vertical="center" wrapText="1"/>
      <protection hidden="1"/>
    </xf>
    <xf numFmtId="178" fontId="141" fillId="20" borderId="118" xfId="0" applyNumberFormat="1" applyFont="1" applyFill="1" applyBorder="1" applyAlignment="1" applyProtection="1">
      <alignment horizontal="center" vertical="center" wrapText="1"/>
      <protection hidden="1"/>
    </xf>
    <xf numFmtId="178" fontId="141" fillId="20" borderId="119" xfId="0" applyNumberFormat="1" applyFont="1" applyFill="1" applyBorder="1" applyAlignment="1" applyProtection="1">
      <alignment horizontal="center" vertical="center" wrapText="1"/>
      <protection hidden="1"/>
    </xf>
    <xf numFmtId="178" fontId="141" fillId="20" borderId="99" xfId="0" applyNumberFormat="1" applyFont="1" applyFill="1" applyBorder="1" applyAlignment="1" applyProtection="1">
      <alignment horizontal="center" vertical="center" wrapText="1"/>
      <protection hidden="1"/>
    </xf>
    <xf numFmtId="178" fontId="141" fillId="20" borderId="45" xfId="0" applyNumberFormat="1" applyFont="1" applyFill="1" applyBorder="1" applyAlignment="1" applyProtection="1">
      <alignment horizontal="center" vertical="center" wrapText="1"/>
      <protection hidden="1"/>
    </xf>
    <xf numFmtId="178" fontId="141" fillId="20" borderId="46" xfId="0" applyNumberFormat="1" applyFont="1" applyFill="1" applyBorder="1" applyAlignment="1" applyProtection="1">
      <alignment horizontal="center" vertical="center" wrapText="1"/>
      <protection hidden="1"/>
    </xf>
    <xf numFmtId="178" fontId="141" fillId="20" borderId="109" xfId="0" applyNumberFormat="1" applyFont="1" applyFill="1" applyBorder="1" applyAlignment="1" applyProtection="1">
      <alignment horizontal="center" vertical="center" wrapText="1"/>
      <protection hidden="1"/>
    </xf>
    <xf numFmtId="0" fontId="146" fillId="20" borderId="46" xfId="0" applyFont="1" applyFill="1" applyBorder="1" applyAlignment="1" applyProtection="1">
      <alignment horizontal="center" vertical="center" wrapText="1"/>
      <protection hidden="1"/>
    </xf>
    <xf numFmtId="0" fontId="146" fillId="20" borderId="109" xfId="0" applyFont="1" applyFill="1" applyBorder="1" applyAlignment="1" applyProtection="1">
      <alignment horizontal="center" vertical="center" wrapText="1"/>
      <protection hidden="1"/>
    </xf>
    <xf numFmtId="0" fontId="146" fillId="20" borderId="117" xfId="0" applyFont="1" applyFill="1" applyBorder="1" applyAlignment="1" applyProtection="1">
      <alignment horizontal="center" vertical="center" wrapText="1"/>
      <protection hidden="1"/>
    </xf>
    <xf numFmtId="0" fontId="150" fillId="0" borderId="0" xfId="0" applyFont="1" applyFill="1" applyBorder="1" applyAlignment="1" applyProtection="1">
      <alignment horizontal="center" vertical="top"/>
      <protection hidden="1"/>
    </xf>
    <xf numFmtId="171" fontId="172" fillId="0" borderId="95" xfId="0" applyNumberFormat="1" applyFont="1" applyFill="1" applyBorder="1" applyAlignment="1" applyProtection="1">
      <alignment horizontal="center" vertical="center"/>
      <protection hidden="1"/>
    </xf>
    <xf numFmtId="171" fontId="172" fillId="0" borderId="96" xfId="0" applyNumberFormat="1" applyFont="1" applyFill="1" applyBorder="1" applyAlignment="1" applyProtection="1">
      <alignment horizontal="center" vertical="center"/>
      <protection hidden="1"/>
    </xf>
    <xf numFmtId="171" fontId="172" fillId="0" borderId="97" xfId="0" applyNumberFormat="1" applyFont="1" applyFill="1" applyBorder="1" applyAlignment="1" applyProtection="1">
      <alignment horizontal="center" vertical="center"/>
      <protection hidden="1"/>
    </xf>
    <xf numFmtId="0" fontId="148" fillId="0" borderId="13" xfId="0" applyFont="1" applyFill="1" applyBorder="1" applyAlignment="1" applyProtection="1">
      <alignment horizontal="center" vertical="center"/>
      <protection hidden="1"/>
    </xf>
    <xf numFmtId="0" fontId="148" fillId="0" borderId="0" xfId="0" applyFont="1" applyFill="1" applyBorder="1" applyAlignment="1" applyProtection="1">
      <alignment horizontal="center" vertical="center"/>
      <protection hidden="1"/>
    </xf>
    <xf numFmtId="0" fontId="148" fillId="0" borderId="98" xfId="0" applyFont="1" applyFill="1" applyBorder="1" applyAlignment="1" applyProtection="1">
      <alignment horizontal="center" vertical="center"/>
      <protection hidden="1"/>
    </xf>
    <xf numFmtId="165" fontId="156" fillId="0" borderId="13" xfId="0" applyNumberFormat="1" applyFont="1" applyFill="1" applyBorder="1" applyAlignment="1" applyProtection="1">
      <alignment horizontal="center" vertical="center"/>
      <protection hidden="1"/>
    </xf>
    <xf numFmtId="165" fontId="156" fillId="0" borderId="0" xfId="0" applyNumberFormat="1" applyFont="1" applyFill="1" applyBorder="1" applyAlignment="1" applyProtection="1">
      <alignment horizontal="center" vertical="center"/>
      <protection hidden="1"/>
    </xf>
    <xf numFmtId="165" fontId="156" fillId="0" borderId="98" xfId="0" applyNumberFormat="1" applyFont="1" applyFill="1" applyBorder="1" applyAlignment="1" applyProtection="1">
      <alignment horizontal="center" vertical="center"/>
      <protection hidden="1"/>
    </xf>
    <xf numFmtId="176" fontId="153" fillId="0" borderId="13" xfId="0" applyNumberFormat="1" applyFont="1" applyFill="1" applyBorder="1" applyAlignment="1" applyProtection="1">
      <alignment horizontal="center" vertical="center"/>
      <protection hidden="1"/>
    </xf>
    <xf numFmtId="176" fontId="153" fillId="0" borderId="0" xfId="0" applyNumberFormat="1" applyFont="1" applyFill="1" applyBorder="1" applyAlignment="1" applyProtection="1">
      <alignment horizontal="center" vertical="center"/>
      <protection hidden="1"/>
    </xf>
    <xf numFmtId="174" fontId="156" fillId="0" borderId="13" xfId="0" applyNumberFormat="1" applyFont="1" applyFill="1" applyBorder="1" applyAlignment="1" applyProtection="1">
      <alignment horizontal="center" vertical="center"/>
      <protection hidden="1"/>
    </xf>
    <xf numFmtId="174" fontId="156" fillId="0" borderId="0" xfId="0" applyNumberFormat="1" applyFont="1" applyFill="1" applyBorder="1" applyAlignment="1" applyProtection="1">
      <alignment horizontal="center" vertical="center"/>
      <protection hidden="1"/>
    </xf>
    <xf numFmtId="174" fontId="156" fillId="0" borderId="98" xfId="0" applyNumberFormat="1" applyFont="1" applyFill="1" applyBorder="1" applyAlignment="1" applyProtection="1">
      <alignment horizontal="center" vertical="center"/>
      <protection hidden="1"/>
    </xf>
    <xf numFmtId="0" fontId="158" fillId="0" borderId="0" xfId="0" applyFont="1" applyFill="1" applyBorder="1" applyAlignment="1" applyProtection="1">
      <alignment horizontal="center" vertical="center" wrapText="1"/>
      <protection hidden="1"/>
    </xf>
    <xf numFmtId="0" fontId="162" fillId="20" borderId="0" xfId="0" applyFont="1" applyFill="1" applyBorder="1" applyAlignment="1" applyProtection="1">
      <alignment vertical="center"/>
      <protection hidden="1"/>
    </xf>
    <xf numFmtId="0" fontId="0" fillId="20" borderId="0" xfId="0" applyFill="1" applyBorder="1" applyAlignment="1" applyProtection="1">
      <alignment vertical="center"/>
      <protection hidden="1"/>
    </xf>
    <xf numFmtId="0" fontId="128" fillId="20" borderId="0" xfId="0" quotePrefix="1" applyFont="1" applyFill="1" applyBorder="1" applyAlignment="1" applyProtection="1">
      <alignment horizontal="center" vertical="center"/>
      <protection hidden="1"/>
    </xf>
    <xf numFmtId="0" fontId="163" fillId="20" borderId="0" xfId="0" applyFont="1" applyFill="1" applyBorder="1" applyAlignment="1" applyProtection="1">
      <alignment horizontal="center" vertical="center"/>
      <protection hidden="1"/>
    </xf>
    <xf numFmtId="0" fontId="141" fillId="20" borderId="0" xfId="0" applyFont="1" applyFill="1" applyBorder="1" applyAlignment="1" applyProtection="1">
      <alignment horizontal="center" vertical="center"/>
      <protection hidden="1"/>
    </xf>
    <xf numFmtId="0" fontId="161" fillId="0" borderId="13" xfId="0" applyFont="1" applyFill="1" applyBorder="1" applyAlignment="1" applyProtection="1">
      <alignment horizontal="center" vertical="center"/>
      <protection hidden="1"/>
    </xf>
    <xf numFmtId="0" fontId="161" fillId="0" borderId="0" xfId="0" applyFont="1" applyFill="1" applyBorder="1" applyAlignment="1" applyProtection="1">
      <alignment horizontal="center" vertical="center"/>
      <protection hidden="1"/>
    </xf>
    <xf numFmtId="0" fontId="161" fillId="0" borderId="98" xfId="0" applyFont="1" applyFill="1" applyBorder="1" applyAlignment="1" applyProtection="1">
      <alignment horizontal="center" vertical="center"/>
      <protection hidden="1"/>
    </xf>
    <xf numFmtId="165" fontId="153" fillId="0" borderId="0" xfId="0" applyNumberFormat="1" applyFont="1" applyFill="1" applyBorder="1" applyAlignment="1" applyProtection="1">
      <alignment horizontal="center" vertical="center"/>
      <protection hidden="1"/>
    </xf>
    <xf numFmtId="0" fontId="144" fillId="20" borderId="109" xfId="0" applyFont="1" applyFill="1" applyBorder="1" applyAlignment="1" applyProtection="1">
      <alignment horizontal="center" vertical="center"/>
      <protection hidden="1"/>
    </xf>
    <xf numFmtId="0" fontId="144" fillId="20" borderId="117" xfId="0" applyFont="1" applyFill="1" applyBorder="1" applyAlignment="1" applyProtection="1">
      <alignment horizontal="center" vertical="center"/>
      <protection hidden="1"/>
    </xf>
    <xf numFmtId="0" fontId="150" fillId="0" borderId="0" xfId="0" applyFont="1" applyFill="1" applyBorder="1" applyAlignment="1" applyProtection="1">
      <alignment horizontal="left" vertical="center" wrapText="1"/>
      <protection hidden="1"/>
    </xf>
    <xf numFmtId="165" fontId="153" fillId="23" borderId="0" xfId="0" applyNumberFormat="1" applyFont="1" applyFill="1" applyBorder="1" applyAlignment="1" applyProtection="1">
      <alignment horizontal="right" vertical="center" indent="1"/>
      <protection hidden="1"/>
    </xf>
    <xf numFmtId="165" fontId="153" fillId="23" borderId="98" xfId="0" applyNumberFormat="1" applyFont="1" applyFill="1" applyBorder="1" applyAlignment="1" applyProtection="1">
      <alignment horizontal="right" vertical="center" indent="1"/>
      <protection hidden="1"/>
    </xf>
    <xf numFmtId="178" fontId="141" fillId="20" borderId="100" xfId="0" applyNumberFormat="1" applyFont="1" applyFill="1" applyBorder="1" applyAlignment="1" applyProtection="1">
      <alignment horizontal="center" vertical="center" wrapText="1"/>
      <protection hidden="1"/>
    </xf>
    <xf numFmtId="178" fontId="141" fillId="20" borderId="117" xfId="0" applyNumberFormat="1" applyFont="1" applyFill="1" applyBorder="1" applyAlignment="1" applyProtection="1">
      <alignment horizontal="center" vertical="center" wrapText="1"/>
      <protection hidden="1"/>
    </xf>
    <xf numFmtId="0" fontId="145" fillId="20" borderId="46" xfId="0" applyFont="1" applyFill="1" applyBorder="1" applyAlignment="1" applyProtection="1">
      <alignment horizontal="center" vertical="center" wrapText="1"/>
      <protection hidden="1"/>
    </xf>
    <xf numFmtId="0" fontId="145" fillId="20" borderId="109" xfId="0" applyFont="1" applyFill="1" applyBorder="1" applyAlignment="1" applyProtection="1">
      <alignment horizontal="center" vertical="center" wrapText="1"/>
      <protection hidden="1"/>
    </xf>
    <xf numFmtId="0" fontId="145" fillId="20" borderId="117" xfId="0" applyFont="1" applyFill="1" applyBorder="1" applyAlignment="1" applyProtection="1">
      <alignment horizontal="center" vertical="center" wrapText="1"/>
      <protection hidden="1"/>
    </xf>
    <xf numFmtId="0" fontId="148" fillId="17" borderId="0" xfId="0" applyFont="1" applyFill="1" applyBorder="1" applyAlignment="1" applyProtection="1">
      <alignment horizontal="center" vertical="center"/>
      <protection hidden="1"/>
    </xf>
    <xf numFmtId="171" fontId="172" fillId="17" borderId="95" xfId="0" applyNumberFormat="1" applyFont="1" applyFill="1" applyBorder="1" applyAlignment="1" applyProtection="1">
      <alignment horizontal="center" vertical="center"/>
      <protection hidden="1"/>
    </xf>
    <xf numFmtId="171" fontId="172" fillId="17" borderId="96" xfId="0" applyNumberFormat="1" applyFont="1" applyFill="1" applyBorder="1" applyAlignment="1" applyProtection="1">
      <alignment horizontal="center" vertical="center"/>
      <protection hidden="1"/>
    </xf>
    <xf numFmtId="171" fontId="172" fillId="17" borderId="97" xfId="0" applyNumberFormat="1" applyFont="1" applyFill="1" applyBorder="1" applyAlignment="1" applyProtection="1">
      <alignment horizontal="center" vertical="center"/>
      <protection hidden="1"/>
    </xf>
    <xf numFmtId="14" fontId="172" fillId="0" borderId="95" xfId="0" applyNumberFormat="1" applyFont="1" applyFill="1" applyBorder="1" applyAlignment="1" applyProtection="1">
      <alignment horizontal="center" vertical="center"/>
      <protection hidden="1"/>
    </xf>
    <xf numFmtId="14" fontId="172" fillId="0" borderId="96" xfId="0" applyNumberFormat="1" applyFont="1" applyFill="1" applyBorder="1" applyAlignment="1" applyProtection="1">
      <alignment horizontal="center" vertical="center"/>
      <protection hidden="1"/>
    </xf>
    <xf numFmtId="14" fontId="172" fillId="0" borderId="97" xfId="0" applyNumberFormat="1" applyFont="1" applyFill="1" applyBorder="1" applyAlignment="1" applyProtection="1">
      <alignment horizontal="center" vertical="center"/>
      <protection hidden="1"/>
    </xf>
    <xf numFmtId="165" fontId="156" fillId="0" borderId="95" xfId="0" applyNumberFormat="1" applyFont="1" applyFill="1" applyBorder="1" applyAlignment="1" applyProtection="1">
      <alignment horizontal="center" vertical="center"/>
      <protection hidden="1"/>
    </xf>
    <xf numFmtId="165" fontId="156" fillId="0" borderId="96" xfId="0" applyNumberFormat="1" applyFont="1" applyFill="1" applyBorder="1" applyAlignment="1" applyProtection="1">
      <alignment horizontal="center" vertical="center"/>
      <protection hidden="1"/>
    </xf>
    <xf numFmtId="165" fontId="156" fillId="0" borderId="97" xfId="0" applyNumberFormat="1" applyFont="1" applyFill="1" applyBorder="1" applyAlignment="1" applyProtection="1">
      <alignment horizontal="center" vertical="center"/>
      <protection hidden="1"/>
    </xf>
    <xf numFmtId="174" fontId="148" fillId="0" borderId="103" xfId="0" applyNumberFormat="1" applyFont="1" applyFill="1" applyBorder="1" applyAlignment="1" applyProtection="1">
      <alignment horizontal="center" vertical="center"/>
      <protection hidden="1"/>
    </xf>
    <xf numFmtId="174" fontId="148" fillId="0" borderId="101" xfId="0" applyNumberFormat="1" applyFont="1" applyFill="1" applyBorder="1" applyAlignment="1" applyProtection="1">
      <alignment horizontal="center" vertical="center"/>
      <protection hidden="1"/>
    </xf>
    <xf numFmtId="174" fontId="148" fillId="0" borderId="102" xfId="0" applyNumberFormat="1" applyFont="1" applyFill="1" applyBorder="1" applyAlignment="1" applyProtection="1">
      <alignment horizontal="center" vertical="center"/>
      <protection hidden="1"/>
    </xf>
    <xf numFmtId="0" fontId="148" fillId="0" borderId="103" xfId="0" applyFont="1" applyFill="1" applyBorder="1" applyAlignment="1" applyProtection="1">
      <alignment horizontal="center" vertical="center"/>
      <protection hidden="1"/>
    </xf>
    <xf numFmtId="0" fontId="148" fillId="0" borderId="101" xfId="0" applyFont="1" applyFill="1" applyBorder="1" applyAlignment="1" applyProtection="1">
      <alignment horizontal="center" vertical="center"/>
      <protection hidden="1"/>
    </xf>
    <xf numFmtId="0" fontId="148" fillId="0" borderId="102" xfId="0" applyFont="1" applyFill="1" applyBorder="1" applyAlignment="1" applyProtection="1">
      <alignment horizontal="center" vertical="center"/>
      <protection hidden="1"/>
    </xf>
    <xf numFmtId="0" fontId="148" fillId="0" borderId="95" xfId="0" applyFont="1" applyFill="1" applyBorder="1" applyAlignment="1" applyProtection="1">
      <alignment horizontal="center" vertical="center"/>
      <protection hidden="1"/>
    </xf>
    <xf numFmtId="0" fontId="148" fillId="0" borderId="96" xfId="0" applyFont="1" applyFill="1" applyBorder="1" applyAlignment="1" applyProtection="1">
      <alignment horizontal="center" vertical="center"/>
      <protection hidden="1"/>
    </xf>
    <xf numFmtId="0" fontId="148" fillId="0" borderId="97" xfId="0" applyFont="1" applyFill="1" applyBorder="1" applyAlignment="1" applyProtection="1">
      <alignment horizontal="center" vertical="center"/>
      <protection hidden="1"/>
    </xf>
    <xf numFmtId="174" fontId="156" fillId="0" borderId="103" xfId="0" applyNumberFormat="1" applyFont="1" applyFill="1" applyBorder="1" applyAlignment="1" applyProtection="1">
      <alignment horizontal="center" vertical="center"/>
      <protection hidden="1"/>
    </xf>
    <xf numFmtId="174" fontId="156" fillId="0" borderId="101" xfId="0" applyNumberFormat="1" applyFont="1" applyFill="1" applyBorder="1" applyAlignment="1" applyProtection="1">
      <alignment horizontal="center" vertical="center"/>
      <protection hidden="1"/>
    </xf>
    <xf numFmtId="174" fontId="156" fillId="0" borderId="102" xfId="0" applyNumberFormat="1" applyFont="1" applyFill="1" applyBorder="1" applyAlignment="1" applyProtection="1">
      <alignment horizontal="center" vertical="center"/>
      <protection hidden="1"/>
    </xf>
    <xf numFmtId="174" fontId="156" fillId="0" borderId="95" xfId="0" applyNumberFormat="1" applyFont="1" applyFill="1" applyBorder="1" applyAlignment="1" applyProtection="1">
      <alignment horizontal="center" vertical="center"/>
      <protection hidden="1"/>
    </xf>
    <xf numFmtId="174" fontId="156" fillId="0" borderId="96" xfId="0" applyNumberFormat="1" applyFont="1" applyFill="1" applyBorder="1" applyAlignment="1" applyProtection="1">
      <alignment horizontal="center" vertical="center"/>
      <protection hidden="1"/>
    </xf>
    <xf numFmtId="174" fontId="156" fillId="0" borderId="97" xfId="0" applyNumberFormat="1" applyFont="1" applyFill="1" applyBorder="1" applyAlignment="1" applyProtection="1">
      <alignment horizontal="center" vertical="center"/>
      <protection hidden="1"/>
    </xf>
    <xf numFmtId="0" fontId="147" fillId="20" borderId="46" xfId="0" applyFont="1" applyFill="1" applyBorder="1" applyAlignment="1" applyProtection="1">
      <alignment horizontal="center" vertical="center" wrapText="1"/>
      <protection hidden="1"/>
    </xf>
    <xf numFmtId="0" fontId="147" fillId="20" borderId="109" xfId="0" applyFont="1" applyFill="1" applyBorder="1" applyAlignment="1" applyProtection="1">
      <alignment horizontal="center" vertical="center" wrapText="1"/>
      <protection hidden="1"/>
    </xf>
    <xf numFmtId="0" fontId="147" fillId="20" borderId="117" xfId="0" applyFont="1" applyFill="1" applyBorder="1" applyAlignment="1" applyProtection="1">
      <alignment horizontal="center" vertical="center" wrapText="1"/>
      <protection hidden="1"/>
    </xf>
    <xf numFmtId="0" fontId="26" fillId="0" borderId="13" xfId="0" applyFont="1" applyBorder="1" applyAlignment="1" applyProtection="1">
      <alignment horizontal="center" vertical="center" wrapText="1"/>
      <protection hidden="1"/>
    </xf>
    <xf numFmtId="0" fontId="26" fillId="0" borderId="0" xfId="0" applyFont="1" applyBorder="1" applyAlignment="1" applyProtection="1">
      <alignment horizontal="center" vertical="center" wrapText="1"/>
      <protection hidden="1"/>
    </xf>
    <xf numFmtId="0" fontId="26" fillId="0" borderId="98" xfId="0" applyFont="1" applyBorder="1" applyAlignment="1" applyProtection="1">
      <alignment horizontal="center" vertical="center" wrapText="1"/>
      <protection hidden="1"/>
    </xf>
    <xf numFmtId="165" fontId="159" fillId="0" borderId="0" xfId="0" quotePrefix="1" applyNumberFormat="1" applyFont="1" applyFill="1" applyBorder="1" applyAlignment="1" applyProtection="1">
      <alignment horizontal="right" vertical="center" indent="1"/>
      <protection hidden="1"/>
    </xf>
    <xf numFmtId="165" fontId="159" fillId="0" borderId="0" xfId="0" applyNumberFormat="1" applyFont="1" applyFill="1" applyBorder="1" applyAlignment="1" applyProtection="1">
      <alignment horizontal="right" vertical="center" indent="1"/>
      <protection hidden="1"/>
    </xf>
    <xf numFmtId="165" fontId="159" fillId="0" borderId="13" xfId="0" quotePrefix="1" applyNumberFormat="1" applyFont="1" applyFill="1" applyBorder="1" applyAlignment="1" applyProtection="1">
      <alignment horizontal="right" vertical="center" indent="1"/>
      <protection hidden="1"/>
    </xf>
    <xf numFmtId="176" fontId="153" fillId="0" borderId="98" xfId="0" applyNumberFormat="1" applyFont="1" applyFill="1" applyBorder="1" applyAlignment="1" applyProtection="1">
      <alignment horizontal="center" vertical="center"/>
      <protection hidden="1"/>
    </xf>
    <xf numFmtId="165" fontId="159" fillId="0" borderId="98" xfId="0" applyNumberFormat="1" applyFont="1" applyFill="1" applyBorder="1" applyAlignment="1" applyProtection="1">
      <alignment horizontal="right" vertical="center" indent="1"/>
      <protection hidden="1"/>
    </xf>
    <xf numFmtId="0" fontId="141" fillId="20" borderId="100" xfId="0" applyFont="1" applyFill="1" applyBorder="1" applyAlignment="1" applyProtection="1">
      <alignment horizontal="center" vertical="center" wrapText="1"/>
      <protection hidden="1"/>
    </xf>
    <xf numFmtId="0" fontId="141" fillId="20" borderId="117" xfId="0" applyFont="1" applyFill="1" applyBorder="1" applyAlignment="1" applyProtection="1">
      <alignment horizontal="center" vertical="center" wrapText="1"/>
      <protection hidden="1"/>
    </xf>
    <xf numFmtId="17" fontId="166" fillId="0" borderId="112" xfId="0" applyNumberFormat="1" applyFont="1" applyFill="1" applyBorder="1" applyAlignment="1" applyProtection="1">
      <alignment horizontal="center"/>
      <protection hidden="1"/>
    </xf>
    <xf numFmtId="17" fontId="166" fillId="0" borderId="0" xfId="0" applyNumberFormat="1" applyFont="1" applyFill="1" applyBorder="1" applyAlignment="1" applyProtection="1">
      <alignment horizontal="center"/>
      <protection hidden="1"/>
    </xf>
    <xf numFmtId="17" fontId="166" fillId="0" borderId="96" xfId="0" quotePrefix="1" applyNumberFormat="1" applyFont="1" applyBorder="1" applyAlignment="1" applyProtection="1">
      <alignment horizontal="center" vertical="center"/>
      <protection hidden="1"/>
    </xf>
    <xf numFmtId="165" fontId="148" fillId="0" borderId="0" xfId="0" applyNumberFormat="1" applyFont="1" applyFill="1" applyBorder="1" applyAlignment="1" applyProtection="1">
      <alignment horizontal="center" vertical="center" wrapText="1"/>
      <protection hidden="1"/>
    </xf>
    <xf numFmtId="1" fontId="148" fillId="0" borderId="0" xfId="0" applyNumberFormat="1" applyFont="1" applyFill="1" applyBorder="1" applyAlignment="1" applyProtection="1">
      <alignment horizontal="center" vertical="center"/>
      <protection hidden="1"/>
    </xf>
    <xf numFmtId="0" fontId="166" fillId="0" borderId="112" xfId="0" applyFont="1" applyFill="1" applyBorder="1" applyAlignment="1" applyProtection="1">
      <alignment horizontal="center"/>
      <protection hidden="1"/>
    </xf>
    <xf numFmtId="0" fontId="166" fillId="0" borderId="0" xfId="0" applyFont="1" applyFill="1" applyBorder="1" applyAlignment="1" applyProtection="1">
      <alignment horizontal="center"/>
      <protection hidden="1"/>
    </xf>
    <xf numFmtId="16" fontId="148" fillId="0" borderId="13" xfId="0" applyNumberFormat="1" applyFont="1" applyFill="1" applyBorder="1" applyAlignment="1" applyProtection="1">
      <alignment horizontal="center" vertical="center" wrapText="1"/>
      <protection hidden="1"/>
    </xf>
    <xf numFmtId="0" fontId="148" fillId="0" borderId="0" xfId="0" applyFont="1" applyFill="1" applyBorder="1" applyAlignment="1" applyProtection="1">
      <alignment horizontal="center" vertical="center" wrapText="1"/>
      <protection hidden="1"/>
    </xf>
    <xf numFmtId="0" fontId="148" fillId="0" borderId="98" xfId="0" applyFont="1" applyFill="1" applyBorder="1" applyAlignment="1" applyProtection="1">
      <alignment horizontal="center" vertical="center" wrapText="1"/>
      <protection hidden="1"/>
    </xf>
    <xf numFmtId="1" fontId="148" fillId="0" borderId="13" xfId="0" applyNumberFormat="1" applyFont="1" applyFill="1" applyBorder="1" applyAlignment="1" applyProtection="1">
      <alignment horizontal="center" vertical="center"/>
      <protection hidden="1"/>
    </xf>
    <xf numFmtId="1" fontId="148" fillId="0" borderId="98" xfId="0" applyNumberFormat="1" applyFont="1" applyFill="1" applyBorder="1" applyAlignment="1" applyProtection="1">
      <alignment horizontal="center" vertical="center"/>
      <protection hidden="1"/>
    </xf>
    <xf numFmtId="0" fontId="173" fillId="0" borderId="0" xfId="0" applyFont="1" applyAlignment="1" applyProtection="1">
      <alignment horizontal="center" vertical="center"/>
      <protection hidden="1"/>
    </xf>
    <xf numFmtId="175" fontId="137" fillId="0" borderId="0" xfId="0" applyNumberFormat="1" applyFont="1" applyFill="1" applyBorder="1" applyAlignment="1" applyProtection="1">
      <alignment horizontal="center" vertical="center"/>
      <protection hidden="1"/>
    </xf>
    <xf numFmtId="14" fontId="140" fillId="0" borderId="0" xfId="0" applyNumberFormat="1" applyFont="1" applyFill="1" applyBorder="1" applyAlignment="1" applyProtection="1">
      <alignment horizontal="center" vertical="center"/>
      <protection hidden="1"/>
    </xf>
    <xf numFmtId="14" fontId="140" fillId="0" borderId="98" xfId="0" applyNumberFormat="1" applyFont="1" applyFill="1" applyBorder="1" applyAlignment="1" applyProtection="1">
      <alignment horizontal="center" vertical="center"/>
      <protection hidden="1"/>
    </xf>
    <xf numFmtId="169" fontId="26" fillId="14" borderId="49" xfId="0" applyNumberFormat="1" applyFont="1" applyFill="1" applyBorder="1" applyAlignment="1" applyProtection="1">
      <alignment horizontal="center" vertical="center" textRotation="90" wrapText="1"/>
      <protection hidden="1"/>
    </xf>
    <xf numFmtId="169" fontId="26" fillId="14" borderId="68" xfId="0" applyNumberFormat="1" applyFont="1" applyFill="1" applyBorder="1" applyAlignment="1" applyProtection="1">
      <alignment horizontal="center" vertical="center" textRotation="90" wrapText="1"/>
      <protection hidden="1"/>
    </xf>
    <xf numFmtId="0" fontId="26" fillId="0" borderId="44" xfId="0" applyFont="1" applyFill="1" applyBorder="1" applyAlignment="1" applyProtection="1">
      <alignment horizontal="center" vertical="center"/>
      <protection hidden="1"/>
    </xf>
    <xf numFmtId="0" fontId="26" fillId="0" borderId="122" xfId="0" applyFont="1" applyFill="1" applyBorder="1" applyAlignment="1" applyProtection="1">
      <alignment horizontal="center" vertical="center"/>
      <protection hidden="1"/>
    </xf>
    <xf numFmtId="0" fontId="26" fillId="0" borderId="76" xfId="0" applyFont="1" applyFill="1" applyBorder="1" applyAlignment="1" applyProtection="1">
      <alignment horizontal="center" vertical="center"/>
      <protection hidden="1"/>
    </xf>
    <xf numFmtId="169" fontId="56" fillId="0" borderId="17" xfId="0" applyNumberFormat="1" applyFont="1" applyFill="1" applyBorder="1" applyAlignment="1" applyProtection="1">
      <alignment horizontal="center" vertical="center" wrapText="1"/>
      <protection hidden="1"/>
    </xf>
    <xf numFmtId="169" fontId="56" fillId="0" borderId="18" xfId="0" applyNumberFormat="1" applyFont="1" applyFill="1" applyBorder="1" applyAlignment="1" applyProtection="1">
      <alignment horizontal="center" vertical="center" wrapText="1"/>
      <protection hidden="1"/>
    </xf>
    <xf numFmtId="0" fontId="82" fillId="0" borderId="0" xfId="0" applyFont="1" applyAlignment="1" applyProtection="1">
      <alignment horizontal="center" vertical="center"/>
      <protection hidden="1"/>
    </xf>
    <xf numFmtId="171" fontId="26" fillId="0" borderId="50" xfId="0" applyNumberFormat="1" applyFont="1" applyFill="1" applyBorder="1" applyAlignment="1" applyProtection="1">
      <alignment horizontal="center" vertical="center"/>
      <protection hidden="1"/>
    </xf>
    <xf numFmtId="171" fontId="26" fillId="0" borderId="43" xfId="0" applyNumberFormat="1" applyFont="1" applyFill="1" applyBorder="1" applyAlignment="1" applyProtection="1">
      <alignment horizontal="center" vertical="center"/>
      <protection hidden="1"/>
    </xf>
    <xf numFmtId="169" fontId="35" fillId="19" borderId="49" xfId="0" applyNumberFormat="1" applyFont="1" applyFill="1" applyBorder="1" applyAlignment="1" applyProtection="1">
      <alignment horizontal="center" vertical="center" textRotation="90" wrapText="1"/>
      <protection hidden="1"/>
    </xf>
    <xf numFmtId="169" fontId="35" fillId="19" borderId="68" xfId="0" applyNumberFormat="1" applyFont="1" applyFill="1" applyBorder="1" applyAlignment="1" applyProtection="1">
      <alignment horizontal="center" vertical="center" textRotation="90" wrapText="1"/>
      <protection hidden="1"/>
    </xf>
    <xf numFmtId="0" fontId="123" fillId="21" borderId="49" xfId="0" applyFont="1" applyFill="1" applyBorder="1" applyAlignment="1" applyProtection="1">
      <alignment horizontal="center" vertical="center" textRotation="90" wrapText="1"/>
      <protection hidden="1"/>
    </xf>
    <xf numFmtId="0" fontId="123" fillId="21" borderId="68" xfId="0" applyFont="1" applyFill="1" applyBorder="1" applyAlignment="1" applyProtection="1">
      <alignment horizontal="center" vertical="center" textRotation="90" wrapText="1"/>
      <protection hidden="1"/>
    </xf>
    <xf numFmtId="0" fontId="26" fillId="0" borderId="49" xfId="0" applyFont="1" applyFill="1" applyBorder="1" applyAlignment="1" applyProtection="1">
      <alignment horizontal="center" vertical="center"/>
      <protection hidden="1"/>
    </xf>
    <xf numFmtId="0" fontId="76" fillId="20" borderId="76" xfId="0" applyFont="1" applyFill="1" applyBorder="1" applyAlignment="1" applyProtection="1">
      <alignment horizontal="center" vertical="center" wrapText="1" shrinkToFit="1"/>
      <protection hidden="1"/>
    </xf>
    <xf numFmtId="0" fontId="76" fillId="20" borderId="43" xfId="0" applyFont="1" applyFill="1" applyBorder="1" applyAlignment="1" applyProtection="1">
      <alignment horizontal="center" vertical="center" wrapText="1" shrinkToFit="1"/>
      <protection hidden="1"/>
    </xf>
    <xf numFmtId="169" fontId="43" fillId="14" borderId="17" xfId="0" applyNumberFormat="1" applyFont="1" applyFill="1" applyBorder="1" applyAlignment="1" applyProtection="1">
      <alignment horizontal="center" vertical="center" wrapText="1"/>
      <protection hidden="1"/>
    </xf>
    <xf numFmtId="169" fontId="43" fillId="14" borderId="18" xfId="0" applyNumberFormat="1" applyFont="1" applyFill="1" applyBorder="1" applyAlignment="1" applyProtection="1">
      <alignment horizontal="center" vertical="center" wrapText="1"/>
      <protection hidden="1"/>
    </xf>
    <xf numFmtId="169" fontId="43" fillId="14" borderId="19" xfId="0" applyNumberFormat="1" applyFont="1" applyFill="1" applyBorder="1" applyAlignment="1" applyProtection="1">
      <alignment horizontal="center" vertical="center" wrapText="1"/>
      <protection hidden="1"/>
    </xf>
    <xf numFmtId="169" fontId="35" fillId="19" borderId="22" xfId="0" applyNumberFormat="1" applyFont="1" applyFill="1" applyBorder="1" applyAlignment="1" applyProtection="1">
      <alignment horizontal="center" vertical="center" textRotation="90" wrapText="1"/>
      <protection hidden="1"/>
    </xf>
    <xf numFmtId="169" fontId="25" fillId="19" borderId="130" xfId="0" applyNumberFormat="1" applyFont="1" applyFill="1" applyBorder="1" applyAlignment="1" applyProtection="1">
      <alignment horizontal="center" vertical="center" wrapText="1"/>
      <protection hidden="1"/>
    </xf>
    <xf numFmtId="169" fontId="25" fillId="19" borderId="0" xfId="0" quotePrefix="1" applyNumberFormat="1" applyFont="1" applyFill="1" applyBorder="1" applyAlignment="1" applyProtection="1">
      <alignment horizontal="center" vertical="center" wrapText="1"/>
      <protection hidden="1"/>
    </xf>
    <xf numFmtId="169" fontId="35" fillId="19" borderId="123" xfId="0" applyNumberFormat="1" applyFont="1" applyFill="1" applyBorder="1" applyAlignment="1" applyProtection="1">
      <alignment horizontal="center" vertical="center" textRotation="90" wrapText="1"/>
      <protection hidden="1"/>
    </xf>
    <xf numFmtId="169" fontId="35" fillId="19" borderId="124" xfId="0" applyNumberFormat="1" applyFont="1" applyFill="1" applyBorder="1" applyAlignment="1" applyProtection="1">
      <alignment horizontal="center" vertical="center" textRotation="90" wrapText="1"/>
      <protection hidden="1"/>
    </xf>
    <xf numFmtId="169" fontId="25" fillId="19" borderId="125" xfId="0" quotePrefix="1" applyNumberFormat="1" applyFont="1" applyFill="1" applyBorder="1" applyAlignment="1" applyProtection="1">
      <alignment horizontal="center" vertical="center" wrapText="1"/>
      <protection hidden="1"/>
    </xf>
    <xf numFmtId="169" fontId="25" fillId="19" borderId="126" xfId="0" quotePrefix="1" applyNumberFormat="1" applyFont="1" applyFill="1" applyBorder="1" applyAlignment="1" applyProtection="1">
      <alignment horizontal="center" vertical="center" wrapText="1"/>
      <protection hidden="1"/>
    </xf>
    <xf numFmtId="169" fontId="35" fillId="19" borderId="24" xfId="0" applyNumberFormat="1" applyFont="1" applyFill="1" applyBorder="1" applyAlignment="1" applyProtection="1">
      <alignment horizontal="center" vertical="center" textRotation="90" wrapText="1"/>
      <protection hidden="1"/>
    </xf>
    <xf numFmtId="169" fontId="35" fillId="19" borderId="23" xfId="0" applyNumberFormat="1" applyFont="1" applyFill="1" applyBorder="1" applyAlignment="1" applyProtection="1">
      <alignment horizontal="center" vertical="center" textRotation="90" wrapText="1"/>
      <protection hidden="1"/>
    </xf>
    <xf numFmtId="169" fontId="25" fillId="19" borderId="38" xfId="0" quotePrefix="1" applyNumberFormat="1" applyFont="1" applyFill="1" applyBorder="1" applyAlignment="1" applyProtection="1">
      <alignment horizontal="center" vertical="center" wrapText="1"/>
      <protection hidden="1"/>
    </xf>
    <xf numFmtId="169" fontId="25" fillId="19" borderId="43" xfId="0" quotePrefix="1" applyNumberFormat="1" applyFont="1" applyFill="1" applyBorder="1" applyAlignment="1" applyProtection="1">
      <alignment horizontal="center" vertical="center" wrapText="1"/>
      <protection hidden="1"/>
    </xf>
    <xf numFmtId="171" fontId="26" fillId="0" borderId="127" xfId="0" applyNumberFormat="1" applyFont="1" applyFill="1" applyBorder="1" applyAlignment="1" applyProtection="1">
      <alignment horizontal="center" vertical="center"/>
      <protection hidden="1"/>
    </xf>
    <xf numFmtId="171" fontId="26" fillId="0" borderId="128" xfId="0" applyNumberFormat="1" applyFont="1" applyFill="1" applyBorder="1" applyAlignment="1" applyProtection="1">
      <alignment horizontal="center" vertical="center"/>
      <protection hidden="1"/>
    </xf>
    <xf numFmtId="0" fontId="26" fillId="0" borderId="129" xfId="0" applyFont="1" applyFill="1" applyBorder="1" applyAlignment="1" applyProtection="1">
      <alignment horizontal="center" vertical="center"/>
      <protection hidden="1"/>
    </xf>
    <xf numFmtId="0" fontId="26" fillId="0" borderId="127" xfId="0" applyFont="1" applyFill="1" applyBorder="1" applyAlignment="1" applyProtection="1">
      <alignment horizontal="center" vertical="center"/>
      <protection hidden="1"/>
    </xf>
    <xf numFmtId="0" fontId="76" fillId="20" borderId="20" xfId="0" applyFont="1" applyFill="1" applyBorder="1" applyAlignment="1" applyProtection="1">
      <alignment horizontal="center" vertical="center" wrapText="1" shrinkToFit="1"/>
      <protection hidden="1"/>
    </xf>
    <xf numFmtId="0" fontId="76" fillId="20" borderId="26" xfId="0" applyFont="1" applyFill="1" applyBorder="1" applyAlignment="1" applyProtection="1">
      <alignment horizontal="center" vertical="center" wrapText="1" shrinkToFit="1"/>
      <protection hidden="1"/>
    </xf>
    <xf numFmtId="169" fontId="25" fillId="19" borderId="125" xfId="0" applyNumberFormat="1" applyFont="1" applyFill="1" applyBorder="1" applyAlignment="1" applyProtection="1">
      <alignment horizontal="center" vertical="center" wrapText="1"/>
      <protection hidden="1"/>
    </xf>
    <xf numFmtId="169" fontId="25" fillId="19" borderId="50" xfId="0" applyNumberFormat="1" applyFont="1" applyFill="1" applyBorder="1" applyAlignment="1" applyProtection="1">
      <alignment horizontal="center" vertical="center" wrapText="1"/>
      <protection hidden="1"/>
    </xf>
    <xf numFmtId="169" fontId="25" fillId="19" borderId="50" xfId="0" quotePrefix="1" applyNumberFormat="1" applyFont="1" applyFill="1" applyBorder="1" applyAlignment="1" applyProtection="1">
      <alignment horizontal="center" vertical="center" wrapText="1"/>
      <protection hidden="1"/>
    </xf>
    <xf numFmtId="169" fontId="43" fillId="14" borderId="131" xfId="0" applyNumberFormat="1" applyFont="1" applyFill="1" applyBorder="1" applyAlignment="1" applyProtection="1">
      <alignment horizontal="center" vertical="center" wrapText="1"/>
      <protection hidden="1"/>
    </xf>
    <xf numFmtId="169" fontId="43" fillId="14" borderId="132" xfId="0" applyNumberFormat="1" applyFont="1" applyFill="1" applyBorder="1" applyAlignment="1" applyProtection="1">
      <alignment horizontal="center" vertical="center" wrapText="1"/>
      <protection hidden="1"/>
    </xf>
    <xf numFmtId="169" fontId="43" fillId="14" borderId="133" xfId="0" applyNumberFormat="1" applyFont="1" applyFill="1" applyBorder="1" applyAlignment="1" applyProtection="1">
      <alignment horizontal="center" vertical="center" wrapText="1"/>
      <protection hidden="1"/>
    </xf>
    <xf numFmtId="169" fontId="35" fillId="19" borderId="35" xfId="0" applyNumberFormat="1" applyFont="1" applyFill="1" applyBorder="1" applyAlignment="1" applyProtection="1">
      <alignment horizontal="center" vertical="center" textRotation="90" wrapText="1"/>
      <protection hidden="1"/>
    </xf>
    <xf numFmtId="169" fontId="25" fillId="19" borderId="34" xfId="0" quotePrefix="1" applyNumberFormat="1" applyFont="1" applyFill="1" applyBorder="1" applyAlignment="1" applyProtection="1">
      <alignment horizontal="center" vertical="center" wrapText="1"/>
      <protection hidden="1"/>
    </xf>
    <xf numFmtId="169" fontId="25" fillId="19" borderId="34" xfId="0" applyNumberFormat="1" applyFont="1" applyFill="1" applyBorder="1" applyAlignment="1" applyProtection="1">
      <alignment horizontal="center" vertical="center" wrapText="1"/>
      <protection hidden="1"/>
    </xf>
    <xf numFmtId="0" fontId="47" fillId="19" borderId="23" xfId="0" applyFont="1" applyFill="1" applyBorder="1" applyAlignment="1" applyProtection="1">
      <alignment horizontal="center" vertical="center" textRotation="90" wrapText="1" shrinkToFit="1"/>
      <protection hidden="1"/>
    </xf>
    <xf numFmtId="0" fontId="48" fillId="19" borderId="28" xfId="0" applyFont="1" applyFill="1" applyBorder="1" applyAlignment="1" applyProtection="1">
      <alignment horizontal="center" vertical="center" textRotation="90" wrapText="1" shrinkToFit="1"/>
      <protection hidden="1"/>
    </xf>
    <xf numFmtId="0" fontId="35" fillId="17" borderId="49" xfId="0" applyFont="1" applyFill="1" applyBorder="1" applyAlignment="1" applyProtection="1">
      <alignment horizontal="center" vertical="center" textRotation="90" wrapText="1" shrinkToFit="1"/>
      <protection hidden="1"/>
    </xf>
    <xf numFmtId="0" fontId="25" fillId="17" borderId="65" xfId="0" applyFont="1" applyFill="1" applyBorder="1" applyAlignment="1" applyProtection="1">
      <alignment horizontal="center" vertical="center" textRotation="90" wrapText="1" shrinkToFit="1"/>
      <protection hidden="1"/>
    </xf>
    <xf numFmtId="0" fontId="26" fillId="17" borderId="49" xfId="0" applyFont="1" applyFill="1" applyBorder="1" applyAlignment="1" applyProtection="1">
      <alignment horizontal="center" vertical="center" textRotation="90" wrapText="1" shrinkToFit="1"/>
      <protection hidden="1"/>
    </xf>
    <xf numFmtId="0" fontId="26" fillId="17" borderId="65" xfId="0" applyFont="1" applyFill="1" applyBorder="1" applyAlignment="1" applyProtection="1">
      <alignment horizontal="center" vertical="center" textRotation="90" wrapText="1" shrinkToFit="1"/>
      <protection hidden="1"/>
    </xf>
    <xf numFmtId="0" fontId="75" fillId="20" borderId="21" xfId="0" applyFont="1" applyFill="1" applyBorder="1" applyAlignment="1" applyProtection="1">
      <alignment horizontal="center" vertical="center" wrapText="1" shrinkToFit="1"/>
      <protection hidden="1"/>
    </xf>
    <xf numFmtId="0" fontId="75" fillId="20" borderId="27" xfId="0" applyFont="1" applyFill="1" applyBorder="1" applyAlignment="1" applyProtection="1">
      <alignment horizontal="center" vertical="center" wrapText="1" shrinkToFit="1"/>
      <protection hidden="1"/>
    </xf>
    <xf numFmtId="0" fontId="90" fillId="19" borderId="24" xfId="0" applyFont="1" applyFill="1" applyBorder="1" applyAlignment="1" applyProtection="1">
      <alignment horizontal="center" vertical="center" textRotation="90" wrapText="1" shrinkToFit="1"/>
      <protection hidden="1"/>
    </xf>
    <xf numFmtId="0" fontId="89" fillId="19" borderId="29" xfId="0" applyFont="1" applyFill="1" applyBorder="1" applyAlignment="1" applyProtection="1">
      <alignment horizontal="center" vertical="center" textRotation="90" wrapText="1" shrinkToFit="1"/>
      <protection hidden="1"/>
    </xf>
    <xf numFmtId="171" fontId="24" fillId="0" borderId="50" xfId="0" applyNumberFormat="1" applyFont="1" applyFill="1" applyBorder="1" applyAlignment="1" applyProtection="1">
      <alignment horizontal="center" vertical="center"/>
      <protection hidden="1"/>
    </xf>
    <xf numFmtId="171" fontId="24" fillId="0" borderId="43" xfId="0" applyNumberFormat="1" applyFont="1" applyFill="1" applyBorder="1" applyAlignment="1" applyProtection="1">
      <alignment horizontal="center" vertical="center"/>
      <protection hidden="1"/>
    </xf>
    <xf numFmtId="169" fontId="26" fillId="0" borderId="22" xfId="0" applyNumberFormat="1" applyFont="1" applyBorder="1" applyAlignment="1" applyProtection="1">
      <alignment horizontal="left" vertical="center" wrapText="1"/>
      <protection hidden="1"/>
    </xf>
    <xf numFmtId="0" fontId="24" fillId="0" borderId="38" xfId="0" applyFont="1" applyFill="1" applyBorder="1" applyAlignment="1" applyProtection="1">
      <alignment horizontal="center" vertical="center"/>
      <protection hidden="1"/>
    </xf>
    <xf numFmtId="0" fontId="24" fillId="0" borderId="50" xfId="0" applyFont="1" applyFill="1" applyBorder="1" applyAlignment="1" applyProtection="1">
      <alignment horizontal="center" vertical="center"/>
      <protection hidden="1"/>
    </xf>
    <xf numFmtId="0" fontId="89" fillId="0" borderId="51" xfId="0" applyFont="1" applyFill="1" applyBorder="1" applyAlignment="1" applyProtection="1">
      <alignment horizontal="center" vertical="center" wrapText="1" shrinkToFit="1"/>
      <protection hidden="1"/>
    </xf>
    <xf numFmtId="0" fontId="89" fillId="0" borderId="50" xfId="0" applyFont="1" applyFill="1" applyBorder="1" applyAlignment="1" applyProtection="1">
      <alignment horizontal="center" vertical="center" wrapText="1" shrinkToFit="1"/>
      <protection hidden="1"/>
    </xf>
    <xf numFmtId="0" fontId="24" fillId="17" borderId="17" xfId="0" applyFont="1" applyFill="1" applyBorder="1" applyAlignment="1" applyProtection="1">
      <alignment horizontal="center" vertical="center"/>
      <protection hidden="1"/>
    </xf>
    <xf numFmtId="0" fontId="24" fillId="17" borderId="42" xfId="0" applyFont="1" applyFill="1" applyBorder="1" applyAlignment="1" applyProtection="1">
      <alignment horizontal="center" vertical="center"/>
      <protection hidden="1"/>
    </xf>
    <xf numFmtId="0" fontId="26" fillId="17" borderId="54" xfId="0" applyFont="1" applyFill="1" applyBorder="1" applyAlignment="1" applyProtection="1">
      <alignment horizontal="center" vertical="center" wrapText="1" shrinkToFit="1"/>
      <protection hidden="1"/>
    </xf>
    <xf numFmtId="0" fontId="26" fillId="17" borderId="134" xfId="0" applyFont="1" applyFill="1" applyBorder="1" applyAlignment="1" applyProtection="1">
      <alignment horizontal="center" vertical="center" wrapText="1" shrinkToFit="1"/>
      <protection hidden="1"/>
    </xf>
    <xf numFmtId="0" fontId="35" fillId="17" borderId="22" xfId="0" applyFont="1" applyFill="1" applyBorder="1" applyAlignment="1" applyProtection="1">
      <alignment horizontal="center" vertical="center"/>
      <protection hidden="1"/>
    </xf>
    <xf numFmtId="0" fontId="35" fillId="17" borderId="25" xfId="0" applyFont="1" applyFill="1" applyBorder="1" applyAlignment="1" applyProtection="1">
      <alignment horizontal="center" vertical="center"/>
      <protection hidden="1"/>
    </xf>
    <xf numFmtId="0" fontId="75" fillId="20" borderId="135" xfId="0" applyFont="1" applyFill="1" applyBorder="1" applyAlignment="1" applyProtection="1">
      <alignment horizontal="center" vertical="center" wrapText="1"/>
      <protection hidden="1"/>
    </xf>
    <xf numFmtId="0" fontId="75" fillId="20" borderId="136" xfId="0" applyFont="1" applyFill="1" applyBorder="1" applyAlignment="1" applyProtection="1">
      <alignment horizontal="center" vertical="center" wrapText="1"/>
      <protection hidden="1"/>
    </xf>
    <xf numFmtId="0" fontId="25" fillId="17" borderId="137" xfId="0" applyFont="1" applyFill="1" applyBorder="1" applyAlignment="1" applyProtection="1">
      <alignment horizontal="center" vertical="center" textRotation="90" wrapText="1" shrinkToFit="1"/>
      <protection hidden="1"/>
    </xf>
    <xf numFmtId="0" fontId="25" fillId="17" borderId="138" xfId="0" applyFont="1" applyFill="1" applyBorder="1" applyAlignment="1" applyProtection="1">
      <alignment horizontal="center" vertical="center" textRotation="90" wrapText="1" shrinkToFit="1"/>
      <protection hidden="1"/>
    </xf>
    <xf numFmtId="0" fontId="26" fillId="17" borderId="34" xfId="0" applyFont="1" applyFill="1" applyBorder="1" applyAlignment="1" applyProtection="1">
      <alignment horizontal="center" vertical="center" wrapText="1" shrinkToFit="1"/>
      <protection hidden="1"/>
    </xf>
    <xf numFmtId="0" fontId="26" fillId="17" borderId="38" xfId="0" applyFont="1" applyFill="1" applyBorder="1" applyAlignment="1" applyProtection="1">
      <alignment horizontal="center" vertical="center" wrapText="1" shrinkToFit="1"/>
      <protection hidden="1"/>
    </xf>
    <xf numFmtId="0" fontId="24" fillId="17" borderId="50" xfId="0" applyFont="1" applyFill="1" applyBorder="1" applyAlignment="1" applyProtection="1">
      <alignment horizontal="center" vertical="center" wrapText="1" shrinkToFit="1"/>
      <protection hidden="1"/>
    </xf>
    <xf numFmtId="0" fontId="24" fillId="17" borderId="39" xfId="0" applyFont="1" applyFill="1" applyBorder="1" applyAlignment="1" applyProtection="1">
      <alignment horizontal="center" vertical="center" wrapText="1" shrinkToFit="1"/>
      <protection hidden="1"/>
    </xf>
    <xf numFmtId="0" fontId="24" fillId="17" borderId="34" xfId="0" applyFont="1" applyFill="1" applyBorder="1" applyAlignment="1" applyProtection="1">
      <alignment horizontal="center" vertical="center" wrapText="1" shrinkToFit="1"/>
      <protection hidden="1"/>
    </xf>
    <xf numFmtId="0" fontId="22" fillId="0" borderId="0" xfId="0" applyFont="1" applyFill="1" applyBorder="1" applyAlignment="1" applyProtection="1">
      <alignment horizontal="center" vertical="center"/>
      <protection hidden="1"/>
    </xf>
    <xf numFmtId="0" fontId="35" fillId="17" borderId="69" xfId="0" applyFont="1" applyFill="1" applyBorder="1" applyAlignment="1" applyProtection="1">
      <alignment horizontal="center" vertical="center" wrapText="1"/>
      <protection hidden="1"/>
    </xf>
    <xf numFmtId="0" fontId="35" fillId="17" borderId="122" xfId="0" applyFont="1" applyFill="1" applyBorder="1" applyAlignment="1" applyProtection="1">
      <alignment horizontal="center" vertical="center" wrapText="1"/>
      <protection hidden="1"/>
    </xf>
    <xf numFmtId="0" fontId="35" fillId="17" borderId="36" xfId="0" applyFont="1" applyFill="1" applyBorder="1" applyAlignment="1" applyProtection="1">
      <alignment horizontal="center" vertical="center" wrapText="1"/>
      <protection hidden="1"/>
    </xf>
    <xf numFmtId="0" fontId="24" fillId="17" borderId="38" xfId="0" applyFont="1" applyFill="1" applyBorder="1" applyAlignment="1" applyProtection="1">
      <alignment horizontal="center" vertical="center" wrapText="1" shrinkToFit="1"/>
      <protection hidden="1"/>
    </xf>
    <xf numFmtId="0" fontId="24" fillId="17" borderId="43" xfId="0" applyFont="1" applyFill="1" applyBorder="1" applyAlignment="1" applyProtection="1">
      <alignment horizontal="center" vertical="center" wrapText="1" shrinkToFit="1"/>
      <protection hidden="1"/>
    </xf>
    <xf numFmtId="0" fontId="24" fillId="17" borderId="66" xfId="0" applyFont="1" applyFill="1" applyBorder="1" applyAlignment="1" applyProtection="1">
      <alignment horizontal="center" vertical="center" wrapText="1" shrinkToFit="1"/>
      <protection hidden="1"/>
    </xf>
    <xf numFmtId="0" fontId="24" fillId="17" borderId="0" xfId="0" applyFont="1" applyFill="1" applyBorder="1" applyAlignment="1" applyProtection="1">
      <alignment horizontal="center" vertical="center" wrapText="1" shrinkToFit="1"/>
      <protection hidden="1"/>
    </xf>
    <xf numFmtId="0" fontId="22" fillId="0" borderId="38" xfId="0" applyFont="1" applyFill="1" applyBorder="1" applyAlignment="1" applyProtection="1">
      <alignment horizontal="center" vertical="center"/>
      <protection hidden="1"/>
    </xf>
    <xf numFmtId="0" fontId="22" fillId="0" borderId="50" xfId="0" applyFont="1" applyFill="1" applyBorder="1" applyAlignment="1" applyProtection="1">
      <alignment horizontal="center" vertical="center"/>
      <protection hidden="1"/>
    </xf>
    <xf numFmtId="0" fontId="25" fillId="0" borderId="122" xfId="0" applyFont="1" applyFill="1" applyBorder="1" applyAlignment="1" applyProtection="1">
      <alignment horizontal="center" vertical="center" wrapText="1"/>
      <protection hidden="1"/>
    </xf>
    <xf numFmtId="0" fontId="25" fillId="0" borderId="36" xfId="0" applyFont="1" applyFill="1" applyBorder="1" applyAlignment="1" applyProtection="1">
      <alignment horizontal="center" vertical="center" wrapText="1"/>
      <protection hidden="1"/>
    </xf>
    <xf numFmtId="0" fontId="24" fillId="0" borderId="38" xfId="0" applyFont="1" applyBorder="1" applyAlignment="1" applyProtection="1">
      <alignment horizontal="center" vertical="center" wrapText="1"/>
      <protection hidden="1"/>
    </xf>
    <xf numFmtId="0" fontId="24" fillId="0" borderId="39" xfId="0" applyFont="1" applyBorder="1" applyAlignment="1" applyProtection="1">
      <alignment horizontal="center" vertical="center" wrapText="1"/>
      <protection hidden="1"/>
    </xf>
    <xf numFmtId="171" fontId="28" fillId="0" borderId="50" xfId="0" applyNumberFormat="1" applyFont="1" applyFill="1" applyBorder="1" applyAlignment="1" applyProtection="1">
      <alignment horizontal="center" vertical="center"/>
      <protection hidden="1"/>
    </xf>
    <xf numFmtId="171" fontId="28" fillId="0" borderId="43" xfId="0" applyNumberFormat="1" applyFont="1" applyFill="1" applyBorder="1" applyAlignment="1" applyProtection="1">
      <alignment horizontal="center" vertical="center"/>
      <protection hidden="1"/>
    </xf>
    <xf numFmtId="0" fontId="75" fillId="20" borderId="139" xfId="0" applyFont="1" applyFill="1" applyBorder="1" applyAlignment="1" applyProtection="1">
      <alignment horizontal="center" vertical="center" wrapText="1"/>
      <protection hidden="1"/>
    </xf>
    <xf numFmtId="0" fontId="75" fillId="20" borderId="56" xfId="0" applyFont="1" applyFill="1" applyBorder="1" applyAlignment="1" applyProtection="1">
      <alignment horizontal="center" vertical="center" wrapText="1"/>
      <protection hidden="1"/>
    </xf>
    <xf numFmtId="0" fontId="90" fillId="0" borderId="139" xfId="0" applyFont="1" applyBorder="1" applyAlignment="1" applyProtection="1">
      <alignment horizontal="center" vertical="center" textRotation="90" wrapText="1" shrinkToFit="1"/>
      <protection hidden="1"/>
    </xf>
    <xf numFmtId="0" fontId="90" fillId="0" borderId="56" xfId="0" applyFont="1" applyBorder="1" applyAlignment="1" applyProtection="1">
      <alignment horizontal="center" vertical="center" textRotation="90" wrapText="1" shrinkToFit="1"/>
      <protection hidden="1"/>
    </xf>
    <xf numFmtId="0" fontId="25" fillId="0" borderId="43" xfId="0" applyFont="1" applyBorder="1" applyAlignment="1" applyProtection="1">
      <alignment horizontal="center" vertical="center" wrapText="1" shrinkToFit="1"/>
      <protection hidden="1"/>
    </xf>
    <xf numFmtId="0" fontId="25" fillId="0" borderId="34" xfId="0" applyFont="1" applyBorder="1" applyAlignment="1" applyProtection="1">
      <alignment horizontal="center" vertical="center" wrapText="1" shrinkToFit="1"/>
      <protection hidden="1"/>
    </xf>
    <xf numFmtId="0" fontId="25" fillId="0" borderId="69" xfId="0" applyFont="1" applyBorder="1" applyAlignment="1" applyProtection="1">
      <alignment horizontal="center" vertical="center"/>
      <protection hidden="1"/>
    </xf>
    <xf numFmtId="0" fontId="25" fillId="0" borderId="122" xfId="0" applyFont="1" applyBorder="1" applyAlignment="1" applyProtection="1">
      <alignment horizontal="center" vertical="center"/>
      <protection hidden="1"/>
    </xf>
    <xf numFmtId="0" fontId="25" fillId="0" borderId="36" xfId="0" applyFont="1" applyBorder="1" applyAlignment="1" applyProtection="1">
      <alignment horizontal="center" vertical="center"/>
      <protection hidden="1"/>
    </xf>
    <xf numFmtId="0" fontId="24" fillId="0" borderId="34" xfId="0" applyFont="1" applyBorder="1" applyAlignment="1" applyProtection="1">
      <alignment horizontal="center" vertical="center" wrapText="1" shrinkToFit="1"/>
      <protection hidden="1"/>
    </xf>
    <xf numFmtId="0" fontId="24" fillId="0" borderId="60" xfId="0" applyFont="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wrapText="1" shrinkToFit="1"/>
      <protection hidden="1"/>
    </xf>
    <xf numFmtId="0" fontId="24" fillId="0" borderId="50" xfId="0" applyFont="1" applyBorder="1" applyAlignment="1" applyProtection="1">
      <alignment horizontal="center" vertical="center" wrapText="1" shrinkToFit="1"/>
      <protection hidden="1"/>
    </xf>
    <xf numFmtId="0" fontId="24" fillId="0" borderId="39" xfId="0" applyFont="1" applyBorder="1" applyAlignment="1" applyProtection="1">
      <alignment horizontal="center" vertical="center" wrapText="1" shrinkToFit="1"/>
      <protection hidden="1"/>
    </xf>
    <xf numFmtId="0" fontId="24" fillId="0" borderId="65" xfId="0" applyFont="1" applyBorder="1" applyAlignment="1" applyProtection="1">
      <alignment horizontal="center" vertical="center" wrapText="1" shrinkToFit="1"/>
      <protection hidden="1"/>
    </xf>
    <xf numFmtId="0" fontId="24" fillId="0" borderId="29" xfId="0" applyFont="1" applyBorder="1" applyAlignment="1" applyProtection="1">
      <alignment horizontal="center" vertical="center" wrapText="1" shrinkToFit="1"/>
      <protection hidden="1"/>
    </xf>
    <xf numFmtId="0" fontId="82" fillId="0" borderId="0" xfId="0" applyFont="1" applyAlignment="1" applyProtection="1">
      <alignment horizontal="left" vertical="center"/>
      <protection hidden="1"/>
    </xf>
    <xf numFmtId="0" fontId="24" fillId="0" borderId="17" xfId="0" applyFont="1" applyBorder="1" applyAlignment="1" applyProtection="1">
      <alignment horizontal="center" vertical="center" wrapText="1"/>
      <protection hidden="1"/>
    </xf>
    <xf numFmtId="0" fontId="24" fillId="0" borderId="18" xfId="0" applyFont="1" applyBorder="1" applyAlignment="1" applyProtection="1">
      <alignment horizontal="center" vertical="center"/>
      <protection hidden="1"/>
    </xf>
    <xf numFmtId="0" fontId="24" fillId="0" borderId="54" xfId="0" applyFont="1" applyBorder="1" applyAlignment="1" applyProtection="1">
      <alignment horizontal="center" vertical="center" wrapText="1" shrinkToFit="1"/>
      <protection hidden="1"/>
    </xf>
    <xf numFmtId="0" fontId="75" fillId="20" borderId="20" xfId="0" applyFont="1" applyFill="1" applyBorder="1" applyAlignment="1" applyProtection="1">
      <alignment horizontal="center" vertical="center" wrapText="1" shrinkToFit="1"/>
      <protection hidden="1"/>
    </xf>
    <xf numFmtId="0" fontId="75" fillId="20" borderId="26" xfId="0" applyFont="1" applyFill="1" applyBorder="1" applyAlignment="1" applyProtection="1">
      <alignment horizontal="center" vertical="center" wrapText="1" shrinkToFit="1"/>
      <protection hidden="1"/>
    </xf>
    <xf numFmtId="0" fontId="114" fillId="0" borderId="20" xfId="0" applyFont="1" applyBorder="1" applyAlignment="1" applyProtection="1">
      <alignment horizontal="center" vertical="center"/>
      <protection hidden="1"/>
    </xf>
    <xf numFmtId="0" fontId="114" fillId="0" borderId="22" xfId="0" applyFont="1" applyBorder="1" applyAlignment="1" applyProtection="1">
      <alignment horizontal="center" vertical="center"/>
      <protection hidden="1"/>
    </xf>
    <xf numFmtId="0" fontId="24" fillId="0" borderId="55" xfId="0" applyFont="1" applyBorder="1" applyAlignment="1" applyProtection="1">
      <alignment horizontal="center" vertical="center" textRotation="90" wrapText="1" shrinkToFit="1"/>
      <protection hidden="1"/>
    </xf>
    <xf numFmtId="0" fontId="24" fillId="0" borderId="63" xfId="0" applyFont="1" applyBorder="1" applyAlignment="1" applyProtection="1">
      <alignment horizontal="center" vertical="center" textRotation="90" wrapText="1" shrinkToFit="1"/>
      <protection hidden="1"/>
    </xf>
    <xf numFmtId="0" fontId="24" fillId="0" borderId="54" xfId="0" applyFont="1" applyBorder="1" applyAlignment="1" applyProtection="1">
      <alignment horizontal="center" vertical="center" textRotation="90" wrapText="1" shrinkToFit="1"/>
      <protection hidden="1"/>
    </xf>
    <xf numFmtId="0" fontId="24" fillId="0" borderId="65" xfId="0" applyFont="1" applyBorder="1" applyAlignment="1" applyProtection="1">
      <alignment horizontal="center" vertical="center" textRotation="90" wrapText="1" shrinkToFit="1"/>
      <protection hidden="1"/>
    </xf>
    <xf numFmtId="0" fontId="24" fillId="0" borderId="54" xfId="0" applyFont="1" applyFill="1" applyBorder="1" applyAlignment="1" applyProtection="1">
      <alignment horizontal="center" vertical="center" textRotation="90" wrapText="1" shrinkToFit="1"/>
      <protection hidden="1"/>
    </xf>
    <xf numFmtId="0" fontId="24" fillId="0" borderId="65" xfId="0" applyFont="1" applyFill="1" applyBorder="1" applyAlignment="1" applyProtection="1">
      <alignment horizontal="center" vertical="center" textRotation="90" wrapText="1" shrinkToFit="1"/>
      <protection hidden="1"/>
    </xf>
    <xf numFmtId="0" fontId="24" fillId="0" borderId="49" xfId="0" applyFont="1" applyBorder="1" applyAlignment="1" applyProtection="1">
      <alignment horizontal="center" vertical="center" textRotation="90" wrapText="1"/>
      <protection hidden="1"/>
    </xf>
    <xf numFmtId="0" fontId="24" fillId="0" borderId="65" xfId="0" applyFont="1" applyBorder="1" applyAlignment="1" applyProtection="1">
      <alignment horizontal="center" vertical="center" textRotation="90" wrapText="1"/>
      <protection hidden="1"/>
    </xf>
    <xf numFmtId="0" fontId="24" fillId="0" borderId="68" xfId="0" applyFont="1" applyBorder="1" applyAlignment="1" applyProtection="1">
      <alignment horizontal="center" vertical="center" textRotation="90" wrapText="1"/>
      <protection hidden="1"/>
    </xf>
    <xf numFmtId="171" fontId="22" fillId="0" borderId="50" xfId="0" applyNumberFormat="1" applyFont="1" applyFill="1" applyBorder="1" applyAlignment="1" applyProtection="1">
      <alignment horizontal="center" vertical="center"/>
      <protection hidden="1"/>
    </xf>
    <xf numFmtId="171" fontId="22" fillId="0" borderId="43" xfId="0" applyNumberFormat="1" applyFont="1" applyFill="1" applyBorder="1" applyAlignment="1" applyProtection="1">
      <alignment horizontal="center" vertical="center"/>
      <protection hidden="1"/>
    </xf>
    <xf numFmtId="0" fontId="75" fillId="20" borderId="35" xfId="0" applyFont="1" applyFill="1" applyBorder="1" applyAlignment="1" applyProtection="1">
      <alignment horizontal="center" vertical="center" wrapText="1" shrinkToFit="1"/>
      <protection hidden="1"/>
    </xf>
    <xf numFmtId="0" fontId="75" fillId="20" borderId="34" xfId="0" applyFont="1" applyFill="1" applyBorder="1" applyAlignment="1" applyProtection="1">
      <alignment horizontal="center" vertical="center" wrapText="1" shrinkToFit="1"/>
      <protection hidden="1"/>
    </xf>
    <xf numFmtId="0" fontId="75" fillId="20" borderId="69" xfId="0" applyFont="1" applyFill="1" applyBorder="1" applyAlignment="1" applyProtection="1">
      <alignment horizontal="center" vertical="center" wrapText="1" shrinkToFit="1"/>
      <protection hidden="1"/>
    </xf>
    <xf numFmtId="0" fontId="75" fillId="20" borderId="51" xfId="0" applyFont="1" applyFill="1" applyBorder="1" applyAlignment="1" applyProtection="1">
      <alignment horizontal="center" vertical="center" wrapText="1" shrinkToFit="1"/>
      <protection hidden="1"/>
    </xf>
    <xf numFmtId="0" fontId="24" fillId="0" borderId="86" xfId="0" applyFont="1" applyBorder="1" applyAlignment="1" applyProtection="1">
      <alignment horizontal="center" vertical="center" textRotation="90" wrapText="1" shrinkToFit="1"/>
      <protection hidden="1"/>
    </xf>
    <xf numFmtId="0" fontId="24" fillId="0" borderId="37" xfId="0" applyFont="1" applyBorder="1" applyAlignment="1" applyProtection="1">
      <alignment horizontal="center" vertical="center" textRotation="90" wrapText="1" shrinkToFit="1"/>
      <protection hidden="1"/>
    </xf>
    <xf numFmtId="0" fontId="24" fillId="0" borderId="35" xfId="0" applyFont="1" applyBorder="1" applyAlignment="1" applyProtection="1">
      <alignment horizontal="center" vertical="center" textRotation="90" wrapText="1" shrinkToFit="1"/>
      <protection hidden="1"/>
    </xf>
    <xf numFmtId="0" fontId="24" fillId="0" borderId="34" xfId="0" applyFont="1" applyBorder="1" applyAlignment="1" applyProtection="1">
      <alignment horizontal="center" vertical="center" textRotation="90" wrapText="1" shrinkToFit="1"/>
      <protection hidden="1"/>
    </xf>
    <xf numFmtId="0" fontId="24" fillId="0" borderId="35" xfId="0" applyFont="1" applyBorder="1" applyAlignment="1" applyProtection="1">
      <alignment horizontal="center" vertical="center" textRotation="90" wrapText="1"/>
      <protection hidden="1"/>
    </xf>
    <xf numFmtId="0" fontId="24" fillId="0" borderId="34" xfId="0" applyFont="1" applyBorder="1" applyAlignment="1" applyProtection="1">
      <alignment horizontal="center" vertical="center" textRotation="90" wrapText="1"/>
      <protection hidden="1"/>
    </xf>
    <xf numFmtId="0" fontId="24" fillId="0" borderId="76" xfId="0" applyFont="1" applyBorder="1" applyAlignment="1" applyProtection="1">
      <alignment horizontal="center" vertical="center" textRotation="90" wrapText="1" shrinkToFit="1"/>
      <protection hidden="1"/>
    </xf>
    <xf numFmtId="0" fontId="24" fillId="0" borderId="44" xfId="0" applyFont="1" applyBorder="1" applyAlignment="1" applyProtection="1">
      <alignment horizontal="center" vertical="center" textRotation="90" wrapText="1" shrinkToFit="1"/>
      <protection hidden="1"/>
    </xf>
    <xf numFmtId="0" fontId="24" fillId="0" borderId="43" xfId="0" applyFont="1" applyBorder="1" applyAlignment="1" applyProtection="1">
      <alignment horizontal="center" vertical="center" textRotation="90" wrapText="1" shrinkToFit="1"/>
      <protection hidden="1"/>
    </xf>
    <xf numFmtId="0" fontId="24" fillId="0" borderId="38" xfId="0" applyFont="1" applyBorder="1" applyAlignment="1" applyProtection="1">
      <alignment horizontal="center" vertical="center" textRotation="90" wrapText="1" shrinkToFit="1"/>
      <protection hidden="1"/>
    </xf>
    <xf numFmtId="0" fontId="24" fillId="0" borderId="49" xfId="0" applyFont="1" applyBorder="1" applyAlignment="1" applyProtection="1">
      <alignment horizontal="center" vertical="center" textRotation="90" wrapText="1" shrinkToFit="1"/>
      <protection hidden="1"/>
    </xf>
    <xf numFmtId="0" fontId="24" fillId="0" borderId="68" xfId="0" applyFont="1" applyBorder="1" applyAlignment="1" applyProtection="1">
      <alignment horizontal="center" vertical="center" textRotation="90" wrapText="1" shrinkToFit="1"/>
      <protection hidden="1"/>
    </xf>
    <xf numFmtId="0" fontId="24" fillId="0" borderId="44" xfId="0" applyFont="1" applyBorder="1" applyAlignment="1" applyProtection="1">
      <alignment horizontal="center" vertical="center" wrapText="1"/>
      <protection hidden="1"/>
    </xf>
    <xf numFmtId="0" fontId="24" fillId="0" borderId="122" xfId="0" applyFont="1" applyBorder="1" applyAlignment="1" applyProtection="1">
      <alignment horizontal="center" vertical="center" wrapText="1"/>
      <protection hidden="1"/>
    </xf>
    <xf numFmtId="0" fontId="24" fillId="0" borderId="76" xfId="0" applyFont="1" applyBorder="1" applyAlignment="1" applyProtection="1">
      <alignment horizontal="center" vertical="center" wrapText="1"/>
      <protection hidden="1"/>
    </xf>
    <xf numFmtId="0" fontId="24" fillId="0" borderId="70" xfId="0" applyFont="1" applyBorder="1" applyAlignment="1" applyProtection="1">
      <alignment horizontal="center" vertical="center" wrapText="1" shrinkToFit="1"/>
      <protection hidden="1"/>
    </xf>
    <xf numFmtId="0" fontId="24" fillId="0" borderId="54" xfId="0" applyFont="1" applyBorder="1" applyAlignment="1" applyProtection="1">
      <alignment horizontal="center" vertical="center" textRotation="90" wrapText="1"/>
      <protection hidden="1"/>
    </xf>
    <xf numFmtId="0" fontId="24" fillId="0" borderId="71" xfId="0" applyFont="1" applyBorder="1" applyAlignment="1" applyProtection="1">
      <alignment horizontal="center" vertical="center" textRotation="90" wrapText="1"/>
      <protection hidden="1"/>
    </xf>
    <xf numFmtId="0" fontId="24" fillId="0" borderId="66" xfId="0" applyFont="1" applyBorder="1" applyAlignment="1" applyProtection="1">
      <alignment horizontal="center" vertical="center" textRotation="90" wrapText="1"/>
      <protection hidden="1"/>
    </xf>
    <xf numFmtId="0" fontId="24" fillId="0" borderId="42" xfId="0" applyFont="1" applyBorder="1" applyAlignment="1" applyProtection="1">
      <alignment horizontal="center" vertical="center" wrapText="1"/>
      <protection hidden="1"/>
    </xf>
    <xf numFmtId="0" fontId="24" fillId="0" borderId="71" xfId="0" applyFont="1" applyBorder="1" applyAlignment="1" applyProtection="1">
      <alignment horizontal="center" vertical="center" wrapText="1" shrinkToFit="1"/>
      <protection hidden="1"/>
    </xf>
    <xf numFmtId="0" fontId="24" fillId="0" borderId="57" xfId="0" applyFont="1" applyBorder="1" applyAlignment="1" applyProtection="1">
      <alignment horizontal="center" vertical="center" wrapText="1" shrinkToFit="1"/>
      <protection hidden="1"/>
    </xf>
    <xf numFmtId="0" fontId="24" fillId="0" borderId="66" xfId="0" applyFont="1" applyBorder="1" applyAlignment="1" applyProtection="1">
      <alignment horizontal="center" vertical="center" wrapText="1" shrinkToFit="1"/>
      <protection hidden="1"/>
    </xf>
    <xf numFmtId="0" fontId="24" fillId="0" borderId="67" xfId="0" applyFont="1" applyBorder="1" applyAlignment="1" applyProtection="1">
      <alignment horizontal="center" vertical="center" wrapText="1" shrinkToFit="1"/>
      <protection hidden="1"/>
    </xf>
    <xf numFmtId="0" fontId="24" fillId="0" borderId="141" xfId="0" applyFont="1" applyBorder="1" applyAlignment="1" applyProtection="1">
      <alignment horizontal="center" vertical="center" wrapText="1" shrinkToFit="1"/>
      <protection hidden="1"/>
    </xf>
    <xf numFmtId="0" fontId="24" fillId="0" borderId="94" xfId="0" applyFont="1" applyBorder="1" applyAlignment="1" applyProtection="1">
      <alignment horizontal="center" vertical="center" wrapText="1" shrinkToFit="1"/>
      <protection hidden="1"/>
    </xf>
    <xf numFmtId="0" fontId="24" fillId="0" borderId="72" xfId="0" applyFont="1" applyBorder="1" applyAlignment="1" applyProtection="1">
      <alignment horizontal="center" vertical="center" wrapText="1" shrinkToFit="1"/>
      <protection hidden="1"/>
    </xf>
    <xf numFmtId="0" fontId="24" fillId="0" borderId="44" xfId="0" applyFont="1" applyBorder="1" applyAlignment="1" applyProtection="1">
      <alignment horizontal="center" vertical="center"/>
      <protection hidden="1"/>
    </xf>
    <xf numFmtId="0" fontId="24" fillId="0" borderId="122" xfId="0" applyFont="1" applyBorder="1" applyAlignment="1" applyProtection="1">
      <alignment horizontal="center" vertical="center"/>
      <protection hidden="1"/>
    </xf>
    <xf numFmtId="0" fontId="24" fillId="0" borderId="36" xfId="0" applyFont="1" applyBorder="1" applyAlignment="1" applyProtection="1">
      <alignment horizontal="center" vertical="center"/>
      <protection hidden="1"/>
    </xf>
    <xf numFmtId="0" fontId="24" fillId="0" borderId="23" xfId="0" applyFont="1" applyBorder="1" applyAlignment="1" applyProtection="1">
      <alignment horizontal="center" vertical="center" textRotation="90" wrapText="1" shrinkToFit="1"/>
      <protection hidden="1"/>
    </xf>
    <xf numFmtId="0" fontId="24" fillId="0" borderId="28" xfId="0" applyFont="1" applyBorder="1" applyAlignment="1" applyProtection="1">
      <alignment horizontal="center" vertical="center" textRotation="90" wrapText="1" shrinkToFit="1"/>
      <protection hidden="1"/>
    </xf>
    <xf numFmtId="0" fontId="24" fillId="0" borderId="67" xfId="0" applyFont="1" applyBorder="1" applyAlignment="1" applyProtection="1">
      <alignment horizontal="center" vertical="center" textRotation="90" wrapText="1" shrinkToFit="1"/>
      <protection hidden="1"/>
    </xf>
    <xf numFmtId="0" fontId="75" fillId="20" borderId="92" xfId="0" applyFont="1" applyFill="1" applyBorder="1" applyAlignment="1" applyProtection="1">
      <alignment horizontal="center" vertical="center" wrapText="1" shrinkToFit="1"/>
      <protection hidden="1"/>
    </xf>
    <xf numFmtId="0" fontId="24" fillId="0" borderId="48" xfId="0" applyFont="1" applyBorder="1" applyAlignment="1" applyProtection="1">
      <alignment horizontal="center" vertical="center" textRotation="90" wrapText="1" shrinkToFit="1"/>
      <protection hidden="1"/>
    </xf>
    <xf numFmtId="0" fontId="24" fillId="0" borderId="140" xfId="0" applyFont="1" applyBorder="1" applyAlignment="1" applyProtection="1">
      <alignment horizontal="center" vertical="center" textRotation="90" wrapText="1" shrinkToFit="1"/>
      <protection hidden="1"/>
    </xf>
    <xf numFmtId="0" fontId="75" fillId="20" borderId="49" xfId="0" applyFont="1" applyFill="1" applyBorder="1" applyAlignment="1" applyProtection="1">
      <alignment horizontal="center" vertical="center" wrapText="1" shrinkToFit="1"/>
      <protection hidden="1"/>
    </xf>
    <xf numFmtId="0" fontId="75" fillId="20" borderId="65" xfId="0" applyFont="1" applyFill="1" applyBorder="1" applyAlignment="1" applyProtection="1">
      <alignment horizontal="center" vertical="center" wrapText="1" shrinkToFit="1"/>
      <protection hidden="1"/>
    </xf>
    <xf numFmtId="0" fontId="75" fillId="20" borderId="68" xfId="0" applyFont="1" applyFill="1" applyBorder="1" applyAlignment="1" applyProtection="1">
      <alignment horizontal="center" vertical="center" wrapText="1" shrinkToFit="1"/>
      <protection hidden="1"/>
    </xf>
    <xf numFmtId="0" fontId="24" fillId="0" borderId="44" xfId="0" applyFont="1" applyBorder="1" applyAlignment="1" applyProtection="1">
      <alignment horizontal="center" vertical="center" wrapText="1" shrinkToFit="1"/>
      <protection hidden="1"/>
    </xf>
    <xf numFmtId="0" fontId="24" fillId="0" borderId="122" xfId="0" applyFont="1" applyBorder="1" applyAlignment="1" applyProtection="1">
      <alignment horizontal="center" vertical="center" wrapText="1" shrinkToFit="1"/>
      <protection hidden="1"/>
    </xf>
    <xf numFmtId="0" fontId="24" fillId="0" borderId="76" xfId="0" applyFont="1" applyBorder="1" applyAlignment="1" applyProtection="1">
      <alignment horizontal="center" vertical="center" wrapText="1" shrinkToFit="1"/>
      <protection hidden="1"/>
    </xf>
    <xf numFmtId="0" fontId="24" fillId="0" borderId="76" xfId="0" applyFont="1" applyBorder="1" applyAlignment="1" applyProtection="1">
      <alignment horizontal="center" vertical="center"/>
      <protection hidden="1"/>
    </xf>
    <xf numFmtId="0" fontId="26" fillId="0" borderId="0" xfId="0" applyFont="1" applyAlignment="1" applyProtection="1">
      <alignment horizontal="left" vertical="center" wrapText="1"/>
      <protection hidden="1"/>
    </xf>
    <xf numFmtId="0" fontId="24" fillId="0" borderId="17" xfId="0" applyFont="1" applyBorder="1" applyAlignment="1" applyProtection="1">
      <alignment horizontal="center" vertical="center"/>
      <protection hidden="1"/>
    </xf>
    <xf numFmtId="0" fontId="24" fillId="0" borderId="42" xfId="0" applyFont="1" applyBorder="1" applyAlignment="1" applyProtection="1">
      <alignment horizontal="center" vertical="center"/>
      <protection hidden="1"/>
    </xf>
    <xf numFmtId="0" fontId="24" fillId="0" borderId="38" xfId="0" applyFont="1" applyFill="1" applyBorder="1" applyAlignment="1" applyProtection="1">
      <alignment horizontal="center" vertical="center" textRotation="90" wrapText="1" shrinkToFit="1"/>
      <protection hidden="1"/>
    </xf>
    <xf numFmtId="0" fontId="24" fillId="0" borderId="39" xfId="0" applyFont="1" applyFill="1" applyBorder="1" applyAlignment="1" applyProtection="1">
      <alignment horizontal="center" vertical="center" textRotation="90" wrapText="1" shrinkToFit="1"/>
      <protection hidden="1"/>
    </xf>
    <xf numFmtId="0" fontId="26" fillId="0" borderId="0" xfId="0" applyFont="1" applyAlignment="1" applyProtection="1">
      <alignment horizontal="justify" vertical="center" wrapText="1"/>
      <protection hidden="1"/>
    </xf>
    <xf numFmtId="0" fontId="22" fillId="0" borderId="50" xfId="0" applyFont="1" applyBorder="1" applyAlignment="1" applyProtection="1">
      <alignment horizontal="center" vertical="center" wrapText="1" shrinkToFit="1"/>
      <protection hidden="1"/>
    </xf>
    <xf numFmtId="0" fontId="24" fillId="0" borderId="43" xfId="0" applyFont="1" applyBorder="1" applyAlignment="1" applyProtection="1">
      <alignment horizontal="center" vertical="center" wrapText="1" shrinkToFit="1"/>
      <protection hidden="1"/>
    </xf>
    <xf numFmtId="0" fontId="129" fillId="0" borderId="22" xfId="0" applyFont="1" applyBorder="1" applyAlignment="1" applyProtection="1">
      <alignment horizontal="center" vertical="center" wrapText="1"/>
      <protection hidden="1"/>
    </xf>
    <xf numFmtId="0" fontId="129" fillId="0" borderId="0" xfId="0" applyFont="1" applyBorder="1" applyAlignment="1" applyProtection="1">
      <alignment horizontal="center" vertical="center" wrapText="1"/>
      <protection hidden="1"/>
    </xf>
    <xf numFmtId="0" fontId="24" fillId="0" borderId="0" xfId="0" applyFont="1" applyBorder="1" applyAlignment="1" applyProtection="1">
      <alignment horizontal="center" vertical="center" wrapText="1" shrinkToFit="1"/>
      <protection hidden="1"/>
    </xf>
    <xf numFmtId="0" fontId="129" fillId="0" borderId="24" xfId="0" applyFont="1" applyBorder="1" applyAlignment="1" applyProtection="1">
      <alignment horizontal="center" vertical="center" wrapText="1"/>
      <protection hidden="1"/>
    </xf>
    <xf numFmtId="0" fontId="129" fillId="0" borderId="23" xfId="0" applyFont="1" applyBorder="1" applyAlignment="1" applyProtection="1">
      <alignment horizontal="center" vertical="center" wrapText="1"/>
      <protection hidden="1"/>
    </xf>
    <xf numFmtId="0" fontId="129" fillId="0" borderId="66" xfId="0" applyFont="1" applyBorder="1" applyAlignment="1" applyProtection="1">
      <alignment horizontal="center" vertical="center" wrapText="1"/>
      <protection hidden="1"/>
    </xf>
    <xf numFmtId="0" fontId="129" fillId="0" borderId="67" xfId="0" applyFont="1" applyBorder="1" applyAlignment="1" applyProtection="1">
      <alignment horizontal="center" vertical="center" wrapText="1"/>
      <protection hidden="1"/>
    </xf>
    <xf numFmtId="0" fontId="129" fillId="0" borderId="44" xfId="0" applyFont="1" applyBorder="1" applyAlignment="1" applyProtection="1">
      <alignment horizontal="center" vertical="center"/>
      <protection hidden="1"/>
    </xf>
    <xf numFmtId="0" fontId="129" fillId="0" borderId="122" xfId="0" applyFont="1" applyBorder="1" applyAlignment="1" applyProtection="1">
      <alignment horizontal="center" vertical="center"/>
      <protection hidden="1"/>
    </xf>
    <xf numFmtId="0" fontId="129" fillId="0" borderId="76" xfId="0" applyFont="1" applyBorder="1" applyAlignment="1" applyProtection="1">
      <alignment horizontal="center" vertical="center"/>
      <protection hidden="1"/>
    </xf>
    <xf numFmtId="0" fontId="24" fillId="0" borderId="51" xfId="0" applyFont="1" applyBorder="1" applyAlignment="1" applyProtection="1">
      <alignment horizontal="center" vertical="center" wrapText="1" shrinkToFit="1"/>
      <protection hidden="1"/>
    </xf>
    <xf numFmtId="14" fontId="22" fillId="0" borderId="0" xfId="0" applyNumberFormat="1" applyFont="1" applyFill="1" applyBorder="1" applyAlignment="1" applyProtection="1">
      <alignment horizontal="center" vertical="center"/>
      <protection hidden="1"/>
    </xf>
    <xf numFmtId="0" fontId="129" fillId="0" borderId="69" xfId="0" applyFont="1" applyBorder="1" applyAlignment="1" applyProtection="1">
      <alignment horizontal="center" vertical="center"/>
      <protection hidden="1"/>
    </xf>
    <xf numFmtId="0" fontId="129" fillId="0" borderId="72" xfId="0" applyFont="1" applyBorder="1" applyAlignment="1" applyProtection="1">
      <alignment horizontal="center" vertical="center" wrapText="1"/>
      <protection hidden="1"/>
    </xf>
    <xf numFmtId="0" fontId="24" fillId="0" borderId="0" xfId="0" applyFont="1" applyFill="1" applyBorder="1" applyAlignment="1" applyProtection="1">
      <alignment horizontal="center" vertical="center" wrapText="1" shrinkToFit="1"/>
      <protection hidden="1"/>
    </xf>
    <xf numFmtId="171" fontId="82" fillId="0" borderId="0" xfId="0" applyNumberFormat="1" applyFont="1" applyAlignment="1" applyProtection="1">
      <alignment horizontal="center" vertical="center"/>
      <protection hidden="1"/>
    </xf>
    <xf numFmtId="0" fontId="183" fillId="0" borderId="16" xfId="0" applyFont="1" applyBorder="1" applyAlignment="1" applyProtection="1">
      <alignment horizontal="center" vertical="center"/>
      <protection hidden="1"/>
    </xf>
    <xf numFmtId="0" fontId="24" fillId="0" borderId="37" xfId="0" applyFont="1" applyBorder="1" applyAlignment="1" applyProtection="1">
      <alignment horizontal="center" vertical="center" wrapText="1" shrinkToFit="1"/>
      <protection hidden="1"/>
    </xf>
    <xf numFmtId="0" fontId="24" fillId="0" borderId="142" xfId="0" applyFont="1" applyBorder="1" applyAlignment="1" applyProtection="1">
      <alignment horizontal="center" vertical="center" wrapText="1"/>
      <protection hidden="1"/>
    </xf>
    <xf numFmtId="0" fontId="24" fillId="0" borderId="143" xfId="0" applyFont="1" applyBorder="1" applyAlignment="1" applyProtection="1">
      <alignment horizontal="center" vertical="center" wrapText="1"/>
      <protection hidden="1"/>
    </xf>
    <xf numFmtId="0" fontId="24" fillId="0" borderId="41" xfId="0" applyFont="1" applyBorder="1" applyAlignment="1" applyProtection="1">
      <alignment horizontal="center" vertical="center" wrapText="1"/>
      <protection hidden="1"/>
    </xf>
    <xf numFmtId="0" fontId="24" fillId="0" borderId="61" xfId="0" applyFont="1" applyBorder="1" applyAlignment="1" applyProtection="1">
      <alignment horizontal="center" vertical="center" wrapText="1"/>
      <protection hidden="1"/>
    </xf>
    <xf numFmtId="171" fontId="205" fillId="0" borderId="0" xfId="0" applyNumberFormat="1" applyFont="1" applyFill="1" applyBorder="1" applyAlignment="1" applyProtection="1">
      <alignment horizontal="center" vertical="center"/>
      <protection hidden="1"/>
    </xf>
    <xf numFmtId="0" fontId="35" fillId="0" borderId="86" xfId="0" applyFont="1" applyBorder="1" applyAlignment="1" applyProtection="1">
      <alignment horizontal="center" vertical="center"/>
      <protection hidden="1"/>
    </xf>
    <xf numFmtId="0" fontId="35" fillId="0" borderId="35" xfId="0" applyFont="1" applyBorder="1" applyAlignment="1" applyProtection="1">
      <alignment horizontal="center" vertical="center"/>
      <protection hidden="1"/>
    </xf>
    <xf numFmtId="0" fontId="35" fillId="0" borderId="44" xfId="0" applyFont="1" applyBorder="1" applyAlignment="1" applyProtection="1">
      <alignment horizontal="center" vertical="center"/>
      <protection hidden="1"/>
    </xf>
    <xf numFmtId="0" fontId="35" fillId="0" borderId="37" xfId="0" applyFont="1" applyBorder="1" applyAlignment="1" applyProtection="1">
      <alignment horizontal="center" vertical="center" textRotation="90" wrapText="1" shrinkToFit="1"/>
      <protection hidden="1"/>
    </xf>
    <xf numFmtId="0" fontId="35" fillId="0" borderId="34" xfId="0" applyFont="1" applyBorder="1" applyAlignment="1" applyProtection="1">
      <alignment horizontal="center" vertical="center" textRotation="90" wrapText="1" shrinkToFit="1"/>
      <protection hidden="1"/>
    </xf>
    <xf numFmtId="171" fontId="22" fillId="0" borderId="0" xfId="0" applyNumberFormat="1" applyFont="1" applyFill="1" applyBorder="1" applyAlignment="1" applyProtection="1">
      <alignment horizontal="center" vertical="center"/>
      <protection hidden="1"/>
    </xf>
    <xf numFmtId="0" fontId="35" fillId="0" borderId="144" xfId="0" applyFont="1" applyBorder="1" applyAlignment="1" applyProtection="1">
      <alignment horizontal="center" vertical="center"/>
      <protection hidden="1"/>
    </xf>
    <xf numFmtId="0" fontId="24" fillId="0" borderId="24" xfId="0" applyFont="1" applyBorder="1" applyAlignment="1" applyProtection="1">
      <alignment horizontal="center" vertical="center" textRotation="90" wrapText="1" shrinkToFit="1"/>
      <protection hidden="1"/>
    </xf>
    <xf numFmtId="0" fontId="24" fillId="0" borderId="66" xfId="0" applyFont="1" applyBorder="1" applyAlignment="1" applyProtection="1">
      <alignment horizontal="center" vertical="center" textRotation="90" wrapText="1" shrinkToFit="1"/>
      <protection hidden="1"/>
    </xf>
    <xf numFmtId="0" fontId="24" fillId="0" borderId="36" xfId="0" applyFont="1" applyBorder="1" applyAlignment="1" applyProtection="1">
      <alignment horizontal="center" vertical="center" wrapText="1" shrinkToFit="1"/>
      <protection hidden="1"/>
    </xf>
    <xf numFmtId="0" fontId="24" fillId="0" borderId="39" xfId="0" applyFont="1" applyBorder="1" applyAlignment="1" applyProtection="1">
      <alignment horizontal="center" vertical="center" textRotation="90" wrapText="1" shrinkToFit="1"/>
      <protection hidden="1"/>
    </xf>
    <xf numFmtId="0" fontId="24" fillId="0" borderId="35" xfId="0" applyFont="1" applyBorder="1" applyAlignment="1" applyProtection="1">
      <alignment horizontal="center" vertical="center" wrapText="1"/>
      <protection hidden="1"/>
    </xf>
    <xf numFmtId="0" fontId="24" fillId="0" borderId="86" xfId="0" applyFont="1" applyBorder="1" applyAlignment="1" applyProtection="1">
      <alignment horizontal="center" vertical="center" wrapText="1" shrinkToFit="1"/>
      <protection hidden="1"/>
    </xf>
    <xf numFmtId="0" fontId="24" fillId="0" borderId="35" xfId="0" applyFont="1" applyBorder="1" applyAlignment="1" applyProtection="1">
      <alignment horizontal="center" vertical="center" wrapText="1" shrinkToFit="1"/>
      <protection hidden="1"/>
    </xf>
    <xf numFmtId="0" fontId="24" fillId="0" borderId="86" xfId="0" applyFont="1" applyBorder="1" applyAlignment="1" applyProtection="1">
      <alignment horizontal="center" vertical="center"/>
      <protection hidden="1"/>
    </xf>
    <xf numFmtId="0" fontId="0" fillId="0" borderId="35" xfId="0" applyBorder="1" applyProtection="1">
      <protection hidden="1"/>
    </xf>
    <xf numFmtId="0" fontId="0" fillId="0" borderId="144" xfId="0" applyBorder="1" applyProtection="1">
      <protection hidden="1"/>
    </xf>
    <xf numFmtId="0" fontId="75" fillId="20" borderId="139" xfId="0" applyFont="1" applyFill="1" applyBorder="1" applyAlignment="1" applyProtection="1">
      <alignment horizontal="center" vertical="center" wrapText="1" shrinkToFit="1"/>
      <protection hidden="1"/>
    </xf>
    <xf numFmtId="0" fontId="75" fillId="20" borderId="56" xfId="0" applyFont="1" applyFill="1" applyBorder="1" applyAlignment="1" applyProtection="1">
      <alignment horizontal="center" vertical="center" wrapText="1" shrinkToFit="1"/>
      <protection hidden="1"/>
    </xf>
    <xf numFmtId="0" fontId="111" fillId="0" borderId="0" xfId="0" applyFont="1" applyAlignment="1" applyProtection="1">
      <alignment horizontal="center" vertical="center"/>
      <protection hidden="1"/>
    </xf>
    <xf numFmtId="0" fontId="24" fillId="0" borderId="69" xfId="0" applyFont="1" applyBorder="1" applyAlignment="1" applyProtection="1">
      <alignment horizontal="center" vertical="center"/>
      <protection hidden="1"/>
    </xf>
    <xf numFmtId="0" fontId="75" fillId="20" borderId="145" xfId="0" applyFont="1" applyFill="1" applyBorder="1" applyAlignment="1" applyProtection="1">
      <alignment horizontal="center" vertical="center" wrapText="1" shrinkToFit="1"/>
      <protection hidden="1"/>
    </xf>
    <xf numFmtId="0" fontId="24" fillId="0" borderId="38" xfId="0" applyFont="1" applyBorder="1" applyAlignment="1" applyProtection="1">
      <alignment horizontal="center" vertical="center"/>
      <protection hidden="1"/>
    </xf>
    <xf numFmtId="0" fontId="24" fillId="0" borderId="50" xfId="0" applyFont="1" applyBorder="1" applyAlignment="1" applyProtection="1">
      <alignment horizontal="center" vertical="center"/>
      <protection hidden="1"/>
    </xf>
    <xf numFmtId="0" fontId="24" fillId="0" borderId="43" xfId="0" applyFont="1" applyBorder="1" applyAlignment="1" applyProtection="1">
      <alignment horizontal="center" vertical="center"/>
      <protection hidden="1"/>
    </xf>
    <xf numFmtId="0" fontId="24" fillId="0" borderId="55" xfId="0" applyFont="1" applyFill="1" applyBorder="1" applyAlignment="1" applyProtection="1">
      <alignment horizontal="center" vertical="center" textRotation="90" wrapText="1" shrinkToFit="1"/>
      <protection hidden="1"/>
    </xf>
    <xf numFmtId="0" fontId="24" fillId="0" borderId="140" xfId="0" applyFont="1" applyFill="1" applyBorder="1" applyAlignment="1" applyProtection="1">
      <alignment horizontal="center" vertical="center" textRotation="90" wrapText="1" shrinkToFit="1"/>
      <protection hidden="1"/>
    </xf>
    <xf numFmtId="0" fontId="24" fillId="0" borderId="68" xfId="0" applyFont="1" applyFill="1" applyBorder="1" applyAlignment="1" applyProtection="1">
      <alignment horizontal="center" vertical="center" textRotation="90" wrapText="1" shrinkToFit="1"/>
      <protection hidden="1"/>
    </xf>
    <xf numFmtId="0" fontId="24" fillId="0" borderId="24" xfId="0" applyFont="1" applyBorder="1" applyAlignment="1" applyProtection="1">
      <alignment horizontal="center" vertical="center" wrapText="1"/>
      <protection hidden="1"/>
    </xf>
    <xf numFmtId="0" fontId="24" fillId="0" borderId="22" xfId="0" applyFont="1" applyBorder="1" applyAlignment="1" applyProtection="1">
      <alignment horizontal="center" vertical="center" wrapText="1"/>
      <protection hidden="1"/>
    </xf>
    <xf numFmtId="0" fontId="24" fillId="0" borderId="29" xfId="0" applyFont="1" applyBorder="1" applyAlignment="1" applyProtection="1">
      <alignment horizontal="center" vertical="center" wrapText="1"/>
      <protection hidden="1"/>
    </xf>
    <xf numFmtId="0" fontId="24" fillId="0" borderId="0" xfId="0" applyFont="1" applyBorder="1" applyAlignment="1" applyProtection="1">
      <alignment horizontal="center" vertical="center" wrapText="1"/>
      <protection hidden="1"/>
    </xf>
    <xf numFmtId="0" fontId="24" fillId="0" borderId="48" xfId="0" applyFont="1" applyFill="1" applyBorder="1" applyAlignment="1" applyProtection="1">
      <alignment horizontal="center" vertical="center" textRotation="90" wrapText="1" shrinkToFit="1"/>
      <protection hidden="1"/>
    </xf>
    <xf numFmtId="0" fontId="24" fillId="0" borderId="63" xfId="0" applyFont="1" applyFill="1" applyBorder="1" applyAlignment="1" applyProtection="1">
      <alignment horizontal="center" vertical="center" textRotation="90" wrapText="1" shrinkToFit="1"/>
      <protection hidden="1"/>
    </xf>
    <xf numFmtId="0" fontId="24" fillId="0" borderId="24" xfId="0" applyFont="1" applyFill="1" applyBorder="1" applyAlignment="1" applyProtection="1">
      <alignment horizontal="center" vertical="center" textRotation="90" wrapText="1" shrinkToFit="1"/>
      <protection hidden="1"/>
    </xf>
    <xf numFmtId="0" fontId="24" fillId="0" borderId="23" xfId="0" applyFont="1" applyFill="1" applyBorder="1" applyAlignment="1" applyProtection="1">
      <alignment horizontal="center" vertical="center" textRotation="90" wrapText="1" shrinkToFit="1"/>
      <protection hidden="1"/>
    </xf>
    <xf numFmtId="0" fontId="24" fillId="0" borderId="29" xfId="0" applyFont="1" applyFill="1" applyBorder="1" applyAlignment="1" applyProtection="1">
      <alignment horizontal="center" vertical="center" textRotation="90" wrapText="1" shrinkToFit="1"/>
      <protection hidden="1"/>
    </xf>
    <xf numFmtId="0" fontId="24" fillId="0" borderId="28" xfId="0" applyFont="1" applyFill="1" applyBorder="1" applyAlignment="1" applyProtection="1">
      <alignment horizontal="center" vertical="center" textRotation="90" wrapText="1" shrinkToFit="1"/>
      <protection hidden="1"/>
    </xf>
    <xf numFmtId="0" fontId="24" fillId="0" borderId="66" xfId="0" applyFont="1" applyFill="1" applyBorder="1" applyAlignment="1" applyProtection="1">
      <alignment horizontal="center" vertical="center" textRotation="90" wrapText="1" shrinkToFit="1"/>
      <protection hidden="1"/>
    </xf>
    <xf numFmtId="0" fontId="24" fillId="0" borderId="67" xfId="0" applyFont="1" applyFill="1" applyBorder="1" applyAlignment="1" applyProtection="1">
      <alignment horizontal="center" vertical="center" textRotation="90" wrapText="1" shrinkToFit="1"/>
      <protection hidden="1"/>
    </xf>
    <xf numFmtId="0" fontId="24" fillId="0" borderId="57" xfId="0" applyFont="1" applyFill="1" applyBorder="1" applyAlignment="1" applyProtection="1">
      <alignment horizontal="center" vertical="center" textRotation="90" wrapText="1" shrinkToFit="1"/>
      <protection hidden="1"/>
    </xf>
    <xf numFmtId="0" fontId="24" fillId="0" borderId="44" xfId="0" applyFont="1" applyFill="1" applyBorder="1" applyAlignment="1" applyProtection="1">
      <alignment horizontal="center" vertical="center" wrapText="1" shrinkToFit="1"/>
      <protection hidden="1"/>
    </xf>
    <xf numFmtId="0" fontId="24" fillId="0" borderId="76" xfId="0" applyFont="1" applyFill="1" applyBorder="1" applyAlignment="1" applyProtection="1">
      <alignment horizontal="center" vertical="center" wrapText="1" shrinkToFit="1"/>
      <protection hidden="1"/>
    </xf>
    <xf numFmtId="0" fontId="24" fillId="0" borderId="29" xfId="0" applyFont="1" applyBorder="1" applyAlignment="1" applyProtection="1">
      <alignment horizontal="center" vertical="center" textRotation="90" wrapText="1" shrinkToFit="1"/>
      <protection hidden="1"/>
    </xf>
    <xf numFmtId="0" fontId="24" fillId="0" borderId="71" xfId="0" applyFont="1" applyBorder="1" applyAlignment="1" applyProtection="1">
      <alignment horizontal="center" vertical="center" textRotation="90" wrapText="1" shrinkToFit="1"/>
      <protection hidden="1"/>
    </xf>
    <xf numFmtId="0" fontId="24" fillId="0" borderId="146" xfId="0" applyFont="1" applyBorder="1" applyAlignment="1" applyProtection="1">
      <alignment horizontal="center" vertical="center" textRotation="90" wrapText="1" shrinkToFit="1"/>
      <protection hidden="1"/>
    </xf>
    <xf numFmtId="0" fontId="24" fillId="0" borderId="147" xfId="0" applyFont="1" applyBorder="1" applyAlignment="1" applyProtection="1">
      <alignment horizontal="center" vertical="center" textRotation="90" wrapText="1"/>
      <protection hidden="1"/>
    </xf>
    <xf numFmtId="0" fontId="24" fillId="0" borderId="148" xfId="0" applyFont="1" applyBorder="1" applyAlignment="1" applyProtection="1">
      <alignment horizontal="center" vertical="center" textRotation="90" wrapText="1"/>
      <protection hidden="1"/>
    </xf>
    <xf numFmtId="0" fontId="75" fillId="20" borderId="89" xfId="0" applyFont="1" applyFill="1" applyBorder="1" applyAlignment="1" applyProtection="1">
      <alignment horizontal="center" vertical="center" wrapText="1" shrinkToFit="1"/>
      <protection hidden="1"/>
    </xf>
    <xf numFmtId="0" fontId="114" fillId="0" borderId="76" xfId="0" applyFont="1" applyBorder="1" applyAlignment="1" applyProtection="1">
      <alignment horizontal="center" vertical="center"/>
      <protection hidden="1"/>
    </xf>
    <xf numFmtId="0" fontId="114" fillId="0" borderId="35" xfId="0" applyFont="1" applyBorder="1" applyAlignment="1" applyProtection="1">
      <alignment horizontal="center" vertical="center"/>
      <protection hidden="1"/>
    </xf>
    <xf numFmtId="0" fontId="114" fillId="0" borderId="144" xfId="0" applyFont="1" applyBorder="1" applyAlignment="1" applyProtection="1">
      <alignment horizontal="center" vertical="center"/>
      <protection hidden="1"/>
    </xf>
    <xf numFmtId="0" fontId="24" fillId="0" borderId="48" xfId="0" applyFont="1" applyBorder="1" applyAlignment="1" applyProtection="1">
      <alignment horizontal="center" vertical="center" textRotation="90" wrapText="1"/>
      <protection hidden="1"/>
    </xf>
    <xf numFmtId="0" fontId="24" fillId="0" borderId="63" xfId="0" applyFont="1" applyBorder="1" applyAlignment="1" applyProtection="1">
      <alignment horizontal="center" vertical="center" textRotation="90" wrapText="1"/>
      <protection hidden="1"/>
    </xf>
    <xf numFmtId="0" fontId="24" fillId="0" borderId="140" xfId="0" applyFont="1" applyBorder="1" applyAlignment="1" applyProtection="1">
      <alignment horizontal="center" vertical="center" textRotation="90" wrapText="1"/>
      <protection hidden="1"/>
    </xf>
    <xf numFmtId="0" fontId="89" fillId="0" borderId="34" xfId="0" applyFont="1" applyBorder="1" applyAlignment="1" applyProtection="1">
      <alignment horizontal="center" vertical="center" wrapText="1"/>
      <protection hidden="1"/>
    </xf>
    <xf numFmtId="0" fontId="89" fillId="0" borderId="60" xfId="0" applyFont="1" applyBorder="1" applyAlignment="1" applyProtection="1">
      <alignment horizontal="center" vertical="center" wrapText="1"/>
      <protection hidden="1"/>
    </xf>
    <xf numFmtId="0" fontId="24" fillId="0" borderId="0" xfId="0" applyFont="1" applyBorder="1" applyAlignment="1" applyProtection="1">
      <alignment horizontal="center" vertical="center" textRotation="90" wrapText="1"/>
      <protection hidden="1"/>
    </xf>
    <xf numFmtId="0" fontId="89" fillId="0" borderId="67" xfId="0" applyFont="1" applyBorder="1" applyAlignment="1" applyProtection="1">
      <alignment horizontal="center" vertical="center" wrapText="1"/>
      <protection hidden="1"/>
    </xf>
    <xf numFmtId="0" fontId="89" fillId="0" borderId="66" xfId="0" applyFont="1" applyBorder="1" applyAlignment="1" applyProtection="1">
      <alignment horizontal="center" vertical="center" wrapText="1"/>
      <protection hidden="1"/>
    </xf>
    <xf numFmtId="0" fontId="114" fillId="0" borderId="44" xfId="0" applyFont="1" applyBorder="1" applyAlignment="1" applyProtection="1">
      <alignment horizontal="center" vertical="center"/>
      <protection hidden="1"/>
    </xf>
    <xf numFmtId="0" fontId="114" fillId="0" borderId="122" xfId="0" applyFont="1" applyBorder="1" applyAlignment="1" applyProtection="1">
      <alignment horizontal="center" vertical="center"/>
      <protection hidden="1"/>
    </xf>
    <xf numFmtId="0" fontId="0" fillId="0" borderId="43" xfId="0" applyBorder="1" applyAlignment="1" applyProtection="1">
      <alignment horizontal="center" vertical="center" textRotation="90"/>
      <protection hidden="1"/>
    </xf>
    <xf numFmtId="0" fontId="90" fillId="0" borderId="44" xfId="0" applyFont="1" applyBorder="1" applyAlignment="1" applyProtection="1">
      <alignment horizontal="center" vertical="center"/>
      <protection hidden="1"/>
    </xf>
    <xf numFmtId="0" fontId="90" fillId="0" borderId="122" xfId="0" applyFont="1" applyBorder="1" applyAlignment="1" applyProtection="1">
      <alignment horizontal="center" vertical="center"/>
      <protection hidden="1"/>
    </xf>
    <xf numFmtId="0" fontId="90" fillId="0" borderId="36" xfId="0" applyFont="1" applyBorder="1" applyAlignment="1" applyProtection="1">
      <alignment horizontal="center" vertical="center"/>
      <protection hidden="1"/>
    </xf>
    <xf numFmtId="0" fontId="28" fillId="0" borderId="0" xfId="0" applyFont="1" applyAlignment="1" applyProtection="1">
      <alignment horizontal="justify" vertical="top" wrapText="1"/>
      <protection hidden="1"/>
    </xf>
    <xf numFmtId="0" fontId="75" fillId="20" borderId="86" xfId="0" applyFont="1" applyFill="1" applyBorder="1" applyAlignment="1" applyProtection="1">
      <alignment horizontal="center" vertical="center" wrapText="1" shrinkToFit="1"/>
      <protection hidden="1"/>
    </xf>
    <xf numFmtId="0" fontId="75" fillId="20" borderId="37" xfId="0" applyFont="1" applyFill="1" applyBorder="1" applyAlignment="1" applyProtection="1">
      <alignment horizontal="center" vertical="center" wrapText="1" shrinkToFit="1"/>
      <protection hidden="1"/>
    </xf>
    <xf numFmtId="0" fontId="22" fillId="0" borderId="38" xfId="0" applyFont="1" applyFill="1" applyBorder="1" applyAlignment="1" applyProtection="1">
      <alignment horizontal="center" vertical="center" wrapText="1" shrinkToFit="1"/>
      <protection hidden="1"/>
    </xf>
    <xf numFmtId="0" fontId="22" fillId="0" borderId="43" xfId="0" applyFont="1" applyFill="1" applyBorder="1" applyAlignment="1" applyProtection="1">
      <alignment horizontal="center" vertical="center" wrapText="1" shrinkToFit="1"/>
      <protection hidden="1"/>
    </xf>
    <xf numFmtId="0" fontId="22" fillId="0" borderId="38" xfId="0" applyFont="1" applyBorder="1" applyAlignment="1" applyProtection="1">
      <alignment horizontal="center" vertical="center" wrapText="1" shrinkToFit="1"/>
      <protection hidden="1"/>
    </xf>
    <xf numFmtId="0" fontId="22" fillId="0" borderId="43" xfId="0" applyFont="1" applyBorder="1" applyAlignment="1" applyProtection="1">
      <alignment horizontal="center" vertical="center" wrapText="1" shrinkToFit="1"/>
      <protection hidden="1"/>
    </xf>
    <xf numFmtId="0" fontId="22" fillId="0" borderId="50" xfId="0" applyFont="1" applyFill="1" applyBorder="1" applyAlignment="1" applyProtection="1">
      <alignment horizontal="center" vertical="center" wrapText="1" shrinkToFit="1"/>
      <protection hidden="1"/>
    </xf>
    <xf numFmtId="0" fontId="90" fillId="0" borderId="86" xfId="0" applyFont="1" applyBorder="1" applyAlignment="1" applyProtection="1">
      <alignment horizontal="center" vertical="center"/>
      <protection hidden="1"/>
    </xf>
    <xf numFmtId="0" fontId="90" fillId="0" borderId="35" xfId="0" applyFont="1" applyBorder="1" applyAlignment="1" applyProtection="1">
      <alignment horizontal="center" vertical="center"/>
      <protection hidden="1"/>
    </xf>
    <xf numFmtId="0" fontId="90" fillId="0" borderId="144" xfId="0" applyFont="1" applyBorder="1" applyAlignment="1" applyProtection="1">
      <alignment horizontal="center" vertical="center"/>
      <protection hidden="1"/>
    </xf>
    <xf numFmtId="0" fontId="82" fillId="0" borderId="0" xfId="44" applyFont="1" applyAlignment="1" applyProtection="1">
      <alignment horizontal="center" vertical="center"/>
      <protection hidden="1"/>
    </xf>
    <xf numFmtId="0" fontId="22" fillId="0" borderId="38" xfId="44" applyFont="1" applyFill="1" applyBorder="1" applyAlignment="1" applyProtection="1">
      <alignment horizontal="center" vertical="center"/>
      <protection hidden="1"/>
    </xf>
    <xf numFmtId="0" fontId="22" fillId="0" borderId="50" xfId="44" applyFont="1" applyFill="1" applyBorder="1" applyAlignment="1" applyProtection="1">
      <alignment horizontal="center" vertical="center"/>
      <protection hidden="1"/>
    </xf>
    <xf numFmtId="171" fontId="22" fillId="0" borderId="50" xfId="44" applyNumberFormat="1" applyFont="1" applyFill="1" applyBorder="1" applyAlignment="1" applyProtection="1">
      <alignment horizontal="center" vertical="center"/>
      <protection hidden="1"/>
    </xf>
    <xf numFmtId="171" fontId="22" fillId="0" borderId="43" xfId="44" applyNumberFormat="1" applyFont="1" applyFill="1" applyBorder="1" applyAlignment="1" applyProtection="1">
      <alignment horizontal="center" vertical="center"/>
      <protection hidden="1"/>
    </xf>
    <xf numFmtId="0" fontId="75" fillId="20" borderId="21" xfId="45" applyFont="1" applyFill="1" applyBorder="1" applyAlignment="1" applyProtection="1">
      <alignment horizontal="right" vertical="center" wrapText="1" shrinkToFit="1"/>
      <protection hidden="1"/>
    </xf>
    <xf numFmtId="0" fontId="75" fillId="20" borderId="27" xfId="45" applyFont="1" applyFill="1" applyBorder="1" applyAlignment="1" applyProtection="1">
      <alignment horizontal="right" vertical="center" wrapText="1" shrinkToFit="1"/>
      <protection hidden="1"/>
    </xf>
    <xf numFmtId="0" fontId="75" fillId="20" borderId="92" xfId="45" applyFont="1" applyFill="1" applyBorder="1" applyAlignment="1" applyProtection="1">
      <alignment horizontal="right" vertical="center" wrapText="1" shrinkToFit="1"/>
      <protection hidden="1"/>
    </xf>
    <xf numFmtId="0" fontId="26" fillId="0" borderId="20" xfId="44" applyFont="1" applyBorder="1" applyAlignment="1" applyProtection="1">
      <alignment horizontal="center" vertical="center"/>
      <protection hidden="1"/>
    </xf>
    <xf numFmtId="0" fontId="26" fillId="0" borderId="22" xfId="44" applyFont="1" applyBorder="1" applyAlignment="1" applyProtection="1">
      <alignment horizontal="center" vertical="center"/>
      <protection hidden="1"/>
    </xf>
    <xf numFmtId="0" fontId="26" fillId="0" borderId="23" xfId="44" applyFont="1" applyBorder="1" applyAlignment="1" applyProtection="1">
      <alignment horizontal="center" vertical="center"/>
      <protection hidden="1"/>
    </xf>
    <xf numFmtId="0" fontId="26" fillId="0" borderId="145" xfId="44" applyFont="1" applyBorder="1" applyAlignment="1" applyProtection="1">
      <alignment horizontal="center" vertical="center"/>
      <protection hidden="1"/>
    </xf>
    <xf numFmtId="0" fontId="26" fillId="0" borderId="72" xfId="44" applyFont="1" applyBorder="1" applyAlignment="1" applyProtection="1">
      <alignment horizontal="center" vertical="center"/>
      <protection hidden="1"/>
    </xf>
    <xf numFmtId="0" fontId="26" fillId="0" borderId="67" xfId="44" applyFont="1" applyBorder="1" applyAlignment="1" applyProtection="1">
      <alignment horizontal="center" vertical="center"/>
      <protection hidden="1"/>
    </xf>
    <xf numFmtId="0" fontId="26" fillId="0" borderId="44" xfId="44" applyFont="1" applyBorder="1" applyAlignment="1" applyProtection="1">
      <alignment horizontal="center" vertical="center"/>
      <protection hidden="1"/>
    </xf>
    <xf numFmtId="0" fontId="26" fillId="0" borderId="122" xfId="44" applyFont="1" applyBorder="1" applyAlignment="1" applyProtection="1">
      <alignment horizontal="center" vertical="center"/>
      <protection hidden="1"/>
    </xf>
    <xf numFmtId="0" fontId="26" fillId="0" borderId="76" xfId="44" applyFont="1" applyBorder="1" applyAlignment="1" applyProtection="1">
      <alignment horizontal="center" vertical="center"/>
      <protection hidden="1"/>
    </xf>
    <xf numFmtId="0" fontId="26" fillId="0" borderId="36" xfId="44" applyFont="1" applyBorder="1" applyAlignment="1" applyProtection="1">
      <alignment horizontal="center" vertical="center"/>
      <protection hidden="1"/>
    </xf>
    <xf numFmtId="0" fontId="26" fillId="0" borderId="38" xfId="44" applyFont="1" applyBorder="1" applyAlignment="1" applyProtection="1">
      <alignment horizontal="center" vertical="center"/>
      <protection hidden="1"/>
    </xf>
    <xf numFmtId="0" fontId="26" fillId="0" borderId="50" xfId="44" applyFont="1" applyBorder="1" applyAlignment="1" applyProtection="1">
      <alignment horizontal="center" vertical="center"/>
      <protection hidden="1"/>
    </xf>
    <xf numFmtId="0" fontId="26" fillId="0" borderId="43" xfId="44" applyFont="1" applyBorder="1" applyAlignment="1" applyProtection="1">
      <alignment horizontal="center" vertical="center"/>
      <protection hidden="1"/>
    </xf>
    <xf numFmtId="0" fontId="26" fillId="0" borderId="34" xfId="44" applyFont="1" applyBorder="1" applyAlignment="1" applyProtection="1">
      <alignment horizontal="center" vertical="center"/>
      <protection hidden="1"/>
    </xf>
    <xf numFmtId="0" fontId="26" fillId="0" borderId="60" xfId="44" applyFont="1" applyBorder="1" applyAlignment="1" applyProtection="1">
      <alignment horizontal="center" vertical="center"/>
      <protection hidden="1"/>
    </xf>
    <xf numFmtId="0" fontId="24" fillId="0" borderId="51" xfId="44" applyFont="1" applyBorder="1" applyAlignment="1" applyProtection="1">
      <alignment horizontal="center" vertical="center" wrapText="1" shrinkToFit="1"/>
      <protection hidden="1"/>
    </xf>
    <xf numFmtId="0" fontId="24" fillId="0" borderId="43" xfId="44" applyFont="1" applyBorder="1" applyAlignment="1" applyProtection="1">
      <alignment horizontal="center" vertical="center" wrapText="1" shrinkToFit="1"/>
      <protection hidden="1"/>
    </xf>
    <xf numFmtId="0" fontId="24" fillId="0" borderId="38" xfId="44" applyFont="1" applyBorder="1" applyAlignment="1" applyProtection="1">
      <alignment horizontal="center" vertical="center" wrapText="1" shrinkToFit="1"/>
      <protection hidden="1"/>
    </xf>
    <xf numFmtId="14" fontId="22" fillId="0" borderId="17" xfId="44" applyNumberFormat="1" applyFont="1" applyBorder="1" applyAlignment="1" applyProtection="1">
      <alignment horizontal="center" vertical="center"/>
      <protection hidden="1"/>
    </xf>
    <xf numFmtId="14" fontId="22" fillId="0" borderId="42" xfId="44" applyNumberFormat="1" applyFont="1" applyBorder="1" applyAlignment="1" applyProtection="1">
      <alignment horizontal="center" vertical="center"/>
      <protection hidden="1"/>
    </xf>
    <xf numFmtId="0" fontId="18" fillId="0" borderId="0" xfId="44" applyFont="1" applyAlignment="1" applyProtection="1">
      <alignment horizontal="justify" vertical="top" wrapText="1"/>
      <protection hidden="1"/>
    </xf>
    <xf numFmtId="0" fontId="24" fillId="0" borderId="50" xfId="44" applyFont="1" applyBorder="1" applyAlignment="1" applyProtection="1">
      <alignment horizontal="center" vertical="center" wrapText="1" shrinkToFit="1"/>
      <protection hidden="1"/>
    </xf>
    <xf numFmtId="0" fontId="24" fillId="0" borderId="39" xfId="44" applyFont="1" applyBorder="1" applyAlignment="1" applyProtection="1">
      <alignment horizontal="center" vertical="center" wrapText="1" shrinkToFit="1"/>
      <protection hidden="1"/>
    </xf>
    <xf numFmtId="14" fontId="22" fillId="0" borderId="51" xfId="44" applyNumberFormat="1" applyFont="1" applyBorder="1" applyAlignment="1" applyProtection="1">
      <alignment horizontal="center" vertical="center"/>
      <protection hidden="1"/>
    </xf>
    <xf numFmtId="14" fontId="22" fillId="0" borderId="50" xfId="44" applyNumberFormat="1" applyFont="1" applyBorder="1" applyAlignment="1" applyProtection="1">
      <alignment horizontal="center" vertical="center"/>
      <protection hidden="1"/>
    </xf>
    <xf numFmtId="14" fontId="22" fillId="0" borderId="43" xfId="44" applyNumberFormat="1" applyFont="1" applyBorder="1" applyAlignment="1" applyProtection="1">
      <alignment horizontal="center" vertical="center"/>
      <protection hidden="1"/>
    </xf>
    <xf numFmtId="182" fontId="22" fillId="0" borderId="38" xfId="44" applyNumberFormat="1" applyFont="1" applyBorder="1" applyAlignment="1" applyProtection="1">
      <alignment horizontal="center" vertical="center"/>
      <protection hidden="1"/>
    </xf>
    <xf numFmtId="182" fontId="22" fillId="0" borderId="50" xfId="44" applyNumberFormat="1" applyFont="1" applyBorder="1" applyAlignment="1" applyProtection="1">
      <alignment horizontal="center" vertical="center"/>
      <protection hidden="1"/>
    </xf>
    <xf numFmtId="182" fontId="22" fillId="0" borderId="43" xfId="44" applyNumberFormat="1" applyFont="1" applyBorder="1" applyAlignment="1" applyProtection="1">
      <alignment horizontal="center" vertical="center"/>
      <protection hidden="1"/>
    </xf>
    <xf numFmtId="182" fontId="22" fillId="0" borderId="71" xfId="44" applyNumberFormat="1" applyFont="1" applyBorder="1" applyAlignment="1" applyProtection="1">
      <alignment horizontal="center" vertical="center"/>
      <protection hidden="1"/>
    </xf>
    <xf numFmtId="182" fontId="22" fillId="0" borderId="141" xfId="44" applyNumberFormat="1" applyFont="1" applyBorder="1" applyAlignment="1" applyProtection="1">
      <alignment horizontal="center" vertical="center"/>
      <protection hidden="1"/>
    </xf>
    <xf numFmtId="182" fontId="22" fillId="0" borderId="94" xfId="44" applyNumberFormat="1" applyFont="1" applyBorder="1" applyAlignment="1" applyProtection="1">
      <alignment horizontal="center" vertical="center"/>
      <protection hidden="1"/>
    </xf>
    <xf numFmtId="184" fontId="22" fillId="0" borderId="51" xfId="44" applyNumberFormat="1" applyFont="1" applyBorder="1" applyAlignment="1" applyProtection="1">
      <alignment horizontal="center" vertical="center" wrapText="1" shrinkToFit="1"/>
      <protection hidden="1"/>
    </xf>
    <xf numFmtId="184" fontId="22" fillId="0" borderId="50" xfId="44" applyNumberFormat="1" applyFont="1" applyBorder="1" applyAlignment="1" applyProtection="1">
      <alignment horizontal="center" vertical="center" wrapText="1" shrinkToFit="1"/>
      <protection hidden="1"/>
    </xf>
    <xf numFmtId="184" fontId="22" fillId="0" borderId="43" xfId="44" applyNumberFormat="1" applyFont="1" applyBorder="1" applyAlignment="1" applyProtection="1">
      <alignment horizontal="center" vertical="center" wrapText="1" shrinkToFit="1"/>
      <protection hidden="1"/>
    </xf>
    <xf numFmtId="0" fontId="22" fillId="0" borderId="38" xfId="44" applyFont="1" applyBorder="1" applyAlignment="1" applyProtection="1">
      <alignment horizontal="center" vertical="center" wrapText="1" shrinkToFit="1"/>
      <protection hidden="1"/>
    </xf>
    <xf numFmtId="0" fontId="22" fillId="0" borderId="50" xfId="44" applyFont="1" applyBorder="1" applyAlignment="1" applyProtection="1">
      <alignment horizontal="center" vertical="center" wrapText="1" shrinkToFit="1"/>
      <protection hidden="1"/>
    </xf>
    <xf numFmtId="0" fontId="131" fillId="20" borderId="0" xfId="0" applyFont="1" applyFill="1" applyBorder="1" applyAlignment="1">
      <alignment horizontal="center" vertical="center"/>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BECALHO" xfId="26"/>
    <cellStyle name="Calculation" xfId="27"/>
    <cellStyle name="Check Cell" xfId="28"/>
    <cellStyle name="DADOS" xfId="29"/>
    <cellStyle name="Euro" xfId="30"/>
    <cellStyle name="Euro 2" xfId="31"/>
    <cellStyle name="Explanatory Text" xfId="32"/>
    <cellStyle name="Good" xfId="33"/>
    <cellStyle name="Heading 1" xfId="34"/>
    <cellStyle name="Heading 2" xfId="35"/>
    <cellStyle name="Heading 3" xfId="36"/>
    <cellStyle name="Heading 4" xfId="37"/>
    <cellStyle name="Hiperligação" xfId="38" builtinId="8"/>
    <cellStyle name="Input" xfId="39"/>
    <cellStyle name="LineBottom2" xfId="40"/>
    <cellStyle name="LineBottom3" xfId="41"/>
    <cellStyle name="Linked Cell" xfId="42"/>
    <cellStyle name="Neutral" xfId="43"/>
    <cellStyle name="Normal" xfId="0" builtinId="0"/>
    <cellStyle name="Normal 2" xfId="44"/>
    <cellStyle name="Normal 3" xfId="45"/>
    <cellStyle name="Note" xfId="46"/>
    <cellStyle name="NUMLINHA" xfId="47"/>
    <cellStyle name="Output" xfId="48"/>
    <cellStyle name="QDTITULO" xfId="49"/>
    <cellStyle name="Standard_WBBasis" xfId="50"/>
    <cellStyle name="TITCOLUNA" xfId="51"/>
    <cellStyle name="Title" xfId="52"/>
    <cellStyle name="Warning Text" xfId="53"/>
    <cellStyle name="WithoutLine" xfId="5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D"/>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D3FFFF"/>
      <rgbColor rgb="00CCFFCC"/>
      <rgbColor rgb="00FFFFAF"/>
      <rgbColor rgb="00A6CAF0"/>
      <rgbColor rgb="00CC9CCC"/>
      <rgbColor rgb="00CC99FF"/>
      <rgbColor rgb="00E9E9E9"/>
      <rgbColor rgb="003366FF"/>
      <rgbColor rgb="0033CCCC"/>
      <rgbColor rgb="00339933"/>
      <rgbColor rgb="00999933"/>
      <rgbColor rgb="00996633"/>
      <rgbColor rgb="00996666"/>
      <rgbColor rgb="00666699"/>
      <rgbColor rgb="00969696"/>
      <rgbColor rgb="0000599D"/>
      <rgbColor rgb="0000CC00"/>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30</xdr:row>
      <xdr:rowOff>0</xdr:rowOff>
    </xdr:from>
    <xdr:to>
      <xdr:col>4</xdr:col>
      <xdr:colOff>342900</xdr:colOff>
      <xdr:row>38</xdr:row>
      <xdr:rowOff>133350</xdr:rowOff>
    </xdr:to>
    <xdr:sp macro="" textlink="">
      <xdr:nvSpPr>
        <xdr:cNvPr id="33073" name="AutoShape 2" descr="Dieses Bild zeigt das Logo des Weltstatistiktages 2010."/>
        <xdr:cNvSpPr>
          <a:spLocks noChangeAspect="1" noChangeArrowheads="1"/>
        </xdr:cNvSpPr>
      </xdr:nvSpPr>
      <xdr:spPr bwMode="auto">
        <a:xfrm>
          <a:off x="1219200" y="4991100"/>
          <a:ext cx="16287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28575</xdr:rowOff>
    </xdr:from>
    <xdr:to>
      <xdr:col>6</xdr:col>
      <xdr:colOff>161925</xdr:colOff>
      <xdr:row>7</xdr:row>
      <xdr:rowOff>142875</xdr:rowOff>
    </xdr:to>
    <xdr:pic>
      <xdr:nvPicPr>
        <xdr:cNvPr id="33074" name="Imagem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2425"/>
          <a:ext cx="38862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xdr:row>
      <xdr:rowOff>57150</xdr:rowOff>
    </xdr:from>
    <xdr:to>
      <xdr:col>6</xdr:col>
      <xdr:colOff>352425</xdr:colOff>
      <xdr:row>8</xdr:row>
      <xdr:rowOff>38100</xdr:rowOff>
    </xdr:to>
    <xdr:pic>
      <xdr:nvPicPr>
        <xdr:cNvPr id="33075" name="Imagem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81000"/>
          <a:ext cx="39624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g%20Act%20Econ_Nov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dicadores%20Actividade%20Econ&#243;m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1"/>
    </sheetNames>
    <sheetDataSet>
      <sheetData sheetId="0">
        <row r="1">
          <cell r="A1">
            <v>43936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acronyms_sources"/>
    </sheetNames>
    <sheetDataSet>
      <sheetData sheetId="0"/>
      <sheetData sheetId="1"/>
      <sheetData sheetId="2">
        <row r="3">
          <cell r="AA3" t="str">
            <v>2018 Q 4</v>
          </cell>
          <cell r="AB3"/>
          <cell r="AC3"/>
          <cell r="AD3" t="str">
            <v>2019 Q 1</v>
          </cell>
          <cell r="AE3"/>
          <cell r="AF3"/>
          <cell r="AG3" t="str">
            <v>2019 Q 2</v>
          </cell>
          <cell r="AH3"/>
          <cell r="AI3"/>
          <cell r="AJ3" t="str">
            <v>2019 Q 3</v>
          </cell>
          <cell r="AK3"/>
          <cell r="AL3"/>
          <cell r="AM3" t="str">
            <v>2019 Q 4</v>
          </cell>
          <cell r="AN3"/>
          <cell r="AO3"/>
          <cell r="AP3" t="str">
            <v>2020 Q 1</v>
          </cell>
          <cell r="AQ3"/>
          <cell r="AR3"/>
          <cell r="AS3" t="str">
            <v>Sep 19</v>
          </cell>
          <cell r="AT3"/>
          <cell r="AU3"/>
          <cell r="AV3" t="str">
            <v>Oct 19</v>
          </cell>
          <cell r="AW3"/>
          <cell r="AX3"/>
          <cell r="AY3" t="str">
            <v>Nov 19</v>
          </cell>
          <cell r="AZ3"/>
          <cell r="BA3"/>
          <cell r="BB3" t="str">
            <v>Dec 19</v>
          </cell>
          <cell r="BC3"/>
          <cell r="BD3"/>
          <cell r="BE3" t="str">
            <v>Jan 20</v>
          </cell>
          <cell r="BF3"/>
          <cell r="BG3"/>
          <cell r="BH3" t="str">
            <v>Feb 20</v>
          </cell>
          <cell r="BI3"/>
          <cell r="BJ3"/>
          <cell r="BK3" t="str">
            <v>Mar 20</v>
          </cell>
          <cell r="BL3"/>
          <cell r="BM3"/>
        </row>
        <row r="4">
          <cell r="AA4"/>
          <cell r="AB4"/>
          <cell r="AC4"/>
          <cell r="AD4"/>
          <cell r="AE4"/>
          <cell r="AF4"/>
          <cell r="AG4"/>
          <cell r="AH4"/>
          <cell r="AI4"/>
          <cell r="AJ4"/>
          <cell r="AK4"/>
          <cell r="AL4"/>
          <cell r="AM4"/>
          <cell r="AN4"/>
          <cell r="AO4"/>
          <cell r="AP4"/>
          <cell r="AQ4"/>
          <cell r="AR4"/>
          <cell r="AS4"/>
          <cell r="AT4"/>
          <cell r="AU4"/>
          <cell r="AV4"/>
          <cell r="AW4"/>
          <cell r="AX4"/>
          <cell r="AY4"/>
          <cell r="AZ4"/>
          <cell r="BA4"/>
          <cell r="BB4"/>
          <cell r="BC4"/>
          <cell r="BD4"/>
          <cell r="BE4"/>
          <cell r="BF4"/>
          <cell r="BG4"/>
          <cell r="BH4"/>
          <cell r="BI4"/>
          <cell r="BJ4"/>
          <cell r="BK4"/>
          <cell r="BL4"/>
          <cell r="BM4"/>
        </row>
        <row r="6">
          <cell r="U6">
            <v>43908</v>
          </cell>
          <cell r="V6"/>
          <cell r="W6"/>
          <cell r="AA6">
            <v>2.6854380742148596</v>
          </cell>
          <cell r="AB6" t="str">
            <v/>
          </cell>
          <cell r="AC6" t="str">
            <v/>
          </cell>
          <cell r="AD6">
            <v>2.6104673996378263</v>
          </cell>
          <cell r="AE6" t="str">
            <v/>
          </cell>
          <cell r="AF6" t="str">
            <v/>
          </cell>
          <cell r="AG6">
            <v>2.0659553404671311</v>
          </cell>
          <cell r="AH6" t="str">
            <v/>
          </cell>
          <cell r="AI6" t="str">
            <v/>
          </cell>
          <cell r="AJ6">
            <v>1.9764738862855309</v>
          </cell>
          <cell r="AK6" t="str">
            <v/>
          </cell>
          <cell r="AL6" t="str">
            <v/>
          </cell>
          <cell r="AM6">
            <v>1.7664732244132015</v>
          </cell>
          <cell r="AN6" t="str">
            <v/>
          </cell>
          <cell r="AO6" t="str">
            <v/>
          </cell>
          <cell r="AP6" t="str">
            <v/>
          </cell>
          <cell r="AQ6" t="str">
            <v/>
          </cell>
          <cell r="AR6" t="str">
            <v/>
          </cell>
          <cell r="AS6">
            <v>1.9196577699498139</v>
          </cell>
          <cell r="AT6" t="str">
            <v/>
          </cell>
          <cell r="AU6" t="str">
            <v/>
          </cell>
          <cell r="AV6">
            <v>1.8711419944077958</v>
          </cell>
          <cell r="AW6" t="str">
            <v/>
          </cell>
          <cell r="AX6" t="str">
            <v/>
          </cell>
          <cell r="AY6">
            <v>1.7388771586577418</v>
          </cell>
          <cell r="AZ6" t="str">
            <v/>
          </cell>
          <cell r="BA6" t="str">
            <v/>
          </cell>
          <cell r="BB6">
            <v>1.6894005201740676</v>
          </cell>
          <cell r="BC6" t="str">
            <v/>
          </cell>
          <cell r="BD6" t="str">
            <v/>
          </cell>
          <cell r="BE6">
            <v>1.5297989153985847</v>
          </cell>
          <cell r="BF6" t="str">
            <v/>
          </cell>
          <cell r="BG6" t="str">
            <v/>
          </cell>
          <cell r="BH6" t="str">
            <v/>
          </cell>
          <cell r="BI6" t="str">
            <v/>
          </cell>
          <cell r="BJ6" t="str">
            <v/>
          </cell>
          <cell r="BK6" t="str">
            <v/>
          </cell>
          <cell r="BL6" t="str">
            <v/>
          </cell>
          <cell r="BM6" t="str">
            <v/>
          </cell>
        </row>
        <row r="7">
          <cell r="U7">
            <v>43910</v>
          </cell>
          <cell r="V7"/>
          <cell r="W7"/>
          <cell r="AA7">
            <v>2.2521988274987712</v>
          </cell>
          <cell r="AB7" t="str">
            <v/>
          </cell>
          <cell r="AC7" t="str">
            <v/>
          </cell>
          <cell r="AD7">
            <v>2.3465608483470271</v>
          </cell>
          <cell r="AE7" t="str">
            <v/>
          </cell>
          <cell r="AF7" t="str">
            <v/>
          </cell>
          <cell r="AG7">
            <v>2.4244330246116754</v>
          </cell>
          <cell r="AH7" t="str">
            <v/>
          </cell>
          <cell r="AI7" t="str">
            <v/>
          </cell>
          <cell r="AJ7">
            <v>2.2161311107949424</v>
          </cell>
          <cell r="AK7" t="str">
            <v/>
          </cell>
          <cell r="AL7" t="str">
            <v/>
          </cell>
          <cell r="AM7">
            <v>2.0568400764247485</v>
          </cell>
          <cell r="AN7" t="str">
            <v/>
          </cell>
          <cell r="AO7" t="str">
            <v/>
          </cell>
          <cell r="AP7" t="str">
            <v/>
          </cell>
          <cell r="AQ7" t="str">
            <v/>
          </cell>
          <cell r="AR7" t="str">
            <v/>
          </cell>
          <cell r="AS7">
            <v>2.1248428089872817</v>
          </cell>
          <cell r="AT7" t="str">
            <v/>
          </cell>
          <cell r="AU7" t="str">
            <v/>
          </cell>
          <cell r="AV7">
            <v>2.0627382846118536</v>
          </cell>
          <cell r="AW7" t="str">
            <v/>
          </cell>
          <cell r="AX7" t="str">
            <v/>
          </cell>
          <cell r="AY7">
            <v>2.0411780562039183</v>
          </cell>
          <cell r="AZ7" t="str">
            <v/>
          </cell>
          <cell r="BA7" t="str">
            <v/>
          </cell>
          <cell r="BB7">
            <v>2.0666038884584736</v>
          </cell>
          <cell r="BC7" t="str">
            <v/>
          </cell>
          <cell r="BD7" t="str">
            <v/>
          </cell>
          <cell r="BE7">
            <v>2.140266193540441</v>
          </cell>
          <cell r="BF7" t="str">
            <v/>
          </cell>
          <cell r="BG7" t="str">
            <v/>
          </cell>
          <cell r="BH7">
            <v>2.2615049863370373</v>
          </cell>
          <cell r="BI7" t="str">
            <v/>
          </cell>
          <cell r="BJ7" t="str">
            <v/>
          </cell>
          <cell r="BK7" t="str">
            <v/>
          </cell>
          <cell r="BL7" t="str">
            <v/>
          </cell>
          <cell r="BM7" t="str">
            <v/>
          </cell>
        </row>
        <row r="8">
          <cell r="U8">
            <v>43920</v>
          </cell>
          <cell r="V8"/>
          <cell r="W8"/>
          <cell r="AA8">
            <v>2.6317967165163854</v>
          </cell>
          <cell r="AB8" t="str">
            <v/>
          </cell>
          <cell r="AC8" t="str">
            <v/>
          </cell>
          <cell r="AD8">
            <v>2.5776912201784361</v>
          </cell>
          <cell r="AE8" t="str">
            <v/>
          </cell>
          <cell r="AF8" t="str">
            <v/>
          </cell>
          <cell r="AG8">
            <v>2.4219897200167266</v>
          </cell>
          <cell r="AH8" t="str">
            <v/>
          </cell>
          <cell r="AI8" t="str">
            <v/>
          </cell>
          <cell r="AJ8">
            <v>2.2352250388858259</v>
          </cell>
          <cell r="AK8" t="str">
            <v/>
          </cell>
          <cell r="AL8" t="str">
            <v/>
          </cell>
          <cell r="AM8">
            <v>2.1266124435502292</v>
          </cell>
          <cell r="AN8" t="str">
            <v/>
          </cell>
          <cell r="AO8" t="str">
            <v/>
          </cell>
          <cell r="AP8">
            <v>1.8396914212141922</v>
          </cell>
          <cell r="AQ8" t="str">
            <v/>
          </cell>
          <cell r="AR8" t="str">
            <v/>
          </cell>
          <cell r="AS8">
            <v>2.2352250388858259</v>
          </cell>
          <cell r="AT8" t="str">
            <v/>
          </cell>
          <cell r="AU8" t="str">
            <v/>
          </cell>
          <cell r="AV8">
            <v>2.136654564922484</v>
          </cell>
          <cell r="AW8" t="str">
            <v/>
          </cell>
          <cell r="AX8" t="str">
            <v/>
          </cell>
          <cell r="AY8">
            <v>2.1593536421003403</v>
          </cell>
          <cell r="AZ8" t="str">
            <v/>
          </cell>
          <cell r="BA8" t="str">
            <v/>
          </cell>
          <cell r="BB8">
            <v>2.1266124435502292</v>
          </cell>
          <cell r="BC8" t="str">
            <v/>
          </cell>
          <cell r="BD8" t="str">
            <v/>
          </cell>
          <cell r="BE8">
            <v>2.2085448798693452</v>
          </cell>
          <cell r="BF8" t="str">
            <v/>
          </cell>
          <cell r="BG8" t="str">
            <v/>
          </cell>
          <cell r="BH8">
            <v>2.2144880826425846</v>
          </cell>
          <cell r="BI8" t="str">
            <v/>
          </cell>
          <cell r="BJ8" t="str">
            <v/>
          </cell>
          <cell r="BK8">
            <v>1.8396914212141922</v>
          </cell>
          <cell r="BL8" t="str">
            <v/>
          </cell>
          <cell r="BM8" t="str">
            <v/>
          </cell>
        </row>
        <row r="9">
          <cell r="U9">
            <v>43920</v>
          </cell>
          <cell r="V9"/>
          <cell r="W9"/>
          <cell r="AA9">
            <v>110.90000000000002</v>
          </cell>
          <cell r="AB9" t="str">
            <v/>
          </cell>
          <cell r="AC9" t="str">
            <v/>
          </cell>
          <cell r="AD9">
            <v>109.73333333333333</v>
          </cell>
          <cell r="AE9" t="str">
            <v/>
          </cell>
          <cell r="AF9" t="str">
            <v/>
          </cell>
          <cell r="AG9">
            <v>108.2</v>
          </cell>
          <cell r="AH9" t="str">
            <v/>
          </cell>
          <cell r="AI9" t="str">
            <v/>
          </cell>
          <cell r="AJ9">
            <v>107.3</v>
          </cell>
          <cell r="AK9" t="str">
            <v/>
          </cell>
          <cell r="AL9" t="str">
            <v/>
          </cell>
          <cell r="AM9">
            <v>106.86666666666667</v>
          </cell>
          <cell r="AN9" t="str">
            <v/>
          </cell>
          <cell r="AO9" t="str">
            <v/>
          </cell>
          <cell r="AP9">
            <v>103.66666666666667</v>
          </cell>
          <cell r="AQ9" t="str">
            <v/>
          </cell>
          <cell r="AR9" t="str">
            <v/>
          </cell>
          <cell r="AS9">
            <v>107</v>
          </cell>
          <cell r="AT9" t="str">
            <v/>
          </cell>
          <cell r="AU9" t="str">
            <v/>
          </cell>
          <cell r="AV9">
            <v>107.1</v>
          </cell>
          <cell r="AW9" t="str">
            <v/>
          </cell>
          <cell r="AX9" t="str">
            <v/>
          </cell>
          <cell r="AY9">
            <v>108.2</v>
          </cell>
          <cell r="AZ9" t="str">
            <v/>
          </cell>
          <cell r="BA9" t="str">
            <v/>
          </cell>
          <cell r="BB9">
            <v>105.3</v>
          </cell>
          <cell r="BC9" t="str">
            <v/>
          </cell>
          <cell r="BD9" t="str">
            <v/>
          </cell>
          <cell r="BE9">
            <v>106.9</v>
          </cell>
          <cell r="BF9" t="str">
            <v/>
          </cell>
          <cell r="BG9" t="str">
            <v/>
          </cell>
          <cell r="BH9">
            <v>105.7</v>
          </cell>
          <cell r="BI9" t="str">
            <v/>
          </cell>
          <cell r="BJ9" t="str">
            <v/>
          </cell>
          <cell r="BK9">
            <v>98.4</v>
          </cell>
          <cell r="BL9" t="str">
            <v/>
          </cell>
          <cell r="BM9" t="str">
            <v/>
          </cell>
        </row>
        <row r="10">
          <cell r="U10">
            <v>43929</v>
          </cell>
          <cell r="V10"/>
          <cell r="W10"/>
          <cell r="AA10">
            <v>1.3168340000000001</v>
          </cell>
          <cell r="AB10" t="str">
            <v/>
          </cell>
          <cell r="AC10" t="str">
            <v/>
          </cell>
          <cell r="AD10">
            <v>0.82367463333333335</v>
          </cell>
          <cell r="AE10" t="str">
            <v/>
          </cell>
          <cell r="AF10" t="str">
            <v/>
          </cell>
          <cell r="AG10">
            <v>0.79661520000000008</v>
          </cell>
          <cell r="AH10" t="str">
            <v/>
          </cell>
          <cell r="AI10" t="str">
            <v/>
          </cell>
          <cell r="AJ10">
            <v>1.2524941333333333</v>
          </cell>
          <cell r="AK10" t="str">
            <v/>
          </cell>
          <cell r="AL10" t="str">
            <v/>
          </cell>
          <cell r="AM10">
            <v>2.3423956666666665</v>
          </cell>
          <cell r="AN10" t="str">
            <v/>
          </cell>
          <cell r="AO10" t="str">
            <v/>
          </cell>
          <cell r="AP10" t="str">
            <v/>
          </cell>
          <cell r="AQ10" t="str">
            <v/>
          </cell>
          <cell r="AR10" t="str">
            <v/>
          </cell>
          <cell r="AS10">
            <v>1.549107</v>
          </cell>
          <cell r="AT10" t="str">
            <v/>
          </cell>
          <cell r="AU10" t="str">
            <v/>
          </cell>
          <cell r="AV10">
            <v>1.962426</v>
          </cell>
          <cell r="AW10" t="str">
            <v/>
          </cell>
          <cell r="AX10" t="str">
            <v/>
          </cell>
          <cell r="AY10">
            <v>2.3721299999999998</v>
          </cell>
          <cell r="AZ10" t="str">
            <v/>
          </cell>
          <cell r="BA10" t="str">
            <v/>
          </cell>
          <cell r="BB10">
            <v>2.692631</v>
          </cell>
          <cell r="BC10" t="str">
            <v/>
          </cell>
          <cell r="BD10" t="str">
            <v/>
          </cell>
          <cell r="BE10" t="str">
            <v/>
          </cell>
          <cell r="BF10" t="str">
            <v/>
          </cell>
          <cell r="BG10" t="str">
            <v/>
          </cell>
          <cell r="BH10" t="str">
            <v/>
          </cell>
          <cell r="BI10" t="str">
            <v/>
          </cell>
          <cell r="BJ10" t="str">
            <v/>
          </cell>
          <cell r="BK10" t="str">
            <v/>
          </cell>
          <cell r="BL10" t="str">
            <v/>
          </cell>
          <cell r="BM10" t="str">
            <v/>
          </cell>
        </row>
        <row r="13">
          <cell r="U13">
            <v>43908</v>
          </cell>
          <cell r="V13"/>
          <cell r="W13"/>
          <cell r="AA13">
            <v>4.3437353746000369</v>
          </cell>
          <cell r="AB13"/>
          <cell r="AC13"/>
          <cell r="AD13">
            <v>11.894349852749002</v>
          </cell>
          <cell r="AE13"/>
          <cell r="AF13"/>
          <cell r="AG13">
            <v>7.7698481967545776</v>
          </cell>
          <cell r="AH13"/>
          <cell r="AI13"/>
          <cell r="AJ13">
            <v>6.0286771706164739</v>
          </cell>
          <cell r="AK13"/>
          <cell r="AL13"/>
          <cell r="AM13">
            <v>-0.18077827965278015</v>
          </cell>
          <cell r="AN13"/>
          <cell r="AO13"/>
          <cell r="AP13" t="str">
            <v/>
          </cell>
          <cell r="AQ13"/>
          <cell r="AR13"/>
          <cell r="AS13">
            <v>6.0286771706164739</v>
          </cell>
          <cell r="AT13" t="str">
            <v/>
          </cell>
          <cell r="AU13" t="str">
            <v/>
          </cell>
          <cell r="AV13">
            <v>6.6787983377621725</v>
          </cell>
          <cell r="AW13" t="str">
            <v/>
          </cell>
          <cell r="AX13" t="str">
            <v/>
          </cell>
          <cell r="AY13">
            <v>3.5282482757629454</v>
          </cell>
          <cell r="AZ13" t="str">
            <v/>
          </cell>
          <cell r="BA13" t="str">
            <v/>
          </cell>
          <cell r="BB13">
            <v>-0.18077827965278015</v>
          </cell>
          <cell r="BC13" t="str">
            <v/>
          </cell>
          <cell r="BD13" t="str">
            <v/>
          </cell>
          <cell r="BE13">
            <v>-0.74184985993108654</v>
          </cell>
          <cell r="BF13" t="str">
            <v/>
          </cell>
          <cell r="BG13" t="str">
            <v/>
          </cell>
          <cell r="BH13" t="str">
            <v/>
          </cell>
          <cell r="BI13" t="str">
            <v/>
          </cell>
          <cell r="BJ13" t="str">
            <v/>
          </cell>
          <cell r="BK13" t="str">
            <v/>
          </cell>
          <cell r="BL13" t="str">
            <v/>
          </cell>
          <cell r="BM13" t="str">
            <v/>
          </cell>
        </row>
        <row r="14">
          <cell r="U14">
            <v>43909</v>
          </cell>
          <cell r="V14"/>
          <cell r="W14"/>
          <cell r="AA14">
            <v>6.5255731922398468</v>
          </cell>
          <cell r="AB14"/>
          <cell r="AC14"/>
          <cell r="AD14">
            <v>22.171113155473805</v>
          </cell>
          <cell r="AE14"/>
          <cell r="AF14"/>
          <cell r="AG14">
            <v>10.815173527037942</v>
          </cell>
          <cell r="AH14"/>
          <cell r="AI14"/>
          <cell r="AJ14">
            <v>16.833333333333329</v>
          </cell>
          <cell r="AK14"/>
          <cell r="AL14"/>
          <cell r="AM14">
            <v>10.678807947019834</v>
          </cell>
          <cell r="AN14"/>
          <cell r="AO14"/>
          <cell r="AP14" t="str">
            <v/>
          </cell>
          <cell r="AQ14"/>
          <cell r="AR14"/>
          <cell r="AS14">
            <v>18.766066838046285</v>
          </cell>
          <cell r="AT14" t="str">
            <v/>
          </cell>
          <cell r="AU14" t="str">
            <v/>
          </cell>
          <cell r="AV14">
            <v>16.483516483516496</v>
          </cell>
          <cell r="AW14" t="str">
            <v/>
          </cell>
          <cell r="AX14" t="str">
            <v/>
          </cell>
          <cell r="AY14">
            <v>4.4226044226044223</v>
          </cell>
          <cell r="AZ14" t="str">
            <v/>
          </cell>
          <cell r="BA14" t="str">
            <v/>
          </cell>
          <cell r="BB14">
            <v>10.404624277456648</v>
          </cell>
          <cell r="BC14" t="str">
            <v/>
          </cell>
          <cell r="BD14" t="str">
            <v/>
          </cell>
          <cell r="BE14">
            <v>4.1284403669724696</v>
          </cell>
          <cell r="BF14" t="str">
            <v/>
          </cell>
          <cell r="BG14" t="str">
            <v/>
          </cell>
          <cell r="BH14">
            <v>5.8548009367681573</v>
          </cell>
          <cell r="BI14" t="str">
            <v/>
          </cell>
          <cell r="BJ14" t="str">
            <v/>
          </cell>
          <cell r="BK14" t="str">
            <v/>
          </cell>
          <cell r="BL14" t="str">
            <v/>
          </cell>
          <cell r="BM14" t="str">
            <v/>
          </cell>
        </row>
        <row r="15">
          <cell r="U15">
            <v>43935</v>
          </cell>
          <cell r="V15"/>
          <cell r="W15"/>
          <cell r="AA15">
            <v>19.307790294331625</v>
          </cell>
          <cell r="AB15"/>
          <cell r="AC15"/>
          <cell r="AD15">
            <v>36.19641797915898</v>
          </cell>
          <cell r="AE15"/>
          <cell r="AF15"/>
          <cell r="AG15">
            <v>34.13886277185162</v>
          </cell>
          <cell r="AH15"/>
          <cell r="AI15"/>
          <cell r="AJ15">
            <v>26.593968172671239</v>
          </cell>
          <cell r="AK15"/>
          <cell r="AL15"/>
          <cell r="AM15">
            <v>11.459101493717426</v>
          </cell>
          <cell r="AN15"/>
          <cell r="AO15"/>
          <cell r="AP15" t="str">
            <v/>
          </cell>
          <cell r="AQ15"/>
          <cell r="AR15"/>
          <cell r="AS15">
            <v>25.17291112005789</v>
          </cell>
          <cell r="AT15" t="str">
            <v/>
          </cell>
          <cell r="AU15" t="str">
            <v/>
          </cell>
          <cell r="AV15">
            <v>27.530376759885172</v>
          </cell>
          <cell r="AW15" t="str">
            <v/>
          </cell>
          <cell r="AX15" t="str">
            <v/>
          </cell>
          <cell r="AY15">
            <v>19.747673287236836</v>
          </cell>
          <cell r="AZ15" t="str">
            <v/>
          </cell>
          <cell r="BA15" t="str">
            <v/>
          </cell>
          <cell r="BB15">
            <v>-12.273795277684698</v>
          </cell>
          <cell r="BC15" t="str">
            <v/>
          </cell>
          <cell r="BD15" t="str">
            <v/>
          </cell>
          <cell r="BE15">
            <v>-17.260309123854739</v>
          </cell>
          <cell r="BF15" t="str">
            <v/>
          </cell>
          <cell r="BG15" t="str">
            <v/>
          </cell>
          <cell r="BH15">
            <v>19.37406184202672</v>
          </cell>
          <cell r="BI15" t="str">
            <v/>
          </cell>
          <cell r="BJ15" t="str">
            <v/>
          </cell>
          <cell r="BK15" t="str">
            <v/>
          </cell>
          <cell r="BL15" t="str">
            <v/>
          </cell>
          <cell r="BM15" t="str">
            <v/>
          </cell>
        </row>
        <row r="16">
          <cell r="U16">
            <v>43923</v>
          </cell>
          <cell r="V16"/>
          <cell r="W16"/>
          <cell r="AA16">
            <v>-2.6455026455026456</v>
          </cell>
          <cell r="AB16"/>
          <cell r="AC16"/>
          <cell r="AD16">
            <v>0.9019426456984263</v>
          </cell>
          <cell r="AE16"/>
          <cell r="AF16"/>
          <cell r="AG16">
            <v>-3.4531293985174187</v>
          </cell>
          <cell r="AH16"/>
          <cell r="AI16"/>
          <cell r="AJ16">
            <v>2.2826451829472916</v>
          </cell>
          <cell r="AK16"/>
          <cell r="AL16"/>
          <cell r="AM16">
            <v>-6.7210144927536248</v>
          </cell>
          <cell r="AN16"/>
          <cell r="AO16"/>
          <cell r="AP16">
            <v>-23.951409580563833</v>
          </cell>
          <cell r="AQ16"/>
          <cell r="AR16"/>
          <cell r="AS16">
            <v>-13.721744667303398</v>
          </cell>
          <cell r="AT16" t="str">
            <v/>
          </cell>
          <cell r="AU16" t="str">
            <v/>
          </cell>
          <cell r="AV16">
            <v>-9.5503875968992276</v>
          </cell>
          <cell r="AW16" t="str">
            <v/>
          </cell>
          <cell r="AX16" t="str">
            <v/>
          </cell>
          <cell r="AY16">
            <v>-24.794919290817674</v>
          </cell>
          <cell r="AZ16" t="str">
            <v/>
          </cell>
          <cell r="BA16" t="str">
            <v/>
          </cell>
          <cell r="BB16">
            <v>12.462834489593661</v>
          </cell>
          <cell r="BC16" t="str">
            <v/>
          </cell>
          <cell r="BD16" t="str">
            <v/>
          </cell>
          <cell r="BE16">
            <v>-10.977701543739286</v>
          </cell>
          <cell r="BF16" t="str">
            <v/>
          </cell>
          <cell r="BG16" t="str">
            <v/>
          </cell>
          <cell r="BH16">
            <v>-5.2270125906142653</v>
          </cell>
          <cell r="BI16" t="str">
            <v/>
          </cell>
          <cell r="BJ16" t="str">
            <v/>
          </cell>
          <cell r="BK16">
            <v>-51.191222570532915</v>
          </cell>
          <cell r="BL16" t="str">
            <v/>
          </cell>
          <cell r="BM16" t="str">
            <v/>
          </cell>
        </row>
        <row r="17">
          <cell r="U17">
            <v>43923</v>
          </cell>
          <cell r="V17"/>
          <cell r="W17"/>
          <cell r="AA17">
            <v>-7.1967498549042404</v>
          </cell>
          <cell r="AB17"/>
          <cell r="AC17"/>
          <cell r="AD17">
            <v>15.329626687847494</v>
          </cell>
          <cell r="AE17"/>
          <cell r="AF17"/>
          <cell r="AG17">
            <v>24.027459954233407</v>
          </cell>
          <cell r="AH17"/>
          <cell r="AI17"/>
          <cell r="AJ17">
            <v>-12.347354138398899</v>
          </cell>
          <cell r="AK17"/>
          <cell r="AL17"/>
          <cell r="AM17">
            <v>-24.640400250156347</v>
          </cell>
          <cell r="AN17"/>
          <cell r="AO17"/>
          <cell r="AP17">
            <v>-29.545454545454547</v>
          </cell>
          <cell r="AQ17"/>
          <cell r="AR17"/>
          <cell r="AS17">
            <v>19.62616822429905</v>
          </cell>
          <cell r="AT17" t="str">
            <v/>
          </cell>
          <cell r="AU17" t="str">
            <v/>
          </cell>
          <cell r="AV17">
            <v>-23.771790808240894</v>
          </cell>
          <cell r="AW17" t="str">
            <v/>
          </cell>
          <cell r="AX17" t="str">
            <v/>
          </cell>
          <cell r="AY17">
            <v>-43.274853801169591</v>
          </cell>
          <cell r="AZ17" t="str">
            <v/>
          </cell>
          <cell r="BA17" t="str">
            <v/>
          </cell>
          <cell r="BB17">
            <v>-4.8351648351648464</v>
          </cell>
          <cell r="BC17" t="str">
            <v/>
          </cell>
          <cell r="BD17" t="str">
            <v/>
          </cell>
          <cell r="BE17">
            <v>-7.6045627376425813</v>
          </cell>
          <cell r="BF17" t="str">
            <v/>
          </cell>
          <cell r="BG17" t="str">
            <v/>
          </cell>
          <cell r="BH17">
            <v>-37.419354838709673</v>
          </cell>
          <cell r="BI17" t="str">
            <v/>
          </cell>
          <cell r="BJ17" t="str">
            <v/>
          </cell>
          <cell r="BK17">
            <v>-46.637744034707161</v>
          </cell>
          <cell r="BL17" t="str">
            <v/>
          </cell>
          <cell r="BM17" t="str">
            <v/>
          </cell>
        </row>
        <row r="20">
          <cell r="U20">
            <v>43910</v>
          </cell>
          <cell r="V20"/>
          <cell r="W20"/>
          <cell r="AA20">
            <v>2.2463339324230467</v>
          </cell>
          <cell r="AB20"/>
          <cell r="AC20"/>
          <cell r="AD20">
            <v>2.1126571929398708</v>
          </cell>
          <cell r="AE20"/>
          <cell r="AF20"/>
          <cell r="AG20">
            <v>2.1718667279211346</v>
          </cell>
          <cell r="AH20"/>
          <cell r="AI20"/>
          <cell r="AJ20">
            <v>2.420985944947418</v>
          </cell>
          <cell r="AK20"/>
          <cell r="AL20"/>
          <cell r="AM20">
            <v>2.6228237177279587</v>
          </cell>
          <cell r="AN20"/>
          <cell r="AO20"/>
          <cell r="AP20" t="str">
            <v/>
          </cell>
          <cell r="AQ20"/>
          <cell r="AR20"/>
          <cell r="AS20">
            <v>2.5038005239004235</v>
          </cell>
          <cell r="AT20" t="str">
            <v/>
          </cell>
          <cell r="AU20" t="str">
            <v/>
          </cell>
          <cell r="AV20">
            <v>2.5699515320157573</v>
          </cell>
          <cell r="AW20" t="str">
            <v/>
          </cell>
          <cell r="AX20" t="str">
            <v/>
          </cell>
          <cell r="AY20">
            <v>2.6253389453856357</v>
          </cell>
          <cell r="AZ20" t="str">
            <v/>
          </cell>
          <cell r="BA20" t="str">
            <v/>
          </cell>
          <cell r="BB20">
            <v>2.6731806757824828</v>
          </cell>
          <cell r="BC20" t="str">
            <v/>
          </cell>
          <cell r="BD20" t="str">
            <v/>
          </cell>
          <cell r="BE20">
            <v>2.7139767146588056</v>
          </cell>
          <cell r="BF20" t="str">
            <v/>
          </cell>
          <cell r="BG20" t="str">
            <v/>
          </cell>
          <cell r="BH20">
            <v>2.7435263739279847</v>
          </cell>
          <cell r="BI20" t="str">
            <v/>
          </cell>
          <cell r="BJ20" t="str">
            <v/>
          </cell>
          <cell r="BK20" t="str">
            <v/>
          </cell>
          <cell r="BL20" t="str">
            <v/>
          </cell>
          <cell r="BM20" t="str">
            <v/>
          </cell>
        </row>
        <row r="21">
          <cell r="U21">
            <v>43920</v>
          </cell>
          <cell r="V21"/>
          <cell r="W21"/>
          <cell r="AA21">
            <v>-6.2070174460580665</v>
          </cell>
          <cell r="AB21"/>
          <cell r="AC21"/>
          <cell r="AD21">
            <v>-9.48728372494603</v>
          </cell>
          <cell r="AE21"/>
          <cell r="AF21"/>
          <cell r="AG21">
            <v>-8.2596792409207165</v>
          </cell>
          <cell r="AH21"/>
          <cell r="AI21"/>
          <cell r="AJ21">
            <v>-7.1438816068532178</v>
          </cell>
          <cell r="AK21"/>
          <cell r="AL21"/>
          <cell r="AM21">
            <v>-7.2337156165348047</v>
          </cell>
          <cell r="AN21"/>
          <cell r="AO21"/>
          <cell r="AP21">
            <v>-9.8976478831038346</v>
          </cell>
          <cell r="AQ21"/>
          <cell r="AR21"/>
          <cell r="AS21">
            <v>-7.1438816068532178</v>
          </cell>
          <cell r="AT21" t="str">
            <v/>
          </cell>
          <cell r="AU21" t="str">
            <v/>
          </cell>
          <cell r="AV21">
            <v>-7.2040846496479807</v>
          </cell>
          <cell r="AW21" t="str">
            <v/>
          </cell>
          <cell r="AX21" t="str">
            <v/>
          </cell>
          <cell r="AY21">
            <v>-6.8798805361440847</v>
          </cell>
          <cell r="AZ21" t="str">
            <v/>
          </cell>
          <cell r="BA21" t="str">
            <v/>
          </cell>
          <cell r="BB21">
            <v>-7.2337156165348047</v>
          </cell>
          <cell r="BC21" t="str">
            <v/>
          </cell>
          <cell r="BD21" t="str">
            <v/>
          </cell>
          <cell r="BE21">
            <v>-7.8388794721464334</v>
          </cell>
          <cell r="BF21" t="str">
            <v/>
          </cell>
          <cell r="BG21" t="str">
            <v/>
          </cell>
          <cell r="BH21">
            <v>-8.0814700693591295</v>
          </cell>
          <cell r="BI21" t="str">
            <v/>
          </cell>
          <cell r="BJ21" t="str">
            <v/>
          </cell>
          <cell r="BK21">
            <v>-9.8976478831038346</v>
          </cell>
          <cell r="BL21" t="str">
            <v/>
          </cell>
          <cell r="BM21" t="str">
            <v/>
          </cell>
        </row>
        <row r="22">
          <cell r="U22">
            <v>43920</v>
          </cell>
          <cell r="V22"/>
          <cell r="W22"/>
          <cell r="AA22">
            <v>2.3704779678999999</v>
          </cell>
          <cell r="AB22"/>
          <cell r="AC22"/>
          <cell r="AD22">
            <v>5.1474960192666668</v>
          </cell>
          <cell r="AE22"/>
          <cell r="AF22"/>
          <cell r="AG22">
            <v>3.2810624816666665</v>
          </cell>
          <cell r="AH22"/>
          <cell r="AI22"/>
          <cell r="AJ22">
            <v>5.9894471199333337</v>
          </cell>
          <cell r="AK22"/>
          <cell r="AL22"/>
          <cell r="AM22">
            <v>4.2761985368333333</v>
          </cell>
          <cell r="AN22"/>
          <cell r="AO22"/>
          <cell r="AP22">
            <v>3.3290934647333335</v>
          </cell>
          <cell r="AQ22"/>
          <cell r="AR22"/>
          <cell r="AS22">
            <v>4.0850658992</v>
          </cell>
          <cell r="AT22" t="str">
            <v/>
          </cell>
          <cell r="AU22" t="str">
            <v/>
          </cell>
          <cell r="AV22">
            <v>3.5948261497999998</v>
          </cell>
          <cell r="AW22" t="str">
            <v/>
          </cell>
          <cell r="AX22" t="str">
            <v/>
          </cell>
          <cell r="AY22">
            <v>5.5694942952000002</v>
          </cell>
          <cell r="AZ22" t="str">
            <v/>
          </cell>
          <cell r="BA22" t="str">
            <v/>
          </cell>
          <cell r="BB22">
            <v>3.6642751654999999</v>
          </cell>
          <cell r="BC22" t="str">
            <v/>
          </cell>
          <cell r="BD22" t="str">
            <v/>
          </cell>
          <cell r="BE22">
            <v>5.8272949223000001</v>
          </cell>
          <cell r="BF22" t="str">
            <v/>
          </cell>
          <cell r="BG22" t="str">
            <v/>
          </cell>
          <cell r="BH22">
            <v>4.1784576134</v>
          </cell>
          <cell r="BI22" t="str">
            <v/>
          </cell>
          <cell r="BJ22" t="str">
            <v/>
          </cell>
          <cell r="BK22">
            <v>-1.8472141500000001E-2</v>
          </cell>
          <cell r="BL22" t="str">
            <v/>
          </cell>
          <cell r="BM22" t="str">
            <v/>
          </cell>
        </row>
        <row r="23">
          <cell r="U23">
            <v>43935</v>
          </cell>
          <cell r="V23"/>
          <cell r="W23"/>
          <cell r="AA23">
            <v>6.1559406605046263</v>
          </cell>
          <cell r="AB23"/>
          <cell r="AC23"/>
          <cell r="AD23">
            <v>4.8426084139196774</v>
          </cell>
          <cell r="AE23"/>
          <cell r="AF23"/>
          <cell r="AG23">
            <v>2.0684693889446777</v>
          </cell>
          <cell r="AH23"/>
          <cell r="AI23"/>
          <cell r="AJ23">
            <v>6.6826179764726277</v>
          </cell>
          <cell r="AK23"/>
          <cell r="AL23"/>
          <cell r="AM23">
            <v>4.8579684860081187</v>
          </cell>
          <cell r="AN23"/>
          <cell r="AO23"/>
          <cell r="AP23" t="str">
            <v/>
          </cell>
          <cell r="AQ23"/>
          <cell r="AR23"/>
          <cell r="AS23">
            <v>10.050596343451886</v>
          </cell>
          <cell r="AT23" t="str">
            <v/>
          </cell>
          <cell r="AU23" t="str">
            <v/>
          </cell>
          <cell r="AV23">
            <v>5.6445318159908453</v>
          </cell>
          <cell r="AW23" t="str">
            <v/>
          </cell>
          <cell r="AX23" t="str">
            <v/>
          </cell>
          <cell r="AY23">
            <v>3.0022826403457259</v>
          </cell>
          <cell r="AZ23" t="str">
            <v/>
          </cell>
          <cell r="BA23" t="str">
            <v/>
          </cell>
          <cell r="BB23">
            <v>5.9571812874353469</v>
          </cell>
          <cell r="BC23" t="str">
            <v/>
          </cell>
          <cell r="BD23" t="str">
            <v/>
          </cell>
          <cell r="BE23">
            <v>1.8684735162780299</v>
          </cell>
          <cell r="BF23" t="str">
            <v/>
          </cell>
          <cell r="BG23" t="str">
            <v/>
          </cell>
          <cell r="BH23">
            <v>6.3345254790187653</v>
          </cell>
          <cell r="BI23" t="str">
            <v/>
          </cell>
          <cell r="BJ23" t="str">
            <v/>
          </cell>
          <cell r="BK23" t="str">
            <v/>
          </cell>
          <cell r="BL23" t="str">
            <v/>
          </cell>
          <cell r="BM23" t="str">
            <v/>
          </cell>
        </row>
        <row r="24">
          <cell r="U24">
            <v>43920</v>
          </cell>
          <cell r="V24"/>
          <cell r="W24"/>
          <cell r="AA24">
            <v>-4.7565630651333333</v>
          </cell>
          <cell r="AB24"/>
          <cell r="AC24"/>
          <cell r="AD24">
            <v>-9.6191481828666667</v>
          </cell>
          <cell r="AE24"/>
          <cell r="AF24"/>
          <cell r="AG24">
            <v>-13.284255991833334</v>
          </cell>
          <cell r="AH24"/>
          <cell r="AI24"/>
          <cell r="AJ24">
            <v>-11.409107912866666</v>
          </cell>
          <cell r="AK24"/>
          <cell r="AL24"/>
          <cell r="AM24">
            <v>-10.421211788666666</v>
          </cell>
          <cell r="AN24"/>
          <cell r="AO24"/>
          <cell r="AP24">
            <v>-12.271195531833333</v>
          </cell>
          <cell r="AQ24"/>
          <cell r="AR24"/>
          <cell r="AS24">
            <v>-9.3327239099000003</v>
          </cell>
          <cell r="AT24" t="str">
            <v/>
          </cell>
          <cell r="AU24" t="str">
            <v/>
          </cell>
          <cell r="AV24">
            <v>-13.979541921999999</v>
          </cell>
          <cell r="AW24" t="str">
            <v/>
          </cell>
          <cell r="AX24" t="str">
            <v/>
          </cell>
          <cell r="AY24">
            <v>-7.2217779530000001</v>
          </cell>
          <cell r="AZ24" t="str">
            <v/>
          </cell>
          <cell r="BA24" t="str">
            <v/>
          </cell>
          <cell r="BB24">
            <v>-10.062315491</v>
          </cell>
          <cell r="BC24" t="str">
            <v/>
          </cell>
          <cell r="BD24" t="str">
            <v/>
          </cell>
          <cell r="BE24">
            <v>-7.4921196036</v>
          </cell>
          <cell r="BF24" t="str">
            <v/>
          </cell>
          <cell r="BG24" t="str">
            <v/>
          </cell>
          <cell r="BH24">
            <v>-13.6510025622</v>
          </cell>
          <cell r="BI24" t="str">
            <v/>
          </cell>
          <cell r="BJ24" t="str">
            <v/>
          </cell>
          <cell r="BK24">
            <v>-15.670464429700001</v>
          </cell>
          <cell r="BL24" t="str">
            <v/>
          </cell>
          <cell r="BM24" t="str">
            <v/>
          </cell>
        </row>
        <row r="25">
          <cell r="U25">
            <v>43923</v>
          </cell>
          <cell r="V25"/>
          <cell r="W25"/>
          <cell r="AA25">
            <v>-9.7771714415643487</v>
          </cell>
          <cell r="AB25"/>
          <cell r="AC25"/>
          <cell r="AD25">
            <v>-5.8952967436559049</v>
          </cell>
          <cell r="AE25"/>
          <cell r="AF25"/>
          <cell r="AG25">
            <v>-3.1404078888390785</v>
          </cell>
          <cell r="AH25"/>
          <cell r="AI25"/>
          <cell r="AJ25">
            <v>-5.6197282586113744</v>
          </cell>
          <cell r="AK25"/>
          <cell r="AL25"/>
          <cell r="AM25">
            <v>9.0791549789621513</v>
          </cell>
          <cell r="AN25"/>
          <cell r="AO25"/>
          <cell r="AP25">
            <v>-23.825384809487758</v>
          </cell>
          <cell r="AQ25"/>
          <cell r="AR25"/>
          <cell r="AS25">
            <v>13.85890818082278</v>
          </cell>
          <cell r="AT25" t="str">
            <v/>
          </cell>
          <cell r="AU25" t="str">
            <v/>
          </cell>
          <cell r="AV25">
            <v>12.171170525410375</v>
          </cell>
          <cell r="AW25" t="str">
            <v/>
          </cell>
          <cell r="AX25" t="str">
            <v/>
          </cell>
          <cell r="AY25">
            <v>5.8064516129032313</v>
          </cell>
          <cell r="AZ25" t="str">
            <v/>
          </cell>
          <cell r="BA25" t="str">
            <v/>
          </cell>
          <cell r="BB25">
            <v>9.5482355849453029</v>
          </cell>
          <cell r="BC25" t="str">
            <v/>
          </cell>
          <cell r="BD25" t="str">
            <v/>
          </cell>
          <cell r="BE25">
            <v>-8.0400408059168598</v>
          </cell>
          <cell r="BF25" t="str">
            <v/>
          </cell>
          <cell r="BG25" t="str">
            <v/>
          </cell>
          <cell r="BH25">
            <v>7.4333280313875179</v>
          </cell>
          <cell r="BI25" t="str">
            <v/>
          </cell>
          <cell r="BJ25" t="str">
            <v/>
          </cell>
          <cell r="BK25">
            <v>-57.445783132530117</v>
          </cell>
          <cell r="BL25" t="str">
            <v/>
          </cell>
          <cell r="BM25" t="str">
            <v/>
          </cell>
        </row>
        <row r="28">
          <cell r="U28">
            <v>43920</v>
          </cell>
          <cell r="V28"/>
          <cell r="W28"/>
          <cell r="AA28">
            <v>-2.0865856822666666</v>
          </cell>
          <cell r="AB28"/>
          <cell r="AC28"/>
          <cell r="AD28">
            <v>-0.9927596947666667</v>
          </cell>
          <cell r="AE28"/>
          <cell r="AF28"/>
          <cell r="AG28">
            <v>-2.8484141614666671</v>
          </cell>
          <cell r="AH28"/>
          <cell r="AI28"/>
          <cell r="AJ28">
            <v>-4.3722363263333328</v>
          </cell>
          <cell r="AK28"/>
          <cell r="AL28"/>
          <cell r="AM28">
            <v>-5.5661575991666661</v>
          </cell>
          <cell r="AN28"/>
          <cell r="AO28"/>
          <cell r="AP28">
            <v>-5.1112945763333331</v>
          </cell>
          <cell r="AQ28"/>
          <cell r="AR28"/>
          <cell r="AS28">
            <v>-4.3722363263333328</v>
          </cell>
          <cell r="AT28" t="str">
            <v/>
          </cell>
          <cell r="AU28" t="str">
            <v/>
          </cell>
          <cell r="AV28">
            <v>-4.6224884003</v>
          </cell>
          <cell r="AW28" t="str">
            <v/>
          </cell>
          <cell r="AX28" t="str">
            <v/>
          </cell>
          <cell r="AY28">
            <v>-5.2342226828333329</v>
          </cell>
          <cell r="AZ28" t="str">
            <v/>
          </cell>
          <cell r="BA28" t="str">
            <v/>
          </cell>
          <cell r="BB28">
            <v>-5.5661575991666661</v>
          </cell>
          <cell r="BC28" t="str">
            <v/>
          </cell>
          <cell r="BD28" t="str">
            <v/>
          </cell>
          <cell r="BE28">
            <v>-4.1318332788999994</v>
          </cell>
          <cell r="BF28" t="str">
            <v/>
          </cell>
          <cell r="BG28" t="str">
            <v/>
          </cell>
          <cell r="BH28">
            <v>-4.0660683886666673</v>
          </cell>
          <cell r="BI28" t="str">
            <v/>
          </cell>
          <cell r="BJ28" t="str">
            <v/>
          </cell>
          <cell r="BK28">
            <v>-5.1112945763333331</v>
          </cell>
          <cell r="BL28" t="str">
            <v/>
          </cell>
          <cell r="BM28" t="str">
            <v/>
          </cell>
        </row>
        <row r="29">
          <cell r="U29">
            <v>43920</v>
          </cell>
          <cell r="V29"/>
          <cell r="W29"/>
          <cell r="AA29">
            <v>-8.6206880298499993</v>
          </cell>
          <cell r="AB29"/>
          <cell r="AC29"/>
          <cell r="AD29">
            <v>-9.4514536991833324</v>
          </cell>
          <cell r="AE29"/>
          <cell r="AF29"/>
          <cell r="AG29">
            <v>-10.821009048916666</v>
          </cell>
          <cell r="AH29"/>
          <cell r="AI29"/>
          <cell r="AJ29">
            <v>-12.660558029183333</v>
          </cell>
          <cell r="AK29"/>
          <cell r="AL29"/>
          <cell r="AM29">
            <v>-11.552588636116667</v>
          </cell>
          <cell r="AN29"/>
          <cell r="AO29"/>
          <cell r="AP29">
            <v>-6.4420973217333328</v>
          </cell>
          <cell r="AQ29"/>
          <cell r="AR29"/>
          <cell r="AS29">
            <v>-12.660558029183333</v>
          </cell>
          <cell r="AT29" t="str">
            <v/>
          </cell>
          <cell r="AU29" t="str">
            <v/>
          </cell>
          <cell r="AV29">
            <v>-11.673421575950002</v>
          </cell>
          <cell r="AW29" t="str">
            <v/>
          </cell>
          <cell r="AX29" t="str">
            <v/>
          </cell>
          <cell r="AY29">
            <v>-11.940660859583334</v>
          </cell>
          <cell r="AZ29" t="str">
            <v/>
          </cell>
          <cell r="BA29" t="str">
            <v/>
          </cell>
          <cell r="BB29">
            <v>-11.552588636116667</v>
          </cell>
          <cell r="BC29" t="str">
            <v/>
          </cell>
          <cell r="BD29" t="str">
            <v/>
          </cell>
          <cell r="BE29">
            <v>-9.2734220185999998</v>
          </cell>
          <cell r="BF29" t="str">
            <v/>
          </cell>
          <cell r="BG29" t="str">
            <v/>
          </cell>
          <cell r="BH29">
            <v>-7.4879927940499984</v>
          </cell>
          <cell r="BI29" t="str">
            <v/>
          </cell>
          <cell r="BJ29" t="str">
            <v/>
          </cell>
          <cell r="BK29">
            <v>-6.4420973217333328</v>
          </cell>
          <cell r="BL29" t="str">
            <v/>
          </cell>
          <cell r="BM29" t="str">
            <v/>
          </cell>
        </row>
        <row r="30">
          <cell r="U30">
            <v>43920</v>
          </cell>
          <cell r="V30"/>
          <cell r="W30"/>
          <cell r="AA30">
            <v>2.2638420764666667</v>
          </cell>
          <cell r="AB30"/>
          <cell r="AC30"/>
          <cell r="AD30">
            <v>2.9983979985999998</v>
          </cell>
          <cell r="AE30"/>
          <cell r="AF30"/>
          <cell r="AG30">
            <v>3.5960600974666668</v>
          </cell>
          <cell r="AH30"/>
          <cell r="AI30"/>
          <cell r="AJ30">
            <v>3.3533304587666666</v>
          </cell>
          <cell r="AK30"/>
          <cell r="AL30"/>
          <cell r="AM30">
            <v>0.56616380089999996</v>
          </cell>
          <cell r="AN30"/>
          <cell r="AO30"/>
          <cell r="AP30">
            <v>-0.37948505016666667</v>
          </cell>
          <cell r="AQ30"/>
          <cell r="AR30"/>
          <cell r="AS30">
            <v>3.3533304587666666</v>
          </cell>
          <cell r="AT30" t="str">
            <v/>
          </cell>
          <cell r="AU30" t="str">
            <v/>
          </cell>
          <cell r="AV30">
            <v>2.1560688173333333</v>
          </cell>
          <cell r="AW30" t="str">
            <v/>
          </cell>
          <cell r="AX30" t="str">
            <v/>
          </cell>
          <cell r="AY30">
            <v>1.8310208637999998</v>
          </cell>
          <cell r="AZ30" t="str">
            <v/>
          </cell>
          <cell r="BA30" t="str">
            <v/>
          </cell>
          <cell r="BB30">
            <v>0.56616380089999996</v>
          </cell>
          <cell r="BC30" t="str">
            <v/>
          </cell>
          <cell r="BD30" t="str">
            <v/>
          </cell>
          <cell r="BE30">
            <v>1.1306252060666666</v>
          </cell>
          <cell r="BF30" t="str">
            <v/>
          </cell>
          <cell r="BG30" t="str">
            <v/>
          </cell>
          <cell r="BH30">
            <v>0.84033541529999989</v>
          </cell>
          <cell r="BI30" t="str">
            <v/>
          </cell>
          <cell r="BJ30" t="str">
            <v/>
          </cell>
          <cell r="BK30">
            <v>-0.37948505016666667</v>
          </cell>
          <cell r="BL30" t="str">
            <v/>
          </cell>
          <cell r="BM30" t="str">
            <v/>
          </cell>
        </row>
        <row r="31">
          <cell r="U31">
            <v>43920</v>
          </cell>
          <cell r="V31"/>
          <cell r="W31"/>
          <cell r="AA31">
            <v>12.773711964111113</v>
          </cell>
          <cell r="AB31"/>
          <cell r="AC31"/>
          <cell r="AD31">
            <v>14.792986039666667</v>
          </cell>
          <cell r="AE31"/>
          <cell r="AF31"/>
          <cell r="AG31">
            <v>14.473567145222225</v>
          </cell>
          <cell r="AH31"/>
          <cell r="AI31"/>
          <cell r="AJ31">
            <v>9.9013527834444446</v>
          </cell>
          <cell r="AK31"/>
          <cell r="AL31"/>
          <cell r="AM31">
            <v>10.06630045611111</v>
          </cell>
          <cell r="AN31"/>
          <cell r="AO31"/>
          <cell r="AP31">
            <v>2.6824181406666674</v>
          </cell>
          <cell r="AQ31"/>
          <cell r="AR31"/>
          <cell r="AS31">
            <v>9.9013527834444446</v>
          </cell>
          <cell r="AT31" t="str">
            <v/>
          </cell>
          <cell r="AU31" t="str">
            <v/>
          </cell>
          <cell r="AV31">
            <v>10.391222289888889</v>
          </cell>
          <cell r="AW31" t="str">
            <v/>
          </cell>
          <cell r="AX31" t="str">
            <v/>
          </cell>
          <cell r="AY31">
            <v>11.387351239666666</v>
          </cell>
          <cell r="AZ31" t="str">
            <v/>
          </cell>
          <cell r="BA31" t="str">
            <v/>
          </cell>
          <cell r="BB31">
            <v>10.06630045611111</v>
          </cell>
          <cell r="BC31" t="str">
            <v/>
          </cell>
          <cell r="BD31" t="str">
            <v/>
          </cell>
          <cell r="BE31">
            <v>8.2365713906666667</v>
          </cell>
          <cell r="BF31" t="str">
            <v/>
          </cell>
          <cell r="BG31" t="str">
            <v/>
          </cell>
          <cell r="BH31">
            <v>6.5332245423333335</v>
          </cell>
          <cell r="BI31" t="str">
            <v/>
          </cell>
          <cell r="BJ31" t="str">
            <v/>
          </cell>
          <cell r="BK31">
            <v>2.6824181406666674</v>
          </cell>
          <cell r="BL31" t="str">
            <v/>
          </cell>
          <cell r="BM31" t="str">
            <v/>
          </cell>
        </row>
        <row r="34">
          <cell r="U34">
            <v>43928</v>
          </cell>
          <cell r="V34"/>
          <cell r="W34"/>
          <cell r="AA34">
            <v>1.7629687080511758</v>
          </cell>
          <cell r="AB34"/>
          <cell r="AC34"/>
          <cell r="AD34">
            <v>1.8301921095691114</v>
          </cell>
          <cell r="AE34"/>
          <cell r="AF34"/>
          <cell r="AG34">
            <v>-1.3348696043165518</v>
          </cell>
          <cell r="AH34"/>
          <cell r="AI34"/>
          <cell r="AJ34">
            <v>-0.64062077054948929</v>
          </cell>
          <cell r="AK34"/>
          <cell r="AL34"/>
          <cell r="AM34">
            <v>0.98786421996834406</v>
          </cell>
          <cell r="AN34"/>
          <cell r="AO34"/>
          <cell r="AP34" t="str">
            <v/>
          </cell>
          <cell r="AQ34"/>
          <cell r="AR34"/>
          <cell r="AS34">
            <v>-0.64062077054948929</v>
          </cell>
          <cell r="AT34" t="str">
            <v/>
          </cell>
          <cell r="AU34" t="str">
            <v/>
          </cell>
          <cell r="AV34">
            <v>-0.71150571637070925</v>
          </cell>
          <cell r="AW34" t="str">
            <v/>
          </cell>
          <cell r="AX34" t="str">
            <v/>
          </cell>
          <cell r="AY34">
            <v>0.26410219606715657</v>
          </cell>
          <cell r="AZ34" t="str">
            <v/>
          </cell>
          <cell r="BA34" t="str">
            <v/>
          </cell>
          <cell r="BB34">
            <v>0.98786421996834406</v>
          </cell>
          <cell r="BC34" t="str">
            <v/>
          </cell>
          <cell r="BD34" t="str">
            <v/>
          </cell>
          <cell r="BE34">
            <v>1.0959894014211784</v>
          </cell>
          <cell r="BF34" t="str">
            <v/>
          </cell>
          <cell r="BG34" t="str">
            <v/>
          </cell>
          <cell r="BH34">
            <v>1.2299366582621047</v>
          </cell>
          <cell r="BI34" t="str">
            <v/>
          </cell>
          <cell r="BJ34" t="str">
            <v/>
          </cell>
          <cell r="BK34" t="str">
            <v/>
          </cell>
          <cell r="BL34" t="str">
            <v/>
          </cell>
          <cell r="BM34" t="str">
            <v/>
          </cell>
        </row>
        <row r="35">
          <cell r="U35">
            <v>43920</v>
          </cell>
          <cell r="V35"/>
          <cell r="W35"/>
          <cell r="AA35">
            <v>5.0183071290114327</v>
          </cell>
          <cell r="AB35"/>
          <cell r="AC35"/>
          <cell r="AD35">
            <v>4.8935398015969298</v>
          </cell>
          <cell r="AE35"/>
          <cell r="AF35"/>
          <cell r="AG35">
            <v>4.9755891748538374</v>
          </cell>
          <cell r="AH35"/>
          <cell r="AI35"/>
          <cell r="AJ35">
            <v>4.6372543126765464</v>
          </cell>
          <cell r="AK35"/>
          <cell r="AL35"/>
          <cell r="AM35">
            <v>3.6358842142271186</v>
          </cell>
          <cell r="AN35"/>
          <cell r="AO35"/>
          <cell r="AP35" t="str">
            <v/>
          </cell>
          <cell r="AQ35"/>
          <cell r="AR35"/>
          <cell r="AS35">
            <v>4.6372543126765464</v>
          </cell>
          <cell r="AT35" t="str">
            <v/>
          </cell>
          <cell r="AU35" t="str">
            <v/>
          </cell>
          <cell r="AV35">
            <v>4.0934451174031068</v>
          </cell>
          <cell r="AW35" t="str">
            <v/>
          </cell>
          <cell r="AX35" t="str">
            <v/>
          </cell>
          <cell r="AY35">
            <v>3.901802656546522</v>
          </cell>
          <cell r="AZ35" t="str">
            <v/>
          </cell>
          <cell r="BA35" t="str">
            <v/>
          </cell>
          <cell r="BB35">
            <v>3.6358842142271186</v>
          </cell>
          <cell r="BC35" t="str">
            <v/>
          </cell>
          <cell r="BD35" t="str">
            <v/>
          </cell>
          <cell r="BE35">
            <v>3.7389155400494332</v>
          </cell>
          <cell r="BF35" t="str">
            <v/>
          </cell>
          <cell r="BG35" t="str">
            <v/>
          </cell>
          <cell r="BH35">
            <v>4.9696829034784855</v>
          </cell>
          <cell r="BI35" t="str">
            <v/>
          </cell>
          <cell r="BJ35" t="str">
            <v/>
          </cell>
          <cell r="BK35" t="str">
            <v/>
          </cell>
          <cell r="BL35" t="str">
            <v/>
          </cell>
          <cell r="BM35" t="str">
            <v/>
          </cell>
        </row>
        <row r="36">
          <cell r="U36">
            <v>43935</v>
          </cell>
          <cell r="V36"/>
          <cell r="W36"/>
          <cell r="AA36">
            <v>4.3471896955503411</v>
          </cell>
          <cell r="AB36"/>
          <cell r="AC36"/>
          <cell r="AD36">
            <v>4.2921662280274404</v>
          </cell>
          <cell r="AE36"/>
          <cell r="AF36"/>
          <cell r="AG36">
            <v>0.99780482937536874</v>
          </cell>
          <cell r="AH36"/>
          <cell r="AI36"/>
          <cell r="AJ36">
            <v>2.2943747198565347</v>
          </cell>
          <cell r="AK36"/>
          <cell r="AL36"/>
          <cell r="AM36">
            <v>2.597839809229896</v>
          </cell>
          <cell r="AN36"/>
          <cell r="AO36"/>
          <cell r="AP36" t="str">
            <v/>
          </cell>
          <cell r="AQ36"/>
          <cell r="AR36"/>
          <cell r="AS36">
            <v>2.2943747198565347</v>
          </cell>
          <cell r="AT36" t="str">
            <v/>
          </cell>
          <cell r="AU36" t="str">
            <v/>
          </cell>
          <cell r="AV36">
            <v>2.2177020651467814</v>
          </cell>
          <cell r="AW36" t="str">
            <v/>
          </cell>
          <cell r="AX36" t="str">
            <v/>
          </cell>
          <cell r="AY36">
            <v>2.5908210909919092</v>
          </cell>
          <cell r="AZ36" t="str">
            <v/>
          </cell>
          <cell r="BA36" t="str">
            <v/>
          </cell>
          <cell r="BB36">
            <v>2.597839809229896</v>
          </cell>
          <cell r="BC36" t="str">
            <v/>
          </cell>
          <cell r="BD36" t="str">
            <v/>
          </cell>
          <cell r="BE36">
            <v>2.335775012502566</v>
          </cell>
          <cell r="BF36" t="str">
            <v/>
          </cell>
          <cell r="BG36" t="str">
            <v/>
          </cell>
          <cell r="BH36">
            <v>2.4905383958002716</v>
          </cell>
          <cell r="BI36" t="str">
            <v/>
          </cell>
          <cell r="BJ36" t="str">
            <v/>
          </cell>
          <cell r="BK36" t="str">
            <v/>
          </cell>
          <cell r="BL36" t="str">
            <v/>
          </cell>
          <cell r="BM36" t="str">
            <v/>
          </cell>
        </row>
        <row r="39">
          <cell r="U39">
            <v>43920</v>
          </cell>
          <cell r="V39"/>
          <cell r="W39"/>
          <cell r="AA39">
            <v>-1.2880820836622178</v>
          </cell>
          <cell r="AB39"/>
          <cell r="AC39"/>
          <cell r="AD39">
            <v>-3.7780328173950579</v>
          </cell>
          <cell r="AE39"/>
          <cell r="AF39"/>
          <cell r="AG39">
            <v>-2.2301096208813647</v>
          </cell>
          <cell r="AH39"/>
          <cell r="AI39"/>
          <cell r="AJ39">
            <v>-4.1413174392390601</v>
          </cell>
          <cell r="AK39"/>
          <cell r="AL39"/>
          <cell r="AM39">
            <v>0.43496337992132794</v>
          </cell>
          <cell r="AN39"/>
          <cell r="AO39"/>
          <cell r="AP39" t="str">
            <v/>
          </cell>
          <cell r="AQ39"/>
          <cell r="AR39"/>
          <cell r="AS39">
            <v>-5.362332427111653</v>
          </cell>
          <cell r="AT39" t="str">
            <v/>
          </cell>
          <cell r="AU39" t="str">
            <v/>
          </cell>
          <cell r="AV39">
            <v>-2.1508406123790706</v>
          </cell>
          <cell r="AW39" t="str">
            <v/>
          </cell>
          <cell r="AX39" t="str">
            <v/>
          </cell>
          <cell r="AY39">
            <v>0.24241248909144986</v>
          </cell>
          <cell r="AZ39" t="str">
            <v/>
          </cell>
          <cell r="BA39" t="str">
            <v/>
          </cell>
          <cell r="BB39">
            <v>3.2987290191132388</v>
          </cell>
          <cell r="BC39" t="str">
            <v/>
          </cell>
          <cell r="BD39" t="str">
            <v/>
          </cell>
          <cell r="BE39">
            <v>2.2757697456492707</v>
          </cell>
          <cell r="BF39" t="str">
            <v/>
          </cell>
          <cell r="BG39" t="str">
            <v/>
          </cell>
          <cell r="BH39">
            <v>1.0100029134699469</v>
          </cell>
          <cell r="BI39" t="str">
            <v/>
          </cell>
          <cell r="BJ39" t="str">
            <v/>
          </cell>
          <cell r="BK39" t="str">
            <v/>
          </cell>
          <cell r="BL39" t="str">
            <v/>
          </cell>
          <cell r="BM39" t="str">
            <v/>
          </cell>
        </row>
        <row r="40">
          <cell r="U40">
            <v>43920</v>
          </cell>
          <cell r="V40"/>
          <cell r="W40"/>
          <cell r="AA40">
            <v>-2.6232948583420779</v>
          </cell>
          <cell r="AB40"/>
          <cell r="AC40"/>
          <cell r="AD40">
            <v>-1.0473530531928219</v>
          </cell>
          <cell r="AE40"/>
          <cell r="AF40"/>
          <cell r="AG40">
            <v>-0.66505246166262566</v>
          </cell>
          <cell r="AH40"/>
          <cell r="AI40"/>
          <cell r="AJ40">
            <v>-1.8733475204746242</v>
          </cell>
          <cell r="AK40"/>
          <cell r="AL40"/>
          <cell r="AM40">
            <v>-0.7608411703239284</v>
          </cell>
          <cell r="AN40"/>
          <cell r="AO40"/>
          <cell r="AP40" t="str">
            <v/>
          </cell>
          <cell r="AQ40"/>
          <cell r="AR40"/>
          <cell r="AS40">
            <v>-3.5908385093167681</v>
          </cell>
          <cell r="AT40" t="str">
            <v/>
          </cell>
          <cell r="AU40" t="str">
            <v/>
          </cell>
          <cell r="AV40">
            <v>-2.1855828220858768</v>
          </cell>
          <cell r="AW40" t="str">
            <v/>
          </cell>
          <cell r="AX40" t="str">
            <v/>
          </cell>
          <cell r="AY40">
            <v>-0.5390297464563929</v>
          </cell>
          <cell r="AZ40" t="str">
            <v/>
          </cell>
          <cell r="BA40" t="str">
            <v/>
          </cell>
          <cell r="BB40">
            <v>0.48161981521526798</v>
          </cell>
          <cell r="BC40" t="str">
            <v/>
          </cell>
          <cell r="BD40" t="str">
            <v/>
          </cell>
          <cell r="BE40">
            <v>0.30932817786369071</v>
          </cell>
          <cell r="BF40" t="str">
            <v/>
          </cell>
          <cell r="BG40" t="str">
            <v/>
          </cell>
          <cell r="BH40" t="str">
            <v/>
          </cell>
          <cell r="BI40" t="str">
            <v/>
          </cell>
          <cell r="BJ40" t="str">
            <v/>
          </cell>
          <cell r="BK40" t="str">
            <v/>
          </cell>
          <cell r="BL40" t="str">
            <v/>
          </cell>
          <cell r="BM40" t="str">
            <v/>
          </cell>
        </row>
        <row r="43">
          <cell r="U43">
            <v>43936</v>
          </cell>
          <cell r="V43"/>
          <cell r="W43"/>
          <cell r="AA43">
            <v>6.5644204540034679</v>
          </cell>
          <cell r="AB43"/>
          <cell r="AC43"/>
          <cell r="AD43">
            <v>5.1168002748121353</v>
          </cell>
          <cell r="AE43"/>
          <cell r="AF43"/>
          <cell r="AG43">
            <v>8.8449308398560049</v>
          </cell>
          <cell r="AH43"/>
          <cell r="AI43"/>
          <cell r="AJ43">
            <v>6.5962243649319277</v>
          </cell>
          <cell r="AK43"/>
          <cell r="AL43"/>
          <cell r="AM43">
            <v>7.8465821952247836</v>
          </cell>
          <cell r="AN43"/>
          <cell r="AO43"/>
          <cell r="AP43" t="str">
            <v/>
          </cell>
          <cell r="AQ43"/>
          <cell r="AR43"/>
          <cell r="AS43">
            <v>6.7722163367251937</v>
          </cell>
          <cell r="AT43" t="str">
            <v/>
          </cell>
          <cell r="AU43" t="str">
            <v/>
          </cell>
          <cell r="AV43">
            <v>5.8115443499333566</v>
          </cell>
          <cell r="AW43" t="str">
            <v/>
          </cell>
          <cell r="AX43" t="str">
            <v/>
          </cell>
          <cell r="AY43">
            <v>10.325630432749563</v>
          </cell>
          <cell r="AZ43" t="str">
            <v/>
          </cell>
          <cell r="BA43" t="str">
            <v/>
          </cell>
          <cell r="BB43">
            <v>9.08552798682922</v>
          </cell>
          <cell r="BC43" t="str">
            <v/>
          </cell>
          <cell r="BD43" t="str">
            <v/>
          </cell>
          <cell r="BE43">
            <v>6.9165759908197799</v>
          </cell>
          <cell r="BF43" t="str">
            <v/>
          </cell>
          <cell r="BG43" t="str">
            <v/>
          </cell>
          <cell r="BH43">
            <v>12.835698539686604</v>
          </cell>
          <cell r="BI43" t="str">
            <v/>
          </cell>
          <cell r="BJ43" t="str">
            <v/>
          </cell>
          <cell r="BK43" t="str">
            <v/>
          </cell>
          <cell r="BL43" t="str">
            <v/>
          </cell>
          <cell r="BM43" t="str">
            <v/>
          </cell>
        </row>
        <row r="44">
          <cell r="U44">
            <v>43936</v>
          </cell>
          <cell r="V44"/>
          <cell r="W44"/>
          <cell r="AA44">
            <v>4.4828180038647218</v>
          </cell>
          <cell r="AB44"/>
          <cell r="AC44"/>
          <cell r="AD44">
            <v>2.0078291491773825</v>
          </cell>
          <cell r="AE44"/>
          <cell r="AF44"/>
          <cell r="AG44">
            <v>6.3862708401771755</v>
          </cell>
          <cell r="AH44"/>
          <cell r="AI44"/>
          <cell r="AJ44">
            <v>2.9452795559248557</v>
          </cell>
          <cell r="AK44"/>
          <cell r="AL44"/>
          <cell r="AM44">
            <v>4.7869435905471818</v>
          </cell>
          <cell r="AN44"/>
          <cell r="AO44"/>
          <cell r="AP44" t="str">
            <v/>
          </cell>
          <cell r="AQ44"/>
          <cell r="AR44"/>
          <cell r="AS44">
            <v>3.3966726077737377</v>
          </cell>
          <cell r="AT44" t="str">
            <v/>
          </cell>
          <cell r="AU44" t="str">
            <v/>
          </cell>
          <cell r="AV44">
            <v>1.7810285353001376</v>
          </cell>
          <cell r="AW44" t="str">
            <v/>
          </cell>
          <cell r="AX44" t="str">
            <v/>
          </cell>
          <cell r="AY44">
            <v>7.3916621171481296</v>
          </cell>
          <cell r="AZ44" t="str">
            <v/>
          </cell>
          <cell r="BA44" t="str">
            <v/>
          </cell>
          <cell r="BB44">
            <v>7.5236656503409733</v>
          </cell>
          <cell r="BC44" t="str">
            <v/>
          </cell>
          <cell r="BD44" t="str">
            <v/>
          </cell>
          <cell r="BE44">
            <v>7.7269716798685977</v>
          </cell>
          <cell r="BF44" t="str">
            <v/>
          </cell>
          <cell r="BG44" t="str">
            <v/>
          </cell>
          <cell r="BH44">
            <v>14.731736309968355</v>
          </cell>
          <cell r="BI44" t="str">
            <v/>
          </cell>
          <cell r="BJ44" t="str">
            <v/>
          </cell>
          <cell r="BK44" t="str">
            <v/>
          </cell>
          <cell r="BL44" t="str">
            <v/>
          </cell>
          <cell r="BM44" t="str">
            <v/>
          </cell>
        </row>
        <row r="45">
          <cell r="U45">
            <v>43936</v>
          </cell>
          <cell r="V45"/>
          <cell r="W45"/>
          <cell r="AA45">
            <v>9.9746094008286548</v>
          </cell>
          <cell r="AB45"/>
          <cell r="AC45"/>
          <cell r="AD45">
            <v>6.3842886732081467</v>
          </cell>
          <cell r="AE45"/>
          <cell r="AF45"/>
          <cell r="AG45">
            <v>12.15556301264283</v>
          </cell>
          <cell r="AH45"/>
          <cell r="AI45"/>
          <cell r="AJ45">
            <v>9.2989795679373515</v>
          </cell>
          <cell r="AK45"/>
          <cell r="AL45"/>
          <cell r="AM45">
            <v>9.5838434254882969</v>
          </cell>
          <cell r="AN45"/>
          <cell r="AO45"/>
          <cell r="AP45" t="str">
            <v/>
          </cell>
          <cell r="AQ45"/>
          <cell r="AR45"/>
          <cell r="AS45">
            <v>8.7304153195722449</v>
          </cell>
          <cell r="AT45" t="str">
            <v/>
          </cell>
          <cell r="AU45" t="str">
            <v/>
          </cell>
          <cell r="AV45">
            <v>7.2790163491420117</v>
          </cell>
          <cell r="AW45" t="str">
            <v/>
          </cell>
          <cell r="AX45" t="str">
            <v/>
          </cell>
          <cell r="AY45">
            <v>11.430187881576174</v>
          </cell>
          <cell r="AZ45" t="str">
            <v/>
          </cell>
          <cell r="BA45" t="str">
            <v/>
          </cell>
          <cell r="BB45">
            <v>11.174500827042081</v>
          </cell>
          <cell r="BC45" t="str">
            <v/>
          </cell>
          <cell r="BD45" t="str">
            <v/>
          </cell>
          <cell r="BE45">
            <v>15.363775006728275</v>
          </cell>
          <cell r="BF45" t="str">
            <v/>
          </cell>
          <cell r="BG45" t="str">
            <v/>
          </cell>
          <cell r="BH45">
            <v>20.911053673053033</v>
          </cell>
          <cell r="BI45" t="str">
            <v/>
          </cell>
          <cell r="BJ45" t="str">
            <v/>
          </cell>
          <cell r="BK45" t="str">
            <v/>
          </cell>
          <cell r="BL45" t="str">
            <v/>
          </cell>
          <cell r="BM45" t="str">
            <v/>
          </cell>
        </row>
        <row r="46">
          <cell r="U46">
            <v>43936</v>
          </cell>
          <cell r="V46"/>
          <cell r="W46"/>
          <cell r="AA46">
            <v>2.0523360737918779</v>
          </cell>
          <cell r="AB46"/>
          <cell r="AC46"/>
          <cell r="AD46">
            <v>0.36892507120589357</v>
          </cell>
          <cell r="AE46"/>
          <cell r="AF46"/>
          <cell r="AG46">
            <v>9.9836001444390803</v>
          </cell>
          <cell r="AH46"/>
          <cell r="AI46"/>
          <cell r="AJ46">
            <v>2.2594455746456816</v>
          </cell>
          <cell r="AK46"/>
          <cell r="AL46"/>
          <cell r="AM46">
            <v>6.2172547995885026</v>
          </cell>
          <cell r="AN46"/>
          <cell r="AO46"/>
          <cell r="AP46" t="str">
            <v/>
          </cell>
          <cell r="AQ46"/>
          <cell r="AR46"/>
          <cell r="AS46">
            <v>1.7301867611302129</v>
          </cell>
          <cell r="AT46" t="str">
            <v/>
          </cell>
          <cell r="AU46" t="str">
            <v/>
          </cell>
          <cell r="AV46">
            <v>2.2686711252532632</v>
          </cell>
          <cell r="AW46" t="str">
            <v/>
          </cell>
          <cell r="AX46" t="str">
            <v/>
          </cell>
          <cell r="AY46">
            <v>11.798494733542171</v>
          </cell>
          <cell r="AZ46" t="str">
            <v/>
          </cell>
          <cell r="BA46" t="str">
            <v/>
          </cell>
          <cell r="BB46">
            <v>6.7960144676771534</v>
          </cell>
          <cell r="BC46" t="str">
            <v/>
          </cell>
          <cell r="BD46" t="str">
            <v/>
          </cell>
          <cell r="BE46">
            <v>11.194064766233325</v>
          </cell>
          <cell r="BF46" t="str">
            <v/>
          </cell>
          <cell r="BG46" t="str">
            <v/>
          </cell>
          <cell r="BH46">
            <v>28.091981081732172</v>
          </cell>
          <cell r="BI46" t="str">
            <v/>
          </cell>
          <cell r="BJ46" t="str">
            <v/>
          </cell>
          <cell r="BK46" t="str">
            <v/>
          </cell>
          <cell r="BL46" t="str">
            <v/>
          </cell>
          <cell r="BM46" t="str">
            <v/>
          </cell>
        </row>
        <row r="47">
          <cell r="U47">
            <v>43936</v>
          </cell>
          <cell r="V47"/>
          <cell r="W47"/>
          <cell r="AA47">
            <v>3.9427407013363052</v>
          </cell>
          <cell r="AB47"/>
          <cell r="AC47"/>
          <cell r="AD47">
            <v>3.1307930644690458</v>
          </cell>
          <cell r="AE47"/>
          <cell r="AF47"/>
          <cell r="AG47">
            <v>6.9727862466967707</v>
          </cell>
          <cell r="AH47"/>
          <cell r="AI47"/>
          <cell r="AJ47">
            <v>3.8270207190200978</v>
          </cell>
          <cell r="AK47"/>
          <cell r="AL47"/>
          <cell r="AM47">
            <v>6.670248037470671</v>
          </cell>
          <cell r="AN47"/>
          <cell r="AO47"/>
          <cell r="AP47" t="str">
            <v/>
          </cell>
          <cell r="AQ47"/>
          <cell r="AR47"/>
          <cell r="AS47">
            <v>5.204828653651262</v>
          </cell>
          <cell r="AT47" t="str">
            <v/>
          </cell>
          <cell r="AU47" t="str">
            <v/>
          </cell>
          <cell r="AV47">
            <v>4.0206297568247749</v>
          </cell>
          <cell r="AW47" t="str">
            <v/>
          </cell>
          <cell r="AX47" t="str">
            <v/>
          </cell>
          <cell r="AY47">
            <v>8.3047874358178149</v>
          </cell>
          <cell r="AZ47" t="str">
            <v/>
          </cell>
          <cell r="BA47" t="str">
            <v/>
          </cell>
          <cell r="BB47">
            <v>8.9383088779833741</v>
          </cell>
          <cell r="BC47" t="str">
            <v/>
          </cell>
          <cell r="BD47" t="str">
            <v/>
          </cell>
          <cell r="BE47">
            <v>9.0232167945258084</v>
          </cell>
          <cell r="BF47" t="str">
            <v/>
          </cell>
          <cell r="BG47" t="str">
            <v/>
          </cell>
          <cell r="BH47">
            <v>7.0804445321435168</v>
          </cell>
          <cell r="BI47" t="str">
            <v/>
          </cell>
          <cell r="BJ47" t="str">
            <v/>
          </cell>
          <cell r="BK47" t="str">
            <v/>
          </cell>
          <cell r="BL47" t="str">
            <v/>
          </cell>
          <cell r="BM47" t="str">
            <v/>
          </cell>
        </row>
        <row r="48">
          <cell r="U48">
            <v>43936</v>
          </cell>
          <cell r="V48"/>
          <cell r="W48"/>
          <cell r="AA48">
            <v>9.0788415124698503</v>
          </cell>
          <cell r="AB48"/>
          <cell r="AC48"/>
          <cell r="AD48">
            <v>6.1847338647059757</v>
          </cell>
          <cell r="AE48"/>
          <cell r="AF48"/>
          <cell r="AG48">
            <v>14.293005602747158</v>
          </cell>
          <cell r="AH48"/>
          <cell r="AI48"/>
          <cell r="AJ48">
            <v>4.3302107835720136</v>
          </cell>
          <cell r="AK48"/>
          <cell r="AL48"/>
          <cell r="AM48">
            <v>6.5340638907812547</v>
          </cell>
          <cell r="AN48"/>
          <cell r="AO48"/>
          <cell r="AP48" t="str">
            <v/>
          </cell>
          <cell r="AQ48"/>
          <cell r="AR48"/>
          <cell r="AS48">
            <v>3.2182217026362991</v>
          </cell>
          <cell r="AT48" t="str">
            <v/>
          </cell>
          <cell r="AU48" t="str">
            <v/>
          </cell>
          <cell r="AV48">
            <v>3.1859357874078853</v>
          </cell>
          <cell r="AW48" t="str">
            <v/>
          </cell>
          <cell r="AX48" t="str">
            <v/>
          </cell>
          <cell r="AY48">
            <v>15.226053125838462</v>
          </cell>
          <cell r="AZ48" t="str">
            <v/>
          </cell>
          <cell r="BA48" t="str">
            <v/>
          </cell>
          <cell r="BB48">
            <v>2.6693073989772103</v>
          </cell>
          <cell r="BC48" t="str">
            <v/>
          </cell>
          <cell r="BD48" t="str">
            <v/>
          </cell>
          <cell r="BE48">
            <v>14.258379987243998</v>
          </cell>
          <cell r="BF48" t="str">
            <v/>
          </cell>
          <cell r="BG48" t="str">
            <v/>
          </cell>
          <cell r="BH48">
            <v>39.757576763210068</v>
          </cell>
          <cell r="BI48" t="str">
            <v/>
          </cell>
          <cell r="BJ48" t="str">
            <v/>
          </cell>
          <cell r="BK48" t="str">
            <v/>
          </cell>
          <cell r="BL48" t="str">
            <v/>
          </cell>
          <cell r="BM48" t="str">
            <v/>
          </cell>
        </row>
        <row r="49">
          <cell r="U49">
            <v>43936</v>
          </cell>
          <cell r="V49"/>
          <cell r="W49"/>
          <cell r="AA49">
            <v>4.4689298981410559</v>
          </cell>
          <cell r="AB49"/>
          <cell r="AC49"/>
          <cell r="AD49">
            <v>0.18496069271006377</v>
          </cell>
          <cell r="AE49"/>
          <cell r="AF49"/>
          <cell r="AG49">
            <v>4.7320672967544226</v>
          </cell>
          <cell r="AH49"/>
          <cell r="AI49"/>
          <cell r="AJ49">
            <v>1.6025769550394102</v>
          </cell>
          <cell r="AK49"/>
          <cell r="AL49"/>
          <cell r="AM49">
            <v>2.5232169937634978</v>
          </cell>
          <cell r="AN49"/>
          <cell r="AO49"/>
          <cell r="AP49" t="str">
            <v/>
          </cell>
          <cell r="AQ49"/>
          <cell r="AR49"/>
          <cell r="AS49">
            <v>2.924139222395425</v>
          </cell>
          <cell r="AT49" t="str">
            <v/>
          </cell>
          <cell r="AU49" t="str">
            <v/>
          </cell>
          <cell r="AV49">
            <v>-0.82481002385146951</v>
          </cell>
          <cell r="AW49" t="str">
            <v/>
          </cell>
          <cell r="AX49" t="str">
            <v/>
          </cell>
          <cell r="AY49">
            <v>7.1553157110447358</v>
          </cell>
          <cell r="AZ49" t="str">
            <v/>
          </cell>
          <cell r="BA49" t="str">
            <v/>
          </cell>
          <cell r="BB49">
            <v>8.2184126617916604</v>
          </cell>
          <cell r="BC49" t="str">
            <v/>
          </cell>
          <cell r="BD49" t="str">
            <v/>
          </cell>
          <cell r="BE49">
            <v>2.2391618523412831</v>
          </cell>
          <cell r="BF49" t="str">
            <v/>
          </cell>
          <cell r="BG49" t="str">
            <v/>
          </cell>
          <cell r="BH49">
            <v>15.642973903629851</v>
          </cell>
          <cell r="BI49" t="str">
            <v/>
          </cell>
          <cell r="BJ49" t="str">
            <v/>
          </cell>
          <cell r="BK49" t="str">
            <v/>
          </cell>
          <cell r="BL49" t="str">
            <v/>
          </cell>
          <cell r="BM49" t="str">
            <v/>
          </cell>
        </row>
        <row r="50">
          <cell r="U50">
            <v>43936</v>
          </cell>
          <cell r="V50"/>
          <cell r="W50"/>
          <cell r="AA50">
            <v>13.56463390053122</v>
          </cell>
          <cell r="AB50"/>
          <cell r="AC50"/>
          <cell r="AD50">
            <v>2.5425612009008205</v>
          </cell>
          <cell r="AE50"/>
          <cell r="AF50"/>
          <cell r="AG50">
            <v>10.54075421891514</v>
          </cell>
          <cell r="AH50"/>
          <cell r="AI50"/>
          <cell r="AJ50">
            <v>5.028790343984042</v>
          </cell>
          <cell r="AK50"/>
          <cell r="AL50"/>
          <cell r="AM50">
            <v>12.668399567156598</v>
          </cell>
          <cell r="AN50"/>
          <cell r="AO50"/>
          <cell r="AP50" t="str">
            <v/>
          </cell>
          <cell r="AQ50"/>
          <cell r="AR50"/>
          <cell r="AS50">
            <v>3.7302102800945249</v>
          </cell>
          <cell r="AT50" t="str">
            <v/>
          </cell>
          <cell r="AU50" t="str">
            <v/>
          </cell>
          <cell r="AV50">
            <v>7.0083233582941347</v>
          </cell>
          <cell r="AW50" t="str">
            <v/>
          </cell>
          <cell r="AX50" t="str">
            <v/>
          </cell>
          <cell r="AY50">
            <v>11.607872039519535</v>
          </cell>
          <cell r="AZ50" t="str">
            <v/>
          </cell>
          <cell r="BA50" t="str">
            <v/>
          </cell>
          <cell r="BB50">
            <v>28.875708905147405</v>
          </cell>
          <cell r="BC50" t="str">
            <v/>
          </cell>
          <cell r="BD50" t="str">
            <v/>
          </cell>
          <cell r="BE50">
            <v>10.477051270939882</v>
          </cell>
          <cell r="BF50" t="str">
            <v/>
          </cell>
          <cell r="BG50" t="str">
            <v/>
          </cell>
          <cell r="BH50">
            <v>20.059652101974621</v>
          </cell>
          <cell r="BI50" t="str">
            <v/>
          </cell>
          <cell r="BJ50" t="str">
            <v/>
          </cell>
          <cell r="BK50" t="str">
            <v/>
          </cell>
          <cell r="BL50" t="str">
            <v/>
          </cell>
          <cell r="BM50" t="str">
            <v/>
          </cell>
        </row>
        <row r="51">
          <cell r="U51">
            <v>43936</v>
          </cell>
          <cell r="V51"/>
          <cell r="W51"/>
          <cell r="AA51">
            <v>-1.5749075377435275</v>
          </cell>
          <cell r="AB51"/>
          <cell r="AC51"/>
          <cell r="AD51">
            <v>-2.0227702443203555</v>
          </cell>
          <cell r="AE51"/>
          <cell r="AF51"/>
          <cell r="AG51">
            <v>-4.2907357725513151</v>
          </cell>
          <cell r="AH51"/>
          <cell r="AI51"/>
          <cell r="AJ51">
            <v>-3.7419081043294113</v>
          </cell>
          <cell r="AK51"/>
          <cell r="AL51"/>
          <cell r="AM51">
            <v>-4.8680894369780532</v>
          </cell>
          <cell r="AN51"/>
          <cell r="AO51"/>
          <cell r="AP51" t="str">
            <v/>
          </cell>
          <cell r="AQ51"/>
          <cell r="AR51"/>
          <cell r="AS51">
            <v>-4.8782420473349788</v>
          </cell>
          <cell r="AT51" t="str">
            <v/>
          </cell>
          <cell r="AU51" t="str">
            <v/>
          </cell>
          <cell r="AV51">
            <v>-6.0609263085194414</v>
          </cell>
          <cell r="AW51" t="str">
            <v/>
          </cell>
          <cell r="AX51" t="str">
            <v/>
          </cell>
          <cell r="AY51">
            <v>-5.3941387106494432</v>
          </cell>
          <cell r="AZ51" t="str">
            <v/>
          </cell>
          <cell r="BA51" t="str">
            <v/>
          </cell>
          <cell r="BB51">
            <v>-2.4953952845091436</v>
          </cell>
          <cell r="BC51" t="str">
            <v/>
          </cell>
          <cell r="BD51" t="str">
            <v/>
          </cell>
          <cell r="BE51">
            <v>-0.69066451793261763</v>
          </cell>
          <cell r="BF51" t="str">
            <v/>
          </cell>
          <cell r="BG51" t="str">
            <v/>
          </cell>
          <cell r="BH51">
            <v>7.1088877156284269</v>
          </cell>
          <cell r="BI51" t="str">
            <v/>
          </cell>
          <cell r="BJ51" t="str">
            <v/>
          </cell>
          <cell r="BK51" t="str">
            <v/>
          </cell>
          <cell r="BL51" t="str">
            <v/>
          </cell>
          <cell r="BM51" t="str">
            <v/>
          </cell>
        </row>
        <row r="54">
          <cell r="U54">
            <v>43917</v>
          </cell>
          <cell r="V54"/>
          <cell r="W54"/>
          <cell r="AA54">
            <v>336057.66666666669</v>
          </cell>
          <cell r="AB54"/>
          <cell r="AC54"/>
          <cell r="AD54">
            <v>342416.66666666669</v>
          </cell>
          <cell r="AE54"/>
          <cell r="AF54"/>
          <cell r="AG54">
            <v>308200.66666666669</v>
          </cell>
          <cell r="AH54"/>
          <cell r="AI54"/>
          <cell r="AJ54">
            <v>300967.33333333331</v>
          </cell>
          <cell r="AK54"/>
          <cell r="AL54"/>
          <cell r="AM54">
            <v>305487.33333333331</v>
          </cell>
          <cell r="AN54"/>
          <cell r="AO54"/>
          <cell r="AP54" t="str">
            <v/>
          </cell>
          <cell r="AQ54"/>
          <cell r="AR54"/>
          <cell r="AS54">
            <v>301282</v>
          </cell>
          <cell r="AT54" t="str">
            <v/>
          </cell>
          <cell r="AU54" t="str">
            <v/>
          </cell>
          <cell r="AV54">
            <v>300019</v>
          </cell>
          <cell r="AW54" t="str">
            <v/>
          </cell>
          <cell r="AX54" t="str">
            <v/>
          </cell>
          <cell r="AY54">
            <v>305961</v>
          </cell>
          <cell r="AZ54" t="str">
            <v/>
          </cell>
          <cell r="BA54" t="str">
            <v/>
          </cell>
          <cell r="BB54">
            <v>310482</v>
          </cell>
          <cell r="BC54" t="str">
            <v/>
          </cell>
          <cell r="BD54" t="str">
            <v/>
          </cell>
          <cell r="BE54">
            <v>320558</v>
          </cell>
          <cell r="BF54" t="str">
            <v/>
          </cell>
          <cell r="BG54" t="str">
            <v/>
          </cell>
          <cell r="BH54">
            <v>315562</v>
          </cell>
          <cell r="BI54" t="str">
            <v/>
          </cell>
          <cell r="BJ54" t="str">
            <v/>
          </cell>
          <cell r="BK54" t="str">
            <v/>
          </cell>
          <cell r="BL54" t="str">
            <v/>
          </cell>
          <cell r="BM54" t="str">
            <v/>
          </cell>
        </row>
        <row r="57">
          <cell r="U57">
            <v>43686</v>
          </cell>
          <cell r="V57"/>
          <cell r="W57"/>
          <cell r="AA57">
            <v>16.886812686034574</v>
          </cell>
          <cell r="AB57"/>
          <cell r="AC57"/>
          <cell r="AD57">
            <v>-8.6733880829653032</v>
          </cell>
          <cell r="AE57"/>
          <cell r="AF57"/>
          <cell r="AG57">
            <v>-3.3309483768499888</v>
          </cell>
          <cell r="AH57"/>
          <cell r="AI57"/>
          <cell r="AJ57">
            <v>-15.18294386150842</v>
          </cell>
          <cell r="AK57"/>
          <cell r="AL57"/>
          <cell r="AM57">
            <v>-13.797426286230319</v>
          </cell>
          <cell r="AN57"/>
          <cell r="AO57"/>
          <cell r="AP57" t="str">
            <v/>
          </cell>
          <cell r="AQ57"/>
          <cell r="AR57"/>
          <cell r="AS57">
            <v>-17.511287921180113</v>
          </cell>
          <cell r="AT57" t="str">
            <v/>
          </cell>
          <cell r="AU57" t="str">
            <v/>
          </cell>
          <cell r="AV57">
            <v>-25.958840477811705</v>
          </cell>
          <cell r="AW57" t="str">
            <v/>
          </cell>
          <cell r="AX57" t="str">
            <v/>
          </cell>
          <cell r="AY57">
            <v>-22.229506248947899</v>
          </cell>
          <cell r="AZ57" t="str">
            <v/>
          </cell>
          <cell r="BA57" t="str">
            <v/>
          </cell>
          <cell r="BB57">
            <v>12.915062402409689</v>
          </cell>
          <cell r="BC57" t="str">
            <v/>
          </cell>
          <cell r="BD57" t="str">
            <v/>
          </cell>
          <cell r="BE57">
            <v>22.57537252400445</v>
          </cell>
          <cell r="BF57" t="str">
            <v/>
          </cell>
          <cell r="BG57" t="str">
            <v/>
          </cell>
          <cell r="BH57">
            <v>-4.4294849892652053</v>
          </cell>
          <cell r="BI57" t="str">
            <v/>
          </cell>
          <cell r="BJ57" t="str">
            <v/>
          </cell>
          <cell r="BK57" t="str">
            <v/>
          </cell>
          <cell r="BL57" t="str">
            <v/>
          </cell>
          <cell r="BM57" t="str">
            <v/>
          </cell>
        </row>
        <row r="58">
          <cell r="U58">
            <v>43686</v>
          </cell>
          <cell r="V58"/>
          <cell r="W58"/>
          <cell r="AA58">
            <v>55.018451271037783</v>
          </cell>
          <cell r="AB58"/>
          <cell r="AC58"/>
          <cell r="AD58">
            <v>47.365200053610415</v>
          </cell>
          <cell r="AE58"/>
          <cell r="AF58"/>
          <cell r="AG58">
            <v>53.97978856067035</v>
          </cell>
          <cell r="AH58"/>
          <cell r="AI58"/>
          <cell r="AJ58" t="str">
            <v/>
          </cell>
          <cell r="AK58"/>
          <cell r="AL58"/>
          <cell r="AM58" t="str">
            <v/>
          </cell>
          <cell r="AN58"/>
          <cell r="AO58"/>
          <cell r="AP58" t="str">
            <v/>
          </cell>
          <cell r="AQ58"/>
          <cell r="AR58"/>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row>
        <row r="61">
          <cell r="U61">
            <v>43908</v>
          </cell>
          <cell r="V61"/>
          <cell r="W61"/>
          <cell r="AA61" t="str">
            <v>-</v>
          </cell>
          <cell r="AB61"/>
          <cell r="AC61"/>
          <cell r="AD61" t="str">
            <v>-</v>
          </cell>
          <cell r="AE61"/>
          <cell r="AF61"/>
          <cell r="AG61" t="str">
            <v>-</v>
          </cell>
          <cell r="AH61"/>
          <cell r="AI61"/>
          <cell r="AJ61" t="str">
            <v>-</v>
          </cell>
          <cell r="AK61"/>
          <cell r="AL61"/>
          <cell r="AM61" t="str">
            <v>-</v>
          </cell>
          <cell r="AN61"/>
          <cell r="AO61"/>
          <cell r="AP61" t="str">
            <v>-</v>
          </cell>
          <cell r="AQ61"/>
          <cell r="AR61"/>
          <cell r="AS61">
            <v>0.45302582489459553</v>
          </cell>
          <cell r="AT61" t="str">
            <v/>
          </cell>
          <cell r="AU61" t="str">
            <v/>
          </cell>
          <cell r="AV61">
            <v>0.37605209854827137</v>
          </cell>
          <cell r="AW61" t="str">
            <v/>
          </cell>
          <cell r="AX61" t="str">
            <v/>
          </cell>
          <cell r="AY61">
            <v>0.32175084066479087</v>
          </cell>
          <cell r="AZ61" t="str">
            <v/>
          </cell>
          <cell r="BA61" t="str">
            <v/>
          </cell>
          <cell r="BB61">
            <v>0.29982107452006801</v>
          </cell>
          <cell r="BC61" t="str">
            <v/>
          </cell>
          <cell r="BD61" t="str">
            <v/>
          </cell>
          <cell r="BE61">
            <v>0.32062642992944745</v>
          </cell>
          <cell r="BF61" t="str">
            <v/>
          </cell>
          <cell r="BG61" t="str">
            <v/>
          </cell>
          <cell r="BH61">
            <v>0.28818443804034644</v>
          </cell>
          <cell r="BI61" t="str">
            <v/>
          </cell>
          <cell r="BJ61" t="str">
            <v/>
          </cell>
          <cell r="BK61" t="str">
            <v/>
          </cell>
          <cell r="BL61" t="str">
            <v/>
          </cell>
          <cell r="BM61" t="str">
            <v/>
          </cell>
        </row>
        <row r="62">
          <cell r="U62">
            <v>43908</v>
          </cell>
          <cell r="V62"/>
          <cell r="W62"/>
          <cell r="AA62" t="str">
            <v>-</v>
          </cell>
          <cell r="AB62"/>
          <cell r="AC62"/>
          <cell r="AD62" t="str">
            <v>-</v>
          </cell>
          <cell r="AE62"/>
          <cell r="AF62"/>
          <cell r="AG62" t="str">
            <v>-</v>
          </cell>
          <cell r="AH62"/>
          <cell r="AI62"/>
          <cell r="AJ62" t="str">
            <v>-</v>
          </cell>
          <cell r="AK62"/>
          <cell r="AL62"/>
          <cell r="AM62" t="str">
            <v>-</v>
          </cell>
          <cell r="AN62"/>
          <cell r="AO62"/>
          <cell r="AP62" t="str">
            <v>-</v>
          </cell>
          <cell r="AQ62"/>
          <cell r="AR62"/>
          <cell r="AS62">
            <v>1.4213181553586196</v>
          </cell>
          <cell r="AT62" t="str">
            <v/>
          </cell>
          <cell r="AU62" t="str">
            <v/>
          </cell>
          <cell r="AV62">
            <v>1.2911347460499201</v>
          </cell>
          <cell r="AW62" t="str">
            <v/>
          </cell>
          <cell r="AX62" t="str">
            <v/>
          </cell>
          <cell r="AY62">
            <v>1.2117501087674327</v>
          </cell>
          <cell r="AZ62" t="str">
            <v/>
          </cell>
          <cell r="BA62" t="str">
            <v/>
          </cell>
          <cell r="BB62">
            <v>1.1957448862996358</v>
          </cell>
          <cell r="BC62" t="str">
            <v/>
          </cell>
          <cell r="BD62" t="str">
            <v/>
          </cell>
          <cell r="BE62">
            <v>1.1935859823976216</v>
          </cell>
          <cell r="BF62" t="str">
            <v/>
          </cell>
          <cell r="BG62" t="str">
            <v/>
          </cell>
          <cell r="BH62">
            <v>1.1712572350622423</v>
          </cell>
          <cell r="BI62" t="str">
            <v/>
          </cell>
          <cell r="BJ62" t="str">
            <v/>
          </cell>
          <cell r="BK62" t="str">
            <v/>
          </cell>
          <cell r="BL62" t="str">
            <v/>
          </cell>
          <cell r="BM62" t="str">
            <v/>
          </cell>
        </row>
        <row r="65">
          <cell r="U65">
            <v>43909</v>
          </cell>
          <cell r="V65"/>
          <cell r="W65"/>
          <cell r="AA65">
            <v>7.0413774967700675</v>
          </cell>
          <cell r="AB65"/>
          <cell r="AC65"/>
          <cell r="AD65">
            <v>8.1664337025987521</v>
          </cell>
          <cell r="AE65"/>
          <cell r="AF65"/>
          <cell r="AG65">
            <v>2.5174871107933399</v>
          </cell>
          <cell r="AH65"/>
          <cell r="AI65"/>
          <cell r="AJ65">
            <v>3.5460135503874</v>
          </cell>
          <cell r="AK65"/>
          <cell r="AL65"/>
          <cell r="AM65">
            <v>1.5222982730481078</v>
          </cell>
          <cell r="AN65"/>
          <cell r="AO65"/>
          <cell r="AP65" t="str">
            <v/>
          </cell>
          <cell r="AQ65"/>
          <cell r="AR65"/>
          <cell r="AS65">
            <v>10.229012959377684</v>
          </cell>
          <cell r="AT65" t="str">
            <v/>
          </cell>
          <cell r="AU65" t="str">
            <v/>
          </cell>
          <cell r="AV65">
            <v>4.9086075918496732</v>
          </cell>
          <cell r="AW65" t="str">
            <v/>
          </cell>
          <cell r="AX65" t="str">
            <v/>
          </cell>
          <cell r="AY65">
            <v>-2.8631254678056877</v>
          </cell>
          <cell r="AZ65" t="str">
            <v/>
          </cell>
          <cell r="BA65" t="str">
            <v/>
          </cell>
          <cell r="BB65">
            <v>2.6002064157381426</v>
          </cell>
          <cell r="BC65" t="str">
            <v/>
          </cell>
          <cell r="BD65" t="str">
            <v/>
          </cell>
          <cell r="BE65">
            <v>1.0890860988185977</v>
          </cell>
          <cell r="BF65" t="str">
            <v/>
          </cell>
          <cell r="BG65" t="str">
            <v/>
          </cell>
          <cell r="BH65" t="str">
            <v/>
          </cell>
          <cell r="BI65" t="str">
            <v/>
          </cell>
          <cell r="BJ65" t="str">
            <v/>
          </cell>
          <cell r="BK65" t="str">
            <v/>
          </cell>
          <cell r="BL65" t="str">
            <v/>
          </cell>
          <cell r="BM65" t="str">
            <v/>
          </cell>
        </row>
        <row r="66">
          <cell r="U66">
            <v>43909</v>
          </cell>
          <cell r="V66"/>
          <cell r="W66"/>
          <cell r="AA66">
            <v>10.455602630360474</v>
          </cell>
          <cell r="AB66"/>
          <cell r="AC66"/>
          <cell r="AD66">
            <v>11.448804025524055</v>
          </cell>
          <cell r="AE66"/>
          <cell r="AF66"/>
          <cell r="AG66">
            <v>10.777622164188443</v>
          </cell>
          <cell r="AH66"/>
          <cell r="AI66"/>
          <cell r="AJ66">
            <v>13.112628113489549</v>
          </cell>
          <cell r="AK66"/>
          <cell r="AL66"/>
          <cell r="AM66">
            <v>10.105087678063882</v>
          </cell>
          <cell r="AN66"/>
          <cell r="AO66"/>
          <cell r="AP66" t="str">
            <v/>
          </cell>
          <cell r="AQ66"/>
          <cell r="AR66"/>
          <cell r="AS66">
            <v>16.085206814124462</v>
          </cell>
          <cell r="AT66" t="str">
            <v/>
          </cell>
          <cell r="AU66" t="str">
            <v/>
          </cell>
          <cell r="AV66">
            <v>15.484566048922986</v>
          </cell>
          <cell r="AW66" t="str">
            <v/>
          </cell>
          <cell r="AX66" t="str">
            <v/>
          </cell>
          <cell r="AY66">
            <v>7.9132849209739362</v>
          </cell>
          <cell r="AZ66" t="str">
            <v/>
          </cell>
          <cell r="BA66" t="str">
            <v/>
          </cell>
          <cell r="BB66">
            <v>6.9186646942250434</v>
          </cell>
          <cell r="BC66" t="str">
            <v/>
          </cell>
          <cell r="BD66" t="str">
            <v/>
          </cell>
          <cell r="BE66">
            <v>1.5713551530170236</v>
          </cell>
          <cell r="BF66" t="str">
            <v/>
          </cell>
          <cell r="BG66" t="str">
            <v/>
          </cell>
          <cell r="BH66" t="str">
            <v/>
          </cell>
          <cell r="BI66" t="str">
            <v/>
          </cell>
          <cell r="BJ66" t="str">
            <v/>
          </cell>
          <cell r="BK66" t="str">
            <v/>
          </cell>
          <cell r="BL66" t="str">
            <v/>
          </cell>
          <cell r="BM66" t="str">
            <v/>
          </cell>
        </row>
        <row r="67">
          <cell r="U67">
            <v>43909</v>
          </cell>
          <cell r="V67"/>
          <cell r="W67"/>
          <cell r="AA67">
            <v>7.642292584143263</v>
          </cell>
          <cell r="AB67"/>
          <cell r="AC67"/>
          <cell r="AD67">
            <v>8.7177941768544827</v>
          </cell>
          <cell r="AE67"/>
          <cell r="AF67"/>
          <cell r="AG67">
            <v>4.0000088353076393</v>
          </cell>
          <cell r="AH67"/>
          <cell r="AI67"/>
          <cell r="AJ67">
            <v>5.4281401948142758</v>
          </cell>
          <cell r="AK67"/>
          <cell r="AL67"/>
          <cell r="AM67">
            <v>3.0723786559656361</v>
          </cell>
          <cell r="AN67"/>
          <cell r="AO67"/>
          <cell r="AP67" t="str">
            <v/>
          </cell>
          <cell r="AQ67"/>
          <cell r="AR67"/>
          <cell r="AS67">
            <v>11.326301227736479</v>
          </cell>
          <cell r="AT67" t="str">
            <v/>
          </cell>
          <cell r="AU67" t="str">
            <v/>
          </cell>
          <cell r="AV67">
            <v>6.7498687640913317</v>
          </cell>
          <cell r="AW67" t="str">
            <v/>
          </cell>
          <cell r="AX67" t="str">
            <v/>
          </cell>
          <cell r="AY67">
            <v>-1.0466330304012104</v>
          </cell>
          <cell r="AZ67" t="str">
            <v/>
          </cell>
          <cell r="BA67" t="str">
            <v/>
          </cell>
          <cell r="BB67">
            <v>3.4681472921271421</v>
          </cell>
          <cell r="BC67" t="str">
            <v/>
          </cell>
          <cell r="BD67" t="str">
            <v/>
          </cell>
          <cell r="BE67">
            <v>1.1778920321813757</v>
          </cell>
          <cell r="BF67" t="str">
            <v/>
          </cell>
          <cell r="BG67" t="str">
            <v/>
          </cell>
          <cell r="BH67" t="str">
            <v/>
          </cell>
          <cell r="BI67" t="str">
            <v/>
          </cell>
          <cell r="BJ67" t="str">
            <v/>
          </cell>
          <cell r="BK67" t="str">
            <v/>
          </cell>
          <cell r="BL67" t="str">
            <v/>
          </cell>
          <cell r="BM67" t="str">
            <v/>
          </cell>
        </row>
        <row r="68">
          <cell r="U68">
            <v>43909</v>
          </cell>
          <cell r="V68"/>
          <cell r="W68"/>
          <cell r="AA68">
            <v>1.9043904833059031</v>
          </cell>
          <cell r="AB68"/>
          <cell r="AC68"/>
          <cell r="AD68">
            <v>5.4269095856139558</v>
          </cell>
          <cell r="AE68"/>
          <cell r="AF68"/>
          <cell r="AG68">
            <v>0.75117332759361943</v>
          </cell>
          <cell r="AH68"/>
          <cell r="AI68"/>
          <cell r="AJ68">
            <v>0.33855973155741026</v>
          </cell>
          <cell r="AK68"/>
          <cell r="AL68"/>
          <cell r="AM68">
            <v>7.5596291351240268</v>
          </cell>
          <cell r="AN68"/>
          <cell r="AO68"/>
          <cell r="AP68" t="str">
            <v/>
          </cell>
          <cell r="AQ68"/>
          <cell r="AR68"/>
          <cell r="AS68">
            <v>3.8775398193174482</v>
          </cell>
          <cell r="AT68" t="str">
            <v/>
          </cell>
          <cell r="AU68" t="str">
            <v/>
          </cell>
          <cell r="AV68">
            <v>7.9402654512189343</v>
          </cell>
          <cell r="AW68" t="str">
            <v/>
          </cell>
          <cell r="AX68" t="str">
            <v/>
          </cell>
          <cell r="AY68">
            <v>9.017058261047751</v>
          </cell>
          <cell r="AZ68" t="str">
            <v/>
          </cell>
          <cell r="BA68" t="str">
            <v/>
          </cell>
          <cell r="BB68">
            <v>5.5225995625062865</v>
          </cell>
          <cell r="BC68" t="str">
            <v/>
          </cell>
          <cell r="BD68" t="str">
            <v/>
          </cell>
          <cell r="BE68">
            <v>4.8024687522652414</v>
          </cell>
          <cell r="BF68" t="str">
            <v/>
          </cell>
          <cell r="BG68" t="str">
            <v/>
          </cell>
          <cell r="BH68" t="str">
            <v/>
          </cell>
          <cell r="BI68" t="str">
            <v/>
          </cell>
          <cell r="BJ68" t="str">
            <v/>
          </cell>
          <cell r="BK68" t="str">
            <v/>
          </cell>
          <cell r="BL68" t="str">
            <v/>
          </cell>
          <cell r="BM68" t="str">
            <v/>
          </cell>
        </row>
        <row r="69">
          <cell r="U69">
            <v>43909</v>
          </cell>
          <cell r="V69"/>
          <cell r="W69"/>
          <cell r="AA69">
            <v>7.2613231509734817</v>
          </cell>
          <cell r="AB69"/>
          <cell r="AC69"/>
          <cell r="AD69">
            <v>6.6570462858642117</v>
          </cell>
          <cell r="AE69"/>
          <cell r="AF69"/>
          <cell r="AG69">
            <v>5.4316427696370084</v>
          </cell>
          <cell r="AH69"/>
          <cell r="AI69"/>
          <cell r="AJ69">
            <v>7.4126533601904612</v>
          </cell>
          <cell r="AK69"/>
          <cell r="AL69"/>
          <cell r="AM69">
            <v>3.5724556762624786</v>
          </cell>
          <cell r="AN69"/>
          <cell r="AO69"/>
          <cell r="AP69" t="str">
            <v/>
          </cell>
          <cell r="AQ69"/>
          <cell r="AR69"/>
          <cell r="AS69">
            <v>10.598032035155882</v>
          </cell>
          <cell r="AT69" t="str">
            <v/>
          </cell>
          <cell r="AU69" t="str">
            <v/>
          </cell>
          <cell r="AV69">
            <v>3.6559916112285578</v>
          </cell>
          <cell r="AW69" t="str">
            <v/>
          </cell>
          <cell r="AX69" t="str">
            <v/>
          </cell>
          <cell r="AY69">
            <v>2.4254176208322207</v>
          </cell>
          <cell r="AZ69" t="str">
            <v/>
          </cell>
          <cell r="BA69" t="str">
            <v/>
          </cell>
          <cell r="BB69">
            <v>4.4637130116925334</v>
          </cell>
          <cell r="BC69" t="str">
            <v/>
          </cell>
          <cell r="BD69" t="str">
            <v/>
          </cell>
          <cell r="BE69">
            <v>3.5913976627480935</v>
          </cell>
          <cell r="BF69" t="str">
            <v/>
          </cell>
          <cell r="BG69" t="str">
            <v/>
          </cell>
          <cell r="BH69" t="str">
            <v/>
          </cell>
          <cell r="BI69" t="str">
            <v/>
          </cell>
          <cell r="BJ69" t="str">
            <v/>
          </cell>
          <cell r="BK69" t="str">
            <v/>
          </cell>
          <cell r="BL69" t="str">
            <v/>
          </cell>
          <cell r="BM69" t="str">
            <v/>
          </cell>
        </row>
        <row r="70">
          <cell r="U70">
            <v>43909</v>
          </cell>
          <cell r="V70"/>
          <cell r="W70"/>
          <cell r="AA70">
            <v>3.7499527270620945</v>
          </cell>
          <cell r="AB70"/>
          <cell r="AC70"/>
          <cell r="AD70">
            <v>5.8184385067086879</v>
          </cell>
          <cell r="AE70"/>
          <cell r="AF70"/>
          <cell r="AG70">
            <v>2.4200583326038299</v>
          </cell>
          <cell r="AH70"/>
          <cell r="AI70"/>
          <cell r="AJ70">
            <v>3.4845625953309707</v>
          </cell>
          <cell r="AK70"/>
          <cell r="AL70"/>
          <cell r="AM70">
            <v>6.1394835061854565</v>
          </cell>
          <cell r="AN70"/>
          <cell r="AO70"/>
          <cell r="AP70" t="str">
            <v/>
          </cell>
          <cell r="AQ70"/>
          <cell r="AR70"/>
          <cell r="AS70">
            <v>6.6200578278808422</v>
          </cell>
          <cell r="AT70" t="str">
            <v/>
          </cell>
          <cell r="AU70" t="str">
            <v/>
          </cell>
          <cell r="AV70">
            <v>6.3615413948668191</v>
          </cell>
          <cell r="AW70" t="str">
            <v/>
          </cell>
          <cell r="AX70" t="str">
            <v/>
          </cell>
          <cell r="AY70">
            <v>6.8960874833341279</v>
          </cell>
          <cell r="AZ70" t="str">
            <v/>
          </cell>
          <cell r="BA70" t="str">
            <v/>
          </cell>
          <cell r="BB70">
            <v>5.1237944719252368</v>
          </cell>
          <cell r="BC70" t="str">
            <v/>
          </cell>
          <cell r="BD70" t="str">
            <v/>
          </cell>
          <cell r="BE70">
            <v>4.4113007595440763</v>
          </cell>
          <cell r="BF70" t="str">
            <v/>
          </cell>
          <cell r="BG70" t="str">
            <v/>
          </cell>
          <cell r="BH70" t="str">
            <v/>
          </cell>
          <cell r="BI70" t="str">
            <v/>
          </cell>
          <cell r="BJ70" t="str">
            <v/>
          </cell>
          <cell r="BK70" t="str">
            <v/>
          </cell>
          <cell r="BL70" t="str">
            <v/>
          </cell>
          <cell r="BM70" t="str">
            <v/>
          </cell>
        </row>
        <row r="73">
          <cell r="U73">
            <v>43909</v>
          </cell>
          <cell r="V73"/>
          <cell r="W73"/>
          <cell r="AA73">
            <v>15.532397682879107</v>
          </cell>
          <cell r="AB73"/>
          <cell r="AC73"/>
          <cell r="AD73">
            <v>-6.1583785155818305E-2</v>
          </cell>
          <cell r="AE73"/>
          <cell r="AF73"/>
          <cell r="AG73">
            <v>-0.7975291916650491</v>
          </cell>
          <cell r="AH73"/>
          <cell r="AI73"/>
          <cell r="AJ73">
            <v>3.1543013878329731</v>
          </cell>
          <cell r="AK73"/>
          <cell r="AL73"/>
          <cell r="AM73">
            <v>8.0732406270221446</v>
          </cell>
          <cell r="AN73"/>
          <cell r="AO73"/>
          <cell r="AP73" t="str">
            <v/>
          </cell>
          <cell r="AQ73"/>
          <cell r="AR73"/>
          <cell r="AS73">
            <v>31.207466459265021</v>
          </cell>
          <cell r="AT73" t="str">
            <v/>
          </cell>
          <cell r="AU73" t="str">
            <v/>
          </cell>
          <cell r="AV73">
            <v>1.8369269415951379</v>
          </cell>
          <cell r="AW73" t="str">
            <v/>
          </cell>
          <cell r="AX73" t="str">
            <v/>
          </cell>
          <cell r="AY73">
            <v>-8.3393623691699332</v>
          </cell>
          <cell r="AZ73" t="str">
            <v/>
          </cell>
          <cell r="BA73" t="str">
            <v/>
          </cell>
          <cell r="BB73">
            <v>9.5463899078464607</v>
          </cell>
          <cell r="BC73" t="str">
            <v/>
          </cell>
          <cell r="BD73" t="str">
            <v/>
          </cell>
          <cell r="BE73">
            <v>4.6123456790123356</v>
          </cell>
          <cell r="BF73" t="str">
            <v/>
          </cell>
          <cell r="BG73" t="str">
            <v/>
          </cell>
          <cell r="BH73" t="str">
            <v/>
          </cell>
          <cell r="BI73" t="str">
            <v/>
          </cell>
          <cell r="BJ73" t="str">
            <v/>
          </cell>
          <cell r="BK73" t="str">
            <v/>
          </cell>
          <cell r="BL73" t="str">
            <v/>
          </cell>
          <cell r="BM73" t="str">
            <v/>
          </cell>
        </row>
        <row r="74">
          <cell r="U74">
            <v>43909</v>
          </cell>
          <cell r="V74"/>
          <cell r="W74"/>
          <cell r="AA74">
            <v>8.7027784386813494</v>
          </cell>
          <cell r="AB74"/>
          <cell r="AC74"/>
          <cell r="AD74">
            <v>1.5692827458870369</v>
          </cell>
          <cell r="AE74"/>
          <cell r="AF74"/>
          <cell r="AG74">
            <v>3.0834379100697333</v>
          </cell>
          <cell r="AH74"/>
          <cell r="AI74"/>
          <cell r="AJ74">
            <v>-8.2016105802692323</v>
          </cell>
          <cell r="AK74"/>
          <cell r="AL74"/>
          <cell r="AM74">
            <v>6.728753443385088</v>
          </cell>
          <cell r="AN74"/>
          <cell r="AO74"/>
          <cell r="AP74" t="str">
            <v/>
          </cell>
          <cell r="AQ74"/>
          <cell r="AR74"/>
          <cell r="AS74">
            <v>-15.29876921114726</v>
          </cell>
          <cell r="AT74" t="str">
            <v/>
          </cell>
          <cell r="AU74" t="str">
            <v/>
          </cell>
          <cell r="AV74">
            <v>16.507311586051742</v>
          </cell>
          <cell r="AW74" t="str">
            <v/>
          </cell>
          <cell r="AX74" t="str">
            <v/>
          </cell>
          <cell r="AY74">
            <v>8.6969826794785661</v>
          </cell>
          <cell r="AZ74" t="str">
            <v/>
          </cell>
          <cell r="BA74" t="str">
            <v/>
          </cell>
          <cell r="BB74">
            <v>-9.1593540682278558</v>
          </cell>
          <cell r="BC74" t="str">
            <v/>
          </cell>
          <cell r="BD74" t="str">
            <v/>
          </cell>
          <cell r="BE74">
            <v>-17.408873151426789</v>
          </cell>
          <cell r="BF74" t="str">
            <v/>
          </cell>
          <cell r="BG74" t="str">
            <v/>
          </cell>
          <cell r="BH74" t="str">
            <v/>
          </cell>
          <cell r="BI74" t="str">
            <v/>
          </cell>
          <cell r="BJ74" t="str">
            <v/>
          </cell>
          <cell r="BK74" t="str">
            <v/>
          </cell>
          <cell r="BL74" t="str">
            <v/>
          </cell>
          <cell r="BM74" t="str">
            <v/>
          </cell>
        </row>
        <row r="75">
          <cell r="U75">
            <v>43909</v>
          </cell>
          <cell r="V75"/>
          <cell r="W75"/>
          <cell r="AA75">
            <v>109.24052411564267</v>
          </cell>
          <cell r="AB75"/>
          <cell r="AC75"/>
          <cell r="AD75">
            <v>99.529513171835433</v>
          </cell>
          <cell r="AE75"/>
          <cell r="AF75"/>
          <cell r="AG75">
            <v>102.57623934094522</v>
          </cell>
          <cell r="AH75"/>
          <cell r="AI75"/>
          <cell r="AJ75">
            <v>114.28097431493481</v>
          </cell>
          <cell r="AK75"/>
          <cell r="AL75"/>
          <cell r="AM75">
            <v>104.72110857884319</v>
          </cell>
          <cell r="AN75"/>
          <cell r="AO75"/>
          <cell r="AP75" t="str">
            <v/>
          </cell>
          <cell r="AQ75"/>
          <cell r="AR75"/>
          <cell r="AS75">
            <v>152.41680469808765</v>
          </cell>
          <cell r="AT75" t="str">
            <v/>
          </cell>
          <cell r="AU75" t="str">
            <v/>
          </cell>
          <cell r="AV75">
            <v>78.280634001126387</v>
          </cell>
          <cell r="AW75" t="str">
            <v/>
          </cell>
          <cell r="AX75" t="str">
            <v/>
          </cell>
          <cell r="AY75">
            <v>107.0045045045045</v>
          </cell>
          <cell r="AZ75" t="str">
            <v/>
          </cell>
          <cell r="BA75" t="str">
            <v/>
          </cell>
          <cell r="BB75">
            <v>139.97142040583023</v>
          </cell>
          <cell r="BC75" t="str">
            <v/>
          </cell>
          <cell r="BD75" t="str">
            <v/>
          </cell>
          <cell r="BE75">
            <v>106.84959144557654</v>
          </cell>
          <cell r="BF75" t="str">
            <v/>
          </cell>
          <cell r="BG75" t="str">
            <v/>
          </cell>
          <cell r="BH75" t="str">
            <v/>
          </cell>
          <cell r="BI75" t="str">
            <v/>
          </cell>
          <cell r="BJ75" t="str">
            <v/>
          </cell>
          <cell r="BK75" t="str">
            <v/>
          </cell>
          <cell r="BL75" t="str">
            <v/>
          </cell>
          <cell r="BM75" t="str">
            <v/>
          </cell>
        </row>
        <row r="82">
          <cell r="F82">
            <v>2014</v>
          </cell>
          <cell r="G82"/>
          <cell r="H82"/>
          <cell r="I82"/>
          <cell r="J82">
            <v>2015</v>
          </cell>
          <cell r="K82"/>
          <cell r="L82"/>
          <cell r="M82"/>
          <cell r="N82">
            <v>2016</v>
          </cell>
          <cell r="O82"/>
          <cell r="P82"/>
          <cell r="Q82"/>
          <cell r="R82">
            <v>2017</v>
          </cell>
          <cell r="S82"/>
          <cell r="T82"/>
          <cell r="U82"/>
          <cell r="V82">
            <v>2018</v>
          </cell>
          <cell r="W82"/>
          <cell r="X82"/>
          <cell r="Y82"/>
          <cell r="Z82" t="str">
            <v>until Oct 19</v>
          </cell>
          <cell r="AA82"/>
          <cell r="AB82"/>
          <cell r="AC82"/>
          <cell r="AD82"/>
          <cell r="AP82" t="str">
            <v>Estr. 18</v>
          </cell>
          <cell r="AQ82"/>
          <cell r="AR82"/>
          <cell r="AS82"/>
          <cell r="AT82" t="str">
            <v>14/13</v>
          </cell>
          <cell r="AU82"/>
          <cell r="AV82"/>
          <cell r="AW82" t="str">
            <v>15/14</v>
          </cell>
          <cell r="AX82"/>
          <cell r="AY82"/>
          <cell r="AZ82" t="str">
            <v>16/15</v>
          </cell>
          <cell r="BA82"/>
          <cell r="BB82"/>
          <cell r="BC82" t="str">
            <v>17/16</v>
          </cell>
          <cell r="BD82"/>
          <cell r="BE82"/>
          <cell r="BF82" t="str">
            <v>18/17</v>
          </cell>
          <cell r="BG82"/>
          <cell r="BH82"/>
          <cell r="BI82" t="str">
            <v>until Oct 19</v>
          </cell>
          <cell r="BJ82"/>
          <cell r="BK82"/>
          <cell r="BL82"/>
          <cell r="BM82"/>
        </row>
        <row r="83">
          <cell r="B83" t="str">
            <v>EU-28</v>
          </cell>
          <cell r="C83"/>
          <cell r="D83"/>
          <cell r="E83"/>
          <cell r="F83">
            <v>70.847402306404803</v>
          </cell>
          <cell r="G83"/>
          <cell r="H83"/>
          <cell r="I83"/>
          <cell r="J83">
            <v>72.674143152781213</v>
          </cell>
          <cell r="K83"/>
          <cell r="L83"/>
          <cell r="M83"/>
          <cell r="N83">
            <v>75.120867018526681</v>
          </cell>
          <cell r="O83"/>
          <cell r="P83"/>
          <cell r="Q83"/>
          <cell r="R83">
            <v>74.141033535518119</v>
          </cell>
          <cell r="S83"/>
          <cell r="T83"/>
          <cell r="U83"/>
          <cell r="V83">
            <v>76.115513324445658</v>
          </cell>
          <cell r="W83"/>
          <cell r="X83"/>
          <cell r="Y83"/>
          <cell r="Z83">
            <v>76.692708385202295</v>
          </cell>
          <cell r="AA83"/>
          <cell r="AB83"/>
          <cell r="AC83"/>
          <cell r="AD83"/>
          <cell r="AG83" t="str">
            <v>Machinery</v>
          </cell>
          <cell r="AH83"/>
          <cell r="AI83"/>
          <cell r="AJ83"/>
          <cell r="AK83"/>
          <cell r="AL83"/>
          <cell r="AM83"/>
          <cell r="AN83"/>
          <cell r="AO83"/>
          <cell r="AP83">
            <v>14.304036357956008</v>
          </cell>
          <cell r="AQ83"/>
          <cell r="AR83"/>
          <cell r="AS83"/>
          <cell r="AT83">
            <v>0.82854408833593141</v>
          </cell>
          <cell r="AU83"/>
          <cell r="AV83"/>
          <cell r="AW83">
            <v>3.8039552850900122</v>
          </cell>
          <cell r="AX83"/>
          <cell r="AY83"/>
          <cell r="AZ83">
            <v>6.1454809935833339</v>
          </cell>
          <cell r="BA83"/>
          <cell r="BB83"/>
          <cell r="BC83">
            <v>9.2169250103641929</v>
          </cell>
          <cell r="BD83"/>
          <cell r="BE83"/>
          <cell r="BF83">
            <v>-1.9128790129182391</v>
          </cell>
          <cell r="BG83"/>
          <cell r="BH83"/>
          <cell r="BI83">
            <v>-0.20187577240693599</v>
          </cell>
          <cell r="BJ83"/>
          <cell r="BK83"/>
          <cell r="BL83"/>
          <cell r="BM83"/>
        </row>
        <row r="84">
          <cell r="B84" t="str">
            <v>annual rate of change</v>
          </cell>
          <cell r="C84"/>
          <cell r="D84"/>
          <cell r="E84"/>
          <cell r="F84">
            <v>2.3137131372647843</v>
          </cell>
          <cell r="G84"/>
          <cell r="H84"/>
          <cell r="I84"/>
          <cell r="J84">
            <v>5.9518352878218366</v>
          </cell>
          <cell r="K84"/>
          <cell r="L84"/>
          <cell r="M84"/>
          <cell r="N84">
            <v>4.2098156084134217</v>
          </cell>
          <cell r="O84"/>
          <cell r="P84"/>
          <cell r="Q84"/>
          <cell r="R84">
            <v>8.5164310394377054</v>
          </cell>
          <cell r="S84"/>
          <cell r="T84"/>
          <cell r="U84"/>
          <cell r="V84">
            <v>7.8665135914281876</v>
          </cell>
          <cell r="W84"/>
          <cell r="X84"/>
          <cell r="Y84"/>
          <cell r="Z84">
            <v>3.5175195319370829</v>
          </cell>
          <cell r="AA84"/>
          <cell r="AB84"/>
          <cell r="AC84"/>
          <cell r="AD84"/>
          <cell r="AG84" t="str">
            <v>Transport Equipment</v>
          </cell>
          <cell r="AH84"/>
          <cell r="AI84"/>
          <cell r="AJ84"/>
          <cell r="AK84"/>
          <cell r="AL84"/>
          <cell r="AM84"/>
          <cell r="AN84"/>
          <cell r="AO84"/>
          <cell r="AP84">
            <v>13.580436379446567</v>
          </cell>
          <cell r="AQ84"/>
          <cell r="AR84"/>
          <cell r="AS84"/>
          <cell r="AT84">
            <v>4.5202080147781913</v>
          </cell>
          <cell r="AU84"/>
          <cell r="AV84"/>
          <cell r="AW84">
            <v>8.7579252482264991</v>
          </cell>
          <cell r="AX84"/>
          <cell r="AY84"/>
          <cell r="AZ84">
            <v>-3.1437567560633823</v>
          </cell>
          <cell r="BA84"/>
          <cell r="BB84"/>
          <cell r="BC84">
            <v>16.952607085970286</v>
          </cell>
          <cell r="BD84"/>
          <cell r="BE84"/>
          <cell r="BF84">
            <v>27.839569421113936</v>
          </cell>
          <cell r="BG84"/>
          <cell r="BH84"/>
          <cell r="BI84">
            <v>10.232219419744965</v>
          </cell>
          <cell r="BJ84"/>
          <cell r="BK84"/>
          <cell r="BL84"/>
          <cell r="BM84"/>
        </row>
        <row r="85">
          <cell r="B85" t="str">
            <v>Spain</v>
          </cell>
          <cell r="C85"/>
          <cell r="D85"/>
          <cell r="E85"/>
          <cell r="F85">
            <v>23.482086407247898</v>
          </cell>
          <cell r="G85"/>
          <cell r="H85"/>
          <cell r="I85"/>
          <cell r="J85">
            <v>24.800635509866904</v>
          </cell>
          <cell r="K85"/>
          <cell r="L85"/>
          <cell r="M85"/>
          <cell r="N85">
            <v>25.839051607070957</v>
          </cell>
          <cell r="O85"/>
          <cell r="P85"/>
          <cell r="Q85"/>
          <cell r="R85">
            <v>25.180933561762071</v>
          </cell>
          <cell r="S85"/>
          <cell r="T85"/>
          <cell r="U85"/>
          <cell r="V85">
            <v>25.355942487878096</v>
          </cell>
          <cell r="W85"/>
          <cell r="X85"/>
          <cell r="Y85"/>
          <cell r="Z85">
            <v>24.803767354681394</v>
          </cell>
          <cell r="AA85"/>
          <cell r="AB85"/>
          <cell r="AC85"/>
          <cell r="AD85"/>
          <cell r="AG85" t="str">
            <v>Agrifood</v>
          </cell>
          <cell r="AH85"/>
          <cell r="AI85"/>
          <cell r="AJ85"/>
          <cell r="AK85"/>
          <cell r="AL85"/>
          <cell r="AM85"/>
          <cell r="AN85"/>
          <cell r="AO85"/>
          <cell r="AP85">
            <v>12.315507080429903</v>
          </cell>
          <cell r="AQ85"/>
          <cell r="AR85"/>
          <cell r="AS85"/>
          <cell r="AT85">
            <v>7.3752166390617049</v>
          </cell>
          <cell r="AU85"/>
          <cell r="AV85"/>
          <cell r="AW85">
            <v>3.7411185486306238</v>
          </cell>
          <cell r="AX85"/>
          <cell r="AY85"/>
          <cell r="AZ85">
            <v>2.3936131208876645</v>
          </cell>
          <cell r="BA85"/>
          <cell r="BB85"/>
          <cell r="BC85">
            <v>8.113052140087774</v>
          </cell>
          <cell r="BD85"/>
          <cell r="BE85"/>
          <cell r="BF85">
            <v>3.3368757683979879</v>
          </cell>
          <cell r="BG85"/>
          <cell r="BH85"/>
          <cell r="BI85">
            <v>2.0864418302585221</v>
          </cell>
          <cell r="BJ85"/>
          <cell r="BK85"/>
          <cell r="BL85"/>
          <cell r="BM85"/>
        </row>
        <row r="86">
          <cell r="B86" t="str">
            <v>annual rate of change</v>
          </cell>
          <cell r="C86"/>
          <cell r="D86"/>
          <cell r="E86"/>
          <cell r="F86">
            <v>0.95995543768361813</v>
          </cell>
          <cell r="G86"/>
          <cell r="H86"/>
          <cell r="I86"/>
          <cell r="J86">
            <v>9.0884127516333706</v>
          </cell>
          <cell r="K86"/>
          <cell r="L86"/>
          <cell r="M86"/>
          <cell r="N86">
            <v>5.0368563795833552</v>
          </cell>
          <cell r="O86"/>
          <cell r="P86"/>
          <cell r="Q86"/>
          <cell r="R86">
            <v>7.1501333096704087</v>
          </cell>
          <cell r="S86"/>
          <cell r="T86"/>
          <cell r="U86"/>
          <cell r="V86">
            <v>5.7986261058741206</v>
          </cell>
          <cell r="W86"/>
          <cell r="X86"/>
          <cell r="Y86"/>
          <cell r="Z86">
            <v>0.4648152929895133</v>
          </cell>
          <cell r="AA86"/>
          <cell r="AB86"/>
          <cell r="AC86"/>
          <cell r="AD86"/>
          <cell r="AG86" t="str">
            <v>Chemicals</v>
          </cell>
          <cell r="AH86"/>
          <cell r="AI86"/>
          <cell r="AJ86"/>
          <cell r="AK86"/>
          <cell r="AL86"/>
          <cell r="AM86"/>
          <cell r="AN86"/>
          <cell r="AO86"/>
          <cell r="AP86">
            <v>12.280276611216987</v>
          </cell>
          <cell r="AQ86"/>
          <cell r="AR86"/>
          <cell r="AS86"/>
          <cell r="AT86">
            <v>1.6760689854469462</v>
          </cell>
          <cell r="AU86"/>
          <cell r="AV86"/>
          <cell r="AW86">
            <v>3.6914198407267236</v>
          </cell>
          <cell r="AX86"/>
          <cell r="AY86"/>
          <cell r="AZ86">
            <v>3.2928872764612152</v>
          </cell>
          <cell r="BA86"/>
          <cell r="BB86"/>
          <cell r="BC86">
            <v>6.6079907951206849</v>
          </cell>
          <cell r="BD86"/>
          <cell r="BE86"/>
          <cell r="BF86">
            <v>2.6454183108580054</v>
          </cell>
          <cell r="BG86"/>
          <cell r="BH86"/>
          <cell r="BI86">
            <v>6.9080146468424459</v>
          </cell>
          <cell r="BJ86"/>
          <cell r="BK86"/>
          <cell r="BL86"/>
          <cell r="BM86"/>
        </row>
        <row r="87">
          <cell r="B87" t="str">
            <v>Third Countries</v>
          </cell>
          <cell r="C87"/>
          <cell r="D87"/>
          <cell r="E87"/>
          <cell r="F87">
            <v>29.152597693595201</v>
          </cell>
          <cell r="G87"/>
          <cell r="H87"/>
          <cell r="I87"/>
          <cell r="J87">
            <v>27.325856847218784</v>
          </cell>
          <cell r="K87"/>
          <cell r="L87"/>
          <cell r="M87"/>
          <cell r="N87">
            <v>24.879132981473319</v>
          </cell>
          <cell r="O87"/>
          <cell r="P87"/>
          <cell r="Q87"/>
          <cell r="R87">
            <v>25.858966464481885</v>
          </cell>
          <cell r="S87"/>
          <cell r="T87"/>
          <cell r="U87"/>
          <cell r="V87">
            <v>23.884486675554339</v>
          </cell>
          <cell r="W87"/>
          <cell r="X87"/>
          <cell r="Y87"/>
          <cell r="Z87">
            <v>23.307291614797705</v>
          </cell>
          <cell r="AA87"/>
          <cell r="AB87"/>
          <cell r="AC87"/>
          <cell r="AD87"/>
          <cell r="AG87" t="str">
            <v>Ores and Metals</v>
          </cell>
          <cell r="AH87"/>
          <cell r="AI87"/>
          <cell r="AJ87"/>
          <cell r="AK87"/>
          <cell r="AL87"/>
          <cell r="AM87"/>
          <cell r="AN87"/>
          <cell r="AO87"/>
          <cell r="AP87">
            <v>9.7607777171792893</v>
          </cell>
          <cell r="AQ87"/>
          <cell r="AR87"/>
          <cell r="AS87"/>
          <cell r="AT87">
            <v>0.3012726307252791</v>
          </cell>
          <cell r="AU87"/>
          <cell r="AV87"/>
          <cell r="AW87">
            <v>-2.6232405678175468</v>
          </cell>
          <cell r="AX87"/>
          <cell r="AY87"/>
          <cell r="AZ87">
            <v>-4.163412364763488</v>
          </cell>
          <cell r="BA87"/>
          <cell r="BB87"/>
          <cell r="BC87">
            <v>15.513089742998005</v>
          </cell>
          <cell r="BD87"/>
          <cell r="BE87"/>
          <cell r="BF87">
            <v>5.5905163151813042</v>
          </cell>
          <cell r="BG87"/>
          <cell r="BH87"/>
          <cell r="BI87">
            <v>-1.2520763614823238</v>
          </cell>
          <cell r="BJ87"/>
          <cell r="BK87"/>
          <cell r="BL87"/>
          <cell r="BM87"/>
        </row>
        <row r="88">
          <cell r="B88" t="str">
            <v>annual rate of change</v>
          </cell>
          <cell r="C88"/>
          <cell r="D88"/>
          <cell r="E88"/>
          <cell r="F88">
            <v>-0.1361820166670924</v>
          </cell>
          <cell r="G88"/>
          <cell r="H88"/>
          <cell r="I88"/>
          <cell r="J88">
            <v>-3.1835789385124542</v>
          </cell>
          <cell r="K88"/>
          <cell r="L88"/>
          <cell r="M88"/>
          <cell r="N88">
            <v>-8.2112599890907205</v>
          </cell>
          <cell r="O88"/>
          <cell r="P88"/>
          <cell r="Q88"/>
          <cell r="R88">
            <v>14.280828269183104</v>
          </cell>
          <cell r="S88"/>
          <cell r="T88"/>
          <cell r="U88"/>
          <cell r="V88">
            <v>-2.954177299411981</v>
          </cell>
          <cell r="W88"/>
          <cell r="X88"/>
          <cell r="Y88"/>
          <cell r="Z88">
            <v>-1.1222055012914893</v>
          </cell>
          <cell r="AA88"/>
          <cell r="AB88"/>
          <cell r="AC88"/>
          <cell r="AD88"/>
          <cell r="AG88" t="str">
            <v>Other manufactured goods</v>
          </cell>
          <cell r="AH88"/>
          <cell r="AI88"/>
          <cell r="AJ88"/>
          <cell r="AK88"/>
          <cell r="AL88"/>
          <cell r="AM88"/>
          <cell r="AN88"/>
          <cell r="AO88"/>
          <cell r="AP88">
            <v>9.4796648845304734</v>
          </cell>
          <cell r="AQ88"/>
          <cell r="AR88"/>
          <cell r="AS88"/>
          <cell r="AT88">
            <v>8.8481494349001366</v>
          </cell>
          <cell r="AU88"/>
          <cell r="AV88"/>
          <cell r="AW88">
            <v>8.370296398472135</v>
          </cell>
          <cell r="AX88"/>
          <cell r="AY88"/>
          <cell r="AZ88">
            <v>4.6034484608453283</v>
          </cell>
          <cell r="BA88"/>
          <cell r="BB88"/>
          <cell r="BC88">
            <v>10.942448339509355</v>
          </cell>
          <cell r="BD88"/>
          <cell r="BE88"/>
          <cell r="BF88">
            <v>5.6612971795643858</v>
          </cell>
          <cell r="BG88"/>
          <cell r="BH88"/>
          <cell r="BI88">
            <v>7.538318156980381</v>
          </cell>
          <cell r="BJ88"/>
          <cell r="BK88"/>
          <cell r="BL88"/>
          <cell r="BM88"/>
        </row>
        <row r="89">
          <cell r="AG89" t="str">
            <v xml:space="preserve">Textiles and Clothing </v>
          </cell>
          <cell r="AH89"/>
          <cell r="AI89"/>
          <cell r="AJ89"/>
          <cell r="AK89"/>
          <cell r="AL89"/>
          <cell r="AM89"/>
          <cell r="AN89"/>
          <cell r="AO89"/>
          <cell r="AP89">
            <v>9.2946573551585896</v>
          </cell>
          <cell r="AQ89"/>
          <cell r="AR89"/>
          <cell r="AS89"/>
          <cell r="AT89">
            <v>7.7678245553145757</v>
          </cell>
          <cell r="AU89"/>
          <cell r="AV89"/>
          <cell r="AW89">
            <v>4.1854072793540809</v>
          </cell>
          <cell r="AX89"/>
          <cell r="AY89"/>
          <cell r="AZ89">
            <v>4.6594641217135404</v>
          </cell>
          <cell r="BA89"/>
          <cell r="BB89"/>
          <cell r="BC89">
            <v>3.6358715343940702</v>
          </cell>
          <cell r="BD89"/>
          <cell r="BE89"/>
          <cell r="BF89">
            <v>1.7561189836292783</v>
          </cell>
          <cell r="BG89"/>
          <cell r="BH89"/>
          <cell r="BI89">
            <v>-0.61262237957919297</v>
          </cell>
          <cell r="BJ89"/>
          <cell r="BK89"/>
          <cell r="BL89"/>
          <cell r="BM89"/>
        </row>
        <row r="90">
          <cell r="AG90" t="str">
            <v>Others</v>
          </cell>
          <cell r="AH90"/>
          <cell r="AI90"/>
          <cell r="AJ90"/>
          <cell r="AK90"/>
          <cell r="AL90"/>
          <cell r="AM90"/>
          <cell r="AN90"/>
          <cell r="AO90"/>
          <cell r="AP90">
            <v>18.984643614082184</v>
          </cell>
          <cell r="AQ90"/>
          <cell r="AR90"/>
          <cell r="AS90"/>
          <cell r="AT90">
            <v>-6.5701167565935492</v>
          </cell>
          <cell r="AU90"/>
          <cell r="AV90"/>
          <cell r="AW90">
            <v>0.18111810251730276</v>
          </cell>
          <cell r="AX90"/>
          <cell r="AY90"/>
          <cell r="AZ90">
            <v>-4.4675027402643792</v>
          </cell>
          <cell r="BA90"/>
          <cell r="BB90"/>
          <cell r="BC90">
            <v>10.367713174566305</v>
          </cell>
          <cell r="BD90"/>
          <cell r="BE90"/>
          <cell r="BF90">
            <v>1.3136708272058542</v>
          </cell>
          <cell r="BG90"/>
          <cell r="BH90"/>
          <cell r="BI90">
            <v>-3.0898882784834427</v>
          </cell>
          <cell r="BJ90"/>
          <cell r="BK90"/>
          <cell r="BL90"/>
          <cell r="BM90"/>
        </row>
        <row r="91">
          <cell r="AF91" t="str">
            <v>Total Exports</v>
          </cell>
          <cell r="AG91"/>
          <cell r="AH91"/>
          <cell r="AI91"/>
          <cell r="AJ91"/>
          <cell r="AK91"/>
          <cell r="AL91"/>
          <cell r="AM91"/>
          <cell r="AN91"/>
          <cell r="AP91">
            <v>100</v>
          </cell>
          <cell r="AQ91"/>
          <cell r="AR91"/>
          <cell r="AS91"/>
          <cell r="AT91">
            <v>1.587179884538827</v>
          </cell>
          <cell r="AU91"/>
          <cell r="AV91"/>
          <cell r="AW91">
            <v>3.2886247307751404</v>
          </cell>
          <cell r="AX91"/>
          <cell r="AY91"/>
          <cell r="AZ91">
            <v>0.81565027175460614</v>
          </cell>
          <cell r="BA91"/>
          <cell r="BB91"/>
          <cell r="BC91">
            <v>9.950563091806444</v>
          </cell>
          <cell r="BD91"/>
          <cell r="BE91"/>
          <cell r="BF91">
            <v>5.0683947627405672</v>
          </cell>
          <cell r="BG91"/>
          <cell r="BH91"/>
          <cell r="BI91">
            <v>2.3976300212106736</v>
          </cell>
          <cell r="BJ91"/>
          <cell r="BK91"/>
          <cell r="BL91"/>
          <cell r="BM91"/>
        </row>
        <row r="92">
          <cell r="AF92" t="str">
            <v>Source: GEE, based on the INE - International Trade Statistics (latest versions available at time of publication for the period considered). Intra-EU data includes estimates for non-responses and for enterprises that are below the assimilation thershold.</v>
          </cell>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row>
        <row r="93">
          <cell r="A93">
            <v>2014</v>
          </cell>
          <cell r="B93"/>
          <cell r="C93"/>
          <cell r="D93"/>
          <cell r="E93"/>
          <cell r="F93">
            <v>2015</v>
          </cell>
          <cell r="G93"/>
          <cell r="H93"/>
          <cell r="I93"/>
          <cell r="J93"/>
          <cell r="K93">
            <v>2016</v>
          </cell>
          <cell r="L93"/>
          <cell r="M93"/>
          <cell r="N93"/>
          <cell r="O93"/>
          <cell r="P93">
            <v>2017</v>
          </cell>
          <cell r="Q93"/>
          <cell r="R93"/>
          <cell r="S93"/>
          <cell r="T93"/>
          <cell r="U93">
            <v>2018</v>
          </cell>
          <cell r="V93"/>
          <cell r="W93"/>
          <cell r="X93"/>
          <cell r="Y93"/>
          <cell r="Z93" t="str">
            <v>until Oct 19</v>
          </cell>
          <cell r="AA93"/>
          <cell r="AB93"/>
          <cell r="AC93"/>
          <cell r="AD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row>
        <row r="94">
          <cell r="A94">
            <v>81.402624671222696</v>
          </cell>
          <cell r="B94"/>
          <cell r="C94"/>
          <cell r="D94"/>
          <cell r="E94"/>
          <cell r="F94">
            <v>82.250669053316201</v>
          </cell>
          <cell r="G94"/>
          <cell r="H94"/>
          <cell r="I94"/>
          <cell r="J94"/>
          <cell r="K94">
            <v>81.464621471389108</v>
          </cell>
          <cell r="L94"/>
          <cell r="M94"/>
          <cell r="N94"/>
          <cell r="O94"/>
          <cell r="P94">
            <v>78.948372652338179</v>
          </cell>
          <cell r="Q94"/>
          <cell r="R94"/>
          <cell r="S94"/>
          <cell r="T94"/>
          <cell r="U94">
            <v>76.703175993794858</v>
          </cell>
          <cell r="V94"/>
          <cell r="W94"/>
          <cell r="X94"/>
          <cell r="Y94"/>
          <cell r="Z94">
            <v>73.90862896229271</v>
          </cell>
          <cell r="AA94"/>
          <cell r="AB94"/>
          <cell r="AC94"/>
          <cell r="AD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row>
      </sheetData>
      <sheetData sheetId="3">
        <row r="5">
          <cell r="W5">
            <v>43915</v>
          </cell>
          <cell r="X5"/>
        </row>
        <row r="13">
          <cell r="A13">
            <v>1996</v>
          </cell>
          <cell r="B13">
            <v>150212.96</v>
          </cell>
          <cell r="C13">
            <v>153773.63499999998</v>
          </cell>
          <cell r="D13">
            <v>121263.97499999999</v>
          </cell>
          <cell r="E13">
            <v>95325.570999999996</v>
          </cell>
          <cell r="F13">
            <v>16887.642</v>
          </cell>
          <cell r="G13">
            <v>9468.9160000000011</v>
          </cell>
          <cell r="H13">
            <v>66704.395000000004</v>
          </cell>
          <cell r="I13">
            <v>2264.6179999999999</v>
          </cell>
          <cell r="J13">
            <v>25938.403999999999</v>
          </cell>
          <cell r="K13">
            <v>32509.659999999996</v>
          </cell>
          <cell r="L13">
            <v>31292.951000000001</v>
          </cell>
          <cell r="M13">
            <v>441.96600000000001</v>
          </cell>
          <cell r="N13">
            <v>3868.4409999999998</v>
          </cell>
          <cell r="O13">
            <v>2643.5249999999996</v>
          </cell>
          <cell r="P13">
            <v>22637.947</v>
          </cell>
          <cell r="Q13">
            <v>1701.0719999999999</v>
          </cell>
          <cell r="R13">
            <v>-4345.9249999999993</v>
          </cell>
          <cell r="S13">
            <v>31209.893</v>
          </cell>
          <cell r="T13">
            <v>22475.553</v>
          </cell>
          <cell r="U13">
            <v>8734.34</v>
          </cell>
          <cell r="V13">
            <v>35555.817999999999</v>
          </cell>
          <cell r="W13">
            <v>29273.648000000001</v>
          </cell>
          <cell r="X13">
            <v>6282.17</v>
          </cell>
        </row>
        <row r="14">
          <cell r="A14">
            <v>1997</v>
          </cell>
          <cell r="B14">
            <v>156823.63399999999</v>
          </cell>
          <cell r="C14">
            <v>161854.07499999998</v>
          </cell>
          <cell r="D14">
            <v>125105.69399999999</v>
          </cell>
          <cell r="E14">
            <v>98567.982999999993</v>
          </cell>
          <cell r="F14">
            <v>17224.407999999999</v>
          </cell>
          <cell r="G14">
            <v>10035.249</v>
          </cell>
          <cell r="H14">
            <v>68985.283999999985</v>
          </cell>
          <cell r="I14">
            <v>2323.0419999999999</v>
          </cell>
          <cell r="J14">
            <v>26537.711000000003</v>
          </cell>
          <cell r="K14">
            <v>36748.381000000001</v>
          </cell>
          <cell r="L14">
            <v>35724.740000000005</v>
          </cell>
          <cell r="M14">
            <v>496.19400000000002</v>
          </cell>
          <cell r="N14">
            <v>4396.6469999999999</v>
          </cell>
          <cell r="O14">
            <v>3406.136</v>
          </cell>
          <cell r="P14">
            <v>25593.737000000001</v>
          </cell>
          <cell r="Q14">
            <v>1832.0260000000001</v>
          </cell>
          <cell r="R14">
            <v>-5718.6689999999944</v>
          </cell>
          <cell r="S14">
            <v>33490.012000000002</v>
          </cell>
          <cell r="T14">
            <v>24236.844000000001</v>
          </cell>
          <cell r="U14">
            <v>9253.1680000000015</v>
          </cell>
          <cell r="V14">
            <v>39208.680999999997</v>
          </cell>
          <cell r="W14">
            <v>32703.729000000003</v>
          </cell>
          <cell r="X14">
            <v>6504.9520000000002</v>
          </cell>
        </row>
        <row r="15">
          <cell r="A15">
            <v>1998</v>
          </cell>
          <cell r="B15">
            <v>164363.65700000001</v>
          </cell>
          <cell r="C15">
            <v>172880.23700000002</v>
          </cell>
          <cell r="D15">
            <v>131598.87700000001</v>
          </cell>
          <cell r="E15">
            <v>103284.261</v>
          </cell>
          <cell r="F15">
            <v>17946.138999999999</v>
          </cell>
          <cell r="G15">
            <v>11381.933000000001</v>
          </cell>
          <cell r="H15">
            <v>71559.48</v>
          </cell>
          <cell r="I15">
            <v>2396.7089999999998</v>
          </cell>
          <cell r="J15">
            <v>28314.615999999998</v>
          </cell>
          <cell r="K15">
            <v>41281.360000000001</v>
          </cell>
          <cell r="L15">
            <v>39916.837</v>
          </cell>
          <cell r="M15">
            <v>496.52699999999999</v>
          </cell>
          <cell r="N15">
            <v>5215.0340000000006</v>
          </cell>
          <cell r="O15">
            <v>4186.7619999999997</v>
          </cell>
          <cell r="P15">
            <v>27886.195</v>
          </cell>
          <cell r="Q15">
            <v>2132.319</v>
          </cell>
          <cell r="R15">
            <v>-8738.5939999999973</v>
          </cell>
          <cell r="S15">
            <v>36208.767</v>
          </cell>
          <cell r="T15">
            <v>26191.932999999997</v>
          </cell>
          <cell r="U15">
            <v>10016.833999999999</v>
          </cell>
          <cell r="V15">
            <v>44947.360999999997</v>
          </cell>
          <cell r="W15">
            <v>37610.875</v>
          </cell>
          <cell r="X15">
            <v>7336.4859999999999</v>
          </cell>
        </row>
        <row r="16">
          <cell r="A16">
            <v>1999</v>
          </cell>
          <cell r="B16">
            <v>170784.649</v>
          </cell>
          <cell r="C16">
            <v>182410.89899999998</v>
          </cell>
          <cell r="D16">
            <v>138018.31599999999</v>
          </cell>
          <cell r="E16">
            <v>108722.511</v>
          </cell>
          <cell r="F16">
            <v>18524.621999999999</v>
          </cell>
          <cell r="G16">
            <v>12826.204999999998</v>
          </cell>
          <cell r="H16">
            <v>74962.58</v>
          </cell>
          <cell r="I16">
            <v>2409.1039999999998</v>
          </cell>
          <cell r="J16">
            <v>29295.805</v>
          </cell>
          <cell r="K16">
            <v>44392.582999999999</v>
          </cell>
          <cell r="L16">
            <v>42339.581999999995</v>
          </cell>
          <cell r="M16">
            <v>612.76499999999999</v>
          </cell>
          <cell r="N16">
            <v>5694.51</v>
          </cell>
          <cell r="O16">
            <v>4405.1809999999996</v>
          </cell>
          <cell r="P16">
            <v>29244.829999999994</v>
          </cell>
          <cell r="Q16">
            <v>2382.2959999999998</v>
          </cell>
          <cell r="R16">
            <v>-11514.936000000009</v>
          </cell>
          <cell r="S16">
            <v>37485.671999999999</v>
          </cell>
          <cell r="T16">
            <v>27400.572</v>
          </cell>
          <cell r="U16">
            <v>10085.099999999999</v>
          </cell>
          <cell r="V16">
            <v>49000.608000000007</v>
          </cell>
          <cell r="W16">
            <v>41443.486000000004</v>
          </cell>
          <cell r="X16">
            <v>7557.1219999999994</v>
          </cell>
        </row>
        <row r="17">
          <cell r="A17">
            <v>2000</v>
          </cell>
          <cell r="B17">
            <v>177302.09499999997</v>
          </cell>
          <cell r="C17">
            <v>188367.274</v>
          </cell>
          <cell r="D17">
            <v>143290.93900000001</v>
          </cell>
          <cell r="E17">
            <v>112731.47200000001</v>
          </cell>
          <cell r="F17">
            <v>18860.322999999997</v>
          </cell>
          <cell r="G17">
            <v>13187.734999999999</v>
          </cell>
          <cell r="H17">
            <v>78167.455999999991</v>
          </cell>
          <cell r="I17">
            <v>2515.9580000000001</v>
          </cell>
          <cell r="J17">
            <v>30559.467000000001</v>
          </cell>
          <cell r="K17">
            <v>45076.334999999999</v>
          </cell>
          <cell r="L17">
            <v>44057.466999999997</v>
          </cell>
          <cell r="M17">
            <v>500.78399999999999</v>
          </cell>
          <cell r="N17">
            <v>6024.366</v>
          </cell>
          <cell r="O17">
            <v>4575.6530000000002</v>
          </cell>
          <cell r="P17">
            <v>30335.564999999999</v>
          </cell>
          <cell r="Q17">
            <v>2621.0990000000002</v>
          </cell>
          <cell r="R17">
            <v>-11032.483</v>
          </cell>
          <cell r="S17">
            <v>40681.646999999997</v>
          </cell>
          <cell r="T17">
            <v>29579.177</v>
          </cell>
          <cell r="U17">
            <v>11102.470000000001</v>
          </cell>
          <cell r="V17">
            <v>51714.13</v>
          </cell>
          <cell r="W17">
            <v>43974.23</v>
          </cell>
          <cell r="X17">
            <v>7739.9</v>
          </cell>
        </row>
        <row r="18">
          <cell r="A18">
            <v>2001</v>
          </cell>
          <cell r="B18">
            <v>180748.26699999999</v>
          </cell>
          <cell r="C18">
            <v>191339.288</v>
          </cell>
          <cell r="D18">
            <v>145420.24300000002</v>
          </cell>
          <cell r="E18">
            <v>113734.71599999999</v>
          </cell>
          <cell r="F18">
            <v>19175.415000000001</v>
          </cell>
          <cell r="G18">
            <v>11978.956000000002</v>
          </cell>
          <cell r="H18">
            <v>79932.410999999993</v>
          </cell>
          <cell r="I18">
            <v>2647.9339999999997</v>
          </cell>
          <cell r="J18">
            <v>31685.527000000002</v>
          </cell>
          <cell r="K18">
            <v>45919.044999999998</v>
          </cell>
          <cell r="L18">
            <v>44485.927000000003</v>
          </cell>
          <cell r="M18">
            <v>497.38400000000001</v>
          </cell>
          <cell r="N18">
            <v>6282.8389999999999</v>
          </cell>
          <cell r="O18">
            <v>3913.0629999999996</v>
          </cell>
          <cell r="P18">
            <v>31058.956999999995</v>
          </cell>
          <cell r="Q18">
            <v>2733.6839999999997</v>
          </cell>
          <cell r="R18">
            <v>-10619.653999999995</v>
          </cell>
          <cell r="S18">
            <v>41616.809000000001</v>
          </cell>
          <cell r="T18">
            <v>29993.155999999999</v>
          </cell>
          <cell r="U18">
            <v>11623.653</v>
          </cell>
          <cell r="V18">
            <v>52236.462999999996</v>
          </cell>
          <cell r="W18">
            <v>44849.882000000005</v>
          </cell>
          <cell r="X18">
            <v>7386.5810000000001</v>
          </cell>
        </row>
        <row r="19">
          <cell r="A19">
            <v>2002</v>
          </cell>
          <cell r="B19">
            <v>182141.69899999999</v>
          </cell>
          <cell r="C19">
            <v>191037.36699999997</v>
          </cell>
          <cell r="D19">
            <v>147718.74599999998</v>
          </cell>
          <cell r="E19">
            <v>115193.82800000002</v>
          </cell>
          <cell r="F19">
            <v>19540.716</v>
          </cell>
          <cell r="G19">
            <v>11203.922</v>
          </cell>
          <cell r="H19">
            <v>81642.087</v>
          </cell>
          <cell r="I19">
            <v>2807.1030000000001</v>
          </cell>
          <cell r="J19">
            <v>32524.917999999998</v>
          </cell>
          <cell r="K19">
            <v>43318.620999999999</v>
          </cell>
          <cell r="L19">
            <v>42977.012999999999</v>
          </cell>
          <cell r="M19">
            <v>549.28599999999994</v>
          </cell>
          <cell r="N19">
            <v>5827.4179999999997</v>
          </cell>
          <cell r="O19">
            <v>3434.3319999999994</v>
          </cell>
          <cell r="P19">
            <v>30258.808000000001</v>
          </cell>
          <cell r="Q19">
            <v>2907.1689999999999</v>
          </cell>
          <cell r="R19">
            <v>-9093.3930000000109</v>
          </cell>
          <cell r="S19">
            <v>42994.475999999995</v>
          </cell>
          <cell r="T19">
            <v>31344.184999999998</v>
          </cell>
          <cell r="U19">
            <v>11650.291000000001</v>
          </cell>
          <cell r="V19">
            <v>52087.869000000006</v>
          </cell>
          <cell r="W19">
            <v>44641.739000000001</v>
          </cell>
          <cell r="X19">
            <v>7446.13</v>
          </cell>
        </row>
        <row r="20">
          <cell r="A20">
            <v>2003</v>
          </cell>
          <cell r="B20">
            <v>180446.83300000001</v>
          </cell>
          <cell r="C20">
            <v>186993.215</v>
          </cell>
          <cell r="D20">
            <v>147942.954</v>
          </cell>
          <cell r="E20">
            <v>114826.349</v>
          </cell>
          <cell r="F20">
            <v>19730.723000000002</v>
          </cell>
          <cell r="G20">
            <v>10144.491</v>
          </cell>
          <cell r="H20">
            <v>82154.65400000001</v>
          </cell>
          <cell r="I20">
            <v>2796.4809999999998</v>
          </cell>
          <cell r="J20">
            <v>33116.604999999996</v>
          </cell>
          <cell r="K20">
            <v>39050.260999999999</v>
          </cell>
          <cell r="L20">
            <v>39833.723999999995</v>
          </cell>
          <cell r="M20">
            <v>510.84900000000005</v>
          </cell>
          <cell r="N20">
            <v>5702.7730000000001</v>
          </cell>
          <cell r="O20">
            <v>3080.2640000000001</v>
          </cell>
          <cell r="P20">
            <v>27676.749999999996</v>
          </cell>
          <cell r="Q20">
            <v>2863.0879999999997</v>
          </cell>
          <cell r="R20">
            <v>-6852.1599999999889</v>
          </cell>
          <cell r="S20">
            <v>45122.964000000007</v>
          </cell>
          <cell r="T20">
            <v>33741.307000000001</v>
          </cell>
          <cell r="U20">
            <v>11381.656999999999</v>
          </cell>
          <cell r="V20">
            <v>51975.123999999996</v>
          </cell>
          <cell r="W20">
            <v>44795.74</v>
          </cell>
          <cell r="X20">
            <v>7179.384</v>
          </cell>
        </row>
        <row r="21">
          <cell r="A21">
            <v>2004</v>
          </cell>
          <cell r="B21">
            <v>183674.549</v>
          </cell>
          <cell r="C21">
            <v>192704.12299999999</v>
          </cell>
          <cell r="D21">
            <v>151800.136</v>
          </cell>
          <cell r="E21">
            <v>117761.692</v>
          </cell>
          <cell r="F21">
            <v>20136.177</v>
          </cell>
          <cell r="G21">
            <v>10614.929</v>
          </cell>
          <cell r="H21">
            <v>84126.114999999991</v>
          </cell>
          <cell r="I21">
            <v>2884.471</v>
          </cell>
          <cell r="J21">
            <v>34038.444000000003</v>
          </cell>
          <cell r="K21">
            <v>40903.987000000001</v>
          </cell>
          <cell r="L21">
            <v>39908.945</v>
          </cell>
          <cell r="M21">
            <v>623.53700000000003</v>
          </cell>
          <cell r="N21">
            <v>6081.326</v>
          </cell>
          <cell r="O21">
            <v>3038.2820000000002</v>
          </cell>
          <cell r="P21">
            <v>27223.548000000003</v>
          </cell>
          <cell r="Q21">
            <v>2942.2520000000004</v>
          </cell>
          <cell r="R21">
            <v>-9105.5550000000003</v>
          </cell>
          <cell r="S21">
            <v>46725.872000000003</v>
          </cell>
          <cell r="T21">
            <v>34328.571000000004</v>
          </cell>
          <cell r="U21">
            <v>12397.300999999999</v>
          </cell>
          <cell r="V21">
            <v>55831.427000000003</v>
          </cell>
          <cell r="W21">
            <v>48389.849000000002</v>
          </cell>
          <cell r="X21">
            <v>7441.5779999999995</v>
          </cell>
        </row>
        <row r="22">
          <cell r="A22">
            <v>2005</v>
          </cell>
          <cell r="B22">
            <v>185110.60500000001</v>
          </cell>
          <cell r="C22">
            <v>195278.86900000001</v>
          </cell>
          <cell r="D22">
            <v>154610.177</v>
          </cell>
          <cell r="E22">
            <v>119618.39599999999</v>
          </cell>
          <cell r="F22">
            <v>20305.370999999999</v>
          </cell>
          <cell r="G22">
            <v>11014.349</v>
          </cell>
          <cell r="H22">
            <v>85331.481999999989</v>
          </cell>
          <cell r="I22">
            <v>2967.194</v>
          </cell>
          <cell r="J22">
            <v>34991.780999999995</v>
          </cell>
          <cell r="K22">
            <v>40668.691999999995</v>
          </cell>
          <cell r="L22">
            <v>39952.911</v>
          </cell>
          <cell r="M22">
            <v>518.87900000000002</v>
          </cell>
          <cell r="N22">
            <v>6411.0670000000009</v>
          </cell>
          <cell r="O22">
            <v>3137.8530000000001</v>
          </cell>
          <cell r="P22">
            <v>26842.296000000002</v>
          </cell>
          <cell r="Q22">
            <v>3042.8159999999998</v>
          </cell>
          <cell r="R22">
            <v>-10205.07</v>
          </cell>
          <cell r="S22">
            <v>46846.300999999999</v>
          </cell>
          <cell r="T22">
            <v>34380.979999999996</v>
          </cell>
          <cell r="U22">
            <v>12465.321000000002</v>
          </cell>
          <cell r="V22">
            <v>57051.370999999999</v>
          </cell>
          <cell r="W22">
            <v>49354.434000000001</v>
          </cell>
          <cell r="X22">
            <v>7696.9369999999999</v>
          </cell>
        </row>
        <row r="23">
          <cell r="A23">
            <v>2006</v>
          </cell>
          <cell r="B23">
            <v>188118.715</v>
          </cell>
          <cell r="C23">
            <v>196893.93700000001</v>
          </cell>
          <cell r="D23">
            <v>156306.016</v>
          </cell>
          <cell r="E23">
            <v>121432.77100000001</v>
          </cell>
          <cell r="F23">
            <v>20798.419000000002</v>
          </cell>
          <cell r="G23">
            <v>11158.128999999999</v>
          </cell>
          <cell r="H23">
            <v>86438.56700000001</v>
          </cell>
          <cell r="I23">
            <v>3037.6559999999999</v>
          </cell>
          <cell r="J23">
            <v>34873.245000000003</v>
          </cell>
          <cell r="K23">
            <v>40587.921000000002</v>
          </cell>
          <cell r="L23">
            <v>39650.557999999997</v>
          </cell>
          <cell r="M23">
            <v>480.99299999999999</v>
          </cell>
          <cell r="N23">
            <v>6744.1220000000003</v>
          </cell>
          <cell r="O23">
            <v>3222.1750000000002</v>
          </cell>
          <cell r="P23">
            <v>25712.106000000003</v>
          </cell>
          <cell r="Q23">
            <v>3491.1620000000003</v>
          </cell>
          <cell r="R23">
            <v>-8687.1819999999934</v>
          </cell>
          <cell r="S23">
            <v>52676.929000000004</v>
          </cell>
          <cell r="T23">
            <v>37918.271999999997</v>
          </cell>
          <cell r="U23">
            <v>14758.657000000001</v>
          </cell>
          <cell r="V23">
            <v>61364.110999999997</v>
          </cell>
          <cell r="W23">
            <v>52494.175999999999</v>
          </cell>
          <cell r="X23">
            <v>8869.9350000000013</v>
          </cell>
        </row>
        <row r="24">
          <cell r="A24">
            <v>2007</v>
          </cell>
          <cell r="B24">
            <v>192834.06099999999</v>
          </cell>
          <cell r="C24">
            <v>201704.976</v>
          </cell>
          <cell r="D24">
            <v>159555.50599999999</v>
          </cell>
          <cell r="E24">
            <v>124479.89800000002</v>
          </cell>
          <cell r="F24">
            <v>21227.313999999998</v>
          </cell>
          <cell r="G24">
            <v>11660.555</v>
          </cell>
          <cell r="H24">
            <v>88336.682000000001</v>
          </cell>
          <cell r="I24">
            <v>3255.3469999999998</v>
          </cell>
          <cell r="J24">
            <v>35075.608</v>
          </cell>
          <cell r="K24">
            <v>42149.47</v>
          </cell>
          <cell r="L24">
            <v>40874.250999999997</v>
          </cell>
          <cell r="M24">
            <v>474.44299999999998</v>
          </cell>
          <cell r="N24">
            <v>7242.7309999999998</v>
          </cell>
          <cell r="O24">
            <v>3614.6489999999999</v>
          </cell>
          <cell r="P24">
            <v>25620.531999999999</v>
          </cell>
          <cell r="Q24">
            <v>3921.8960000000002</v>
          </cell>
          <cell r="R24">
            <v>-8728.3099999999977</v>
          </cell>
          <cell r="S24">
            <v>56071.255999999994</v>
          </cell>
          <cell r="T24">
            <v>39320.298999999999</v>
          </cell>
          <cell r="U24">
            <v>16750.957000000002</v>
          </cell>
          <cell r="V24">
            <v>64799.565999999992</v>
          </cell>
          <cell r="W24">
            <v>55273.905000000006</v>
          </cell>
          <cell r="X24">
            <v>9525.6610000000001</v>
          </cell>
        </row>
        <row r="25">
          <cell r="A25">
            <v>2008</v>
          </cell>
          <cell r="B25">
            <v>193449.68000000002</v>
          </cell>
          <cell r="C25">
            <v>204008.383</v>
          </cell>
          <cell r="D25">
            <v>161501.557</v>
          </cell>
          <cell r="E25">
            <v>126187.22499999999</v>
          </cell>
          <cell r="F25">
            <v>21417.258999999998</v>
          </cell>
          <cell r="G25">
            <v>11689.654</v>
          </cell>
          <cell r="H25">
            <v>89751.76999999999</v>
          </cell>
          <cell r="I25">
            <v>3328.5420000000004</v>
          </cell>
          <cell r="J25">
            <v>35314.331999999995</v>
          </cell>
          <cell r="K25">
            <v>42506.826000000001</v>
          </cell>
          <cell r="L25">
            <v>41047.337</v>
          </cell>
          <cell r="M25">
            <v>449.50299999999999</v>
          </cell>
          <cell r="N25">
            <v>7925.08</v>
          </cell>
          <cell r="O25">
            <v>3511.5699999999997</v>
          </cell>
          <cell r="P25">
            <v>24583.459000000003</v>
          </cell>
          <cell r="Q25">
            <v>4577.7250000000004</v>
          </cell>
          <cell r="R25">
            <v>-10407.940999999999</v>
          </cell>
          <cell r="S25">
            <v>55837.425999999999</v>
          </cell>
          <cell r="T25">
            <v>38840.720000000001</v>
          </cell>
          <cell r="U25">
            <v>16996.705999999998</v>
          </cell>
          <cell r="V25">
            <v>66245.366999999998</v>
          </cell>
          <cell r="W25">
            <v>56301.866000000009</v>
          </cell>
          <cell r="X25">
            <v>9943.5010000000002</v>
          </cell>
        </row>
        <row r="26">
          <cell r="A26">
            <v>2009</v>
          </cell>
          <cell r="B26">
            <v>187410.02800000002</v>
          </cell>
          <cell r="C26">
            <v>196960.45999999996</v>
          </cell>
          <cell r="D26">
            <v>159482.87199999997</v>
          </cell>
          <cell r="E26">
            <v>123269.80900000001</v>
          </cell>
          <cell r="F26">
            <v>21463.705999999998</v>
          </cell>
          <cell r="G26">
            <v>9531.7219999999998</v>
          </cell>
          <cell r="H26">
            <v>88930.472999999998</v>
          </cell>
          <cell r="I26">
            <v>3343.9080000000004</v>
          </cell>
          <cell r="J26">
            <v>36213.062999999995</v>
          </cell>
          <cell r="K26">
            <v>37477.587999999996</v>
          </cell>
          <cell r="L26">
            <v>37953.087</v>
          </cell>
          <cell r="M26">
            <v>460.13900000000001</v>
          </cell>
          <cell r="N26">
            <v>7339.043999999999</v>
          </cell>
          <cell r="O26">
            <v>2617.433</v>
          </cell>
          <cell r="P26">
            <v>22888.021999999997</v>
          </cell>
          <cell r="Q26">
            <v>4648.4489999999996</v>
          </cell>
          <cell r="R26">
            <v>-9726.9349999999977</v>
          </cell>
          <cell r="S26">
            <v>50228.168000000005</v>
          </cell>
          <cell r="T26">
            <v>34356.917000000001</v>
          </cell>
          <cell r="U26">
            <v>15871.251</v>
          </cell>
          <cell r="V26">
            <v>59955.103000000003</v>
          </cell>
          <cell r="W26">
            <v>50289.834000000003</v>
          </cell>
          <cell r="X26">
            <v>9665.2690000000002</v>
          </cell>
        </row>
        <row r="27">
          <cell r="A27">
            <v>2010</v>
          </cell>
          <cell r="B27">
            <v>190666.511</v>
          </cell>
          <cell r="C27">
            <v>200447.20799999998</v>
          </cell>
          <cell r="D27">
            <v>161875.25699999998</v>
          </cell>
          <cell r="E27">
            <v>126173.54099999998</v>
          </cell>
          <cell r="F27">
            <v>21776.416999999998</v>
          </cell>
          <cell r="G27">
            <v>10867.893</v>
          </cell>
          <cell r="H27">
            <v>90243.082999999984</v>
          </cell>
          <cell r="I27">
            <v>3286.1480000000006</v>
          </cell>
          <cell r="J27">
            <v>35701.716</v>
          </cell>
          <cell r="K27">
            <v>38571.951000000001</v>
          </cell>
          <cell r="L27">
            <v>37525.909</v>
          </cell>
          <cell r="M27">
            <v>463.524</v>
          </cell>
          <cell r="N27">
            <v>7980.4569999999994</v>
          </cell>
          <cell r="O27">
            <v>2411.085</v>
          </cell>
          <cell r="P27">
            <v>21991.132999999998</v>
          </cell>
          <cell r="Q27">
            <v>4679.7099999999991</v>
          </cell>
          <cell r="R27">
            <v>-9778.5889999999927</v>
          </cell>
          <cell r="S27">
            <v>54853.683000000005</v>
          </cell>
          <cell r="T27">
            <v>38245.377000000008</v>
          </cell>
          <cell r="U27">
            <v>16608.306</v>
          </cell>
          <cell r="V27">
            <v>64632.271999999997</v>
          </cell>
          <cell r="W27">
            <v>54373.161000000007</v>
          </cell>
          <cell r="X27">
            <v>10259.111000000001</v>
          </cell>
        </row>
        <row r="28">
          <cell r="A28">
            <v>2011</v>
          </cell>
          <cell r="B28">
            <v>187432.49099999998</v>
          </cell>
          <cell r="C28">
            <v>189249.50069731171</v>
          </cell>
          <cell r="D28">
            <v>155939.24103944495</v>
          </cell>
          <cell r="E28">
            <v>121556.03103944495</v>
          </cell>
          <cell r="F28">
            <v>21618.580053699301</v>
          </cell>
          <cell r="G28">
            <v>9020.6849999999995</v>
          </cell>
          <cell r="H28">
            <v>87615.737985745654</v>
          </cell>
          <cell r="I28">
            <v>3301.0280000000002</v>
          </cell>
          <cell r="J28">
            <v>34383.21</v>
          </cell>
          <cell r="K28">
            <v>33310.259657866765</v>
          </cell>
          <cell r="L28">
            <v>32800.558000000005</v>
          </cell>
          <cell r="M28">
            <v>455.76499999999999</v>
          </cell>
          <cell r="N28">
            <v>6122.3990000000013</v>
          </cell>
          <cell r="O28">
            <v>1812.1949999999997</v>
          </cell>
          <cell r="P28">
            <v>19667.611000000001</v>
          </cell>
          <cell r="Q28">
            <v>4742.5879999999997</v>
          </cell>
          <cell r="R28">
            <v>-2008.2679857456387</v>
          </cell>
          <cell r="S28">
            <v>58629.217000000004</v>
          </cell>
          <cell r="T28">
            <v>41212.428</v>
          </cell>
          <cell r="U28">
            <v>17416.789000000001</v>
          </cell>
          <cell r="V28">
            <v>60637.484985745643</v>
          </cell>
          <cell r="W28">
            <v>50440.406000000003</v>
          </cell>
          <cell r="X28">
            <v>10197.078985745648</v>
          </cell>
        </row>
        <row r="29">
          <cell r="A29">
            <v>2012</v>
          </cell>
          <cell r="B29">
            <v>179827.80500000002</v>
          </cell>
          <cell r="C29">
            <v>175770.5503732549</v>
          </cell>
          <cell r="D29">
            <v>148251.3964389179</v>
          </cell>
          <cell r="E29">
            <v>115091.06643891791</v>
          </cell>
          <cell r="F29">
            <v>21340.072374967898</v>
          </cell>
          <cell r="G29">
            <v>7036.3860000000004</v>
          </cell>
          <cell r="H29">
            <v>83389.371063950006</v>
          </cell>
          <cell r="I29">
            <v>3325.2370000000001</v>
          </cell>
          <cell r="J29">
            <v>33160.33</v>
          </cell>
          <cell r="K29">
            <v>27519.153934336988</v>
          </cell>
          <cell r="L29">
            <v>27318.761999999999</v>
          </cell>
          <cell r="M29">
            <v>448.36900000000003</v>
          </cell>
          <cell r="N29">
            <v>5340.61</v>
          </cell>
          <cell r="O29">
            <v>1232.3710000000001</v>
          </cell>
          <cell r="P29">
            <v>15713.680999999999</v>
          </cell>
          <cell r="Q29">
            <v>4583.7309999999998</v>
          </cell>
          <cell r="R29">
            <v>3603.7259360499957</v>
          </cell>
          <cell r="S29">
            <v>60435.326999999997</v>
          </cell>
          <cell r="T29">
            <v>42707.277000000002</v>
          </cell>
          <cell r="U29">
            <v>17728.05</v>
          </cell>
          <cell r="V29">
            <v>56831.601063950002</v>
          </cell>
          <cell r="W29">
            <v>47322.004999999997</v>
          </cell>
          <cell r="X29">
            <v>9509.5960639500063</v>
          </cell>
        </row>
        <row r="30">
          <cell r="A30">
            <v>2013</v>
          </cell>
          <cell r="B30">
            <v>178168.63400000002</v>
          </cell>
          <cell r="C30">
            <v>172485.35399999999</v>
          </cell>
          <cell r="D30">
            <v>146357.50200000001</v>
          </cell>
          <cell r="E30">
            <v>113890.99399999999</v>
          </cell>
          <cell r="F30">
            <v>21520.142</v>
          </cell>
          <cell r="G30">
            <v>7189.152</v>
          </cell>
          <cell r="H30">
            <v>81813.619000000006</v>
          </cell>
          <cell r="I30">
            <v>3368.0810000000001</v>
          </cell>
          <cell r="J30">
            <v>32466.508000000002</v>
          </cell>
          <cell r="K30">
            <v>26127.851999999999</v>
          </cell>
          <cell r="L30">
            <v>26005.957000000002</v>
          </cell>
          <cell r="M30">
            <v>446.39699999999999</v>
          </cell>
          <cell r="N30">
            <v>5550.7249999999995</v>
          </cell>
          <cell r="O30">
            <v>1590.308</v>
          </cell>
          <cell r="P30">
            <v>13882.509000000002</v>
          </cell>
          <cell r="Q30">
            <v>4536.018</v>
          </cell>
          <cell r="R30">
            <v>5296.4069999999992</v>
          </cell>
          <cell r="S30">
            <v>64788.065000000002</v>
          </cell>
          <cell r="T30">
            <v>45295.34</v>
          </cell>
          <cell r="U30">
            <v>19492.724999999999</v>
          </cell>
          <cell r="V30">
            <v>59491.658000000003</v>
          </cell>
          <cell r="W30">
            <v>49483.296999999999</v>
          </cell>
          <cell r="X30">
            <v>10008.361000000001</v>
          </cell>
        </row>
        <row r="31">
          <cell r="A31">
            <v>2014</v>
          </cell>
          <cell r="B31">
            <v>179580.06899999999</v>
          </cell>
          <cell r="C31">
            <v>176060.35000000003</v>
          </cell>
          <cell r="D31">
            <v>148870.19600000003</v>
          </cell>
          <cell r="E31">
            <v>116602.43799999999</v>
          </cell>
          <cell r="F31">
            <v>21845.829000000002</v>
          </cell>
          <cell r="G31">
            <v>8545.3950000000004</v>
          </cell>
          <cell r="H31">
            <v>82762.149000000005</v>
          </cell>
          <cell r="I31">
            <v>3449.0650000000001</v>
          </cell>
          <cell r="J31">
            <v>32267.758000000002</v>
          </cell>
          <cell r="K31">
            <v>27190.153999999999</v>
          </cell>
          <cell r="L31">
            <v>26601.101000000002</v>
          </cell>
          <cell r="M31">
            <v>462.62</v>
          </cell>
          <cell r="N31">
            <v>6335.0259999999998</v>
          </cell>
          <cell r="O31">
            <v>1770.48</v>
          </cell>
          <cell r="P31">
            <v>13401.677</v>
          </cell>
          <cell r="Q31">
            <v>4631.2979999999998</v>
          </cell>
          <cell r="R31">
            <v>3372.3880000000063</v>
          </cell>
          <cell r="S31">
            <v>67576.239000000001</v>
          </cell>
          <cell r="T31">
            <v>47233.160999999993</v>
          </cell>
          <cell r="U31">
            <v>20343.077999999998</v>
          </cell>
          <cell r="V31">
            <v>64203.850999999995</v>
          </cell>
          <cell r="W31">
            <v>53160.937999999995</v>
          </cell>
          <cell r="X31">
            <v>11042.913</v>
          </cell>
        </row>
        <row r="32">
          <cell r="A32">
            <v>2015</v>
          </cell>
          <cell r="B32">
            <v>182798.22800000003</v>
          </cell>
          <cell r="C32">
            <v>180312.87900000002</v>
          </cell>
          <cell r="D32">
            <v>151515.75600000002</v>
          </cell>
          <cell r="E32">
            <v>118978.916</v>
          </cell>
          <cell r="F32">
            <v>22155.887000000002</v>
          </cell>
          <cell r="G32">
            <v>9833.3799999999992</v>
          </cell>
          <cell r="H32">
            <v>83283.686000000002</v>
          </cell>
          <cell r="I32">
            <v>3705.9630000000002</v>
          </cell>
          <cell r="J32">
            <v>32536.84</v>
          </cell>
          <cell r="K32">
            <v>28797.123000000003</v>
          </cell>
          <cell r="L32">
            <v>28175.66</v>
          </cell>
          <cell r="M32">
            <v>499.63799999999998</v>
          </cell>
          <cell r="N32">
            <v>6807.1140000000005</v>
          </cell>
          <cell r="O32">
            <v>2155.6759999999999</v>
          </cell>
          <cell r="P32">
            <v>14090.430999999997</v>
          </cell>
          <cell r="Q32">
            <v>4622.8010000000004</v>
          </cell>
          <cell r="R32">
            <v>2435.3560000000143</v>
          </cell>
          <cell r="S32">
            <v>71807.54800000001</v>
          </cell>
          <cell r="T32">
            <v>50471.554999999993</v>
          </cell>
          <cell r="U32">
            <v>21335.992999999999</v>
          </cell>
          <cell r="V32">
            <v>69372.191999999995</v>
          </cell>
          <cell r="W32">
            <v>57872.748999999996</v>
          </cell>
          <cell r="X32">
            <v>11499.442999999999</v>
          </cell>
        </row>
        <row r="33">
          <cell r="A33">
            <v>2016</v>
          </cell>
          <cell r="B33">
            <v>186489.81200000001</v>
          </cell>
          <cell r="C33">
            <v>184349.99400000001</v>
          </cell>
          <cell r="D33">
            <v>154823.94899999999</v>
          </cell>
          <cell r="E33">
            <v>122024.34999999999</v>
          </cell>
          <cell r="F33">
            <v>22608.275999999998</v>
          </cell>
          <cell r="G33">
            <v>10619.222</v>
          </cell>
          <cell r="H33">
            <v>85046.003999999986</v>
          </cell>
          <cell r="I33">
            <v>3750.848</v>
          </cell>
          <cell r="J33">
            <v>32799.599000000002</v>
          </cell>
          <cell r="K33">
            <v>29526.044999999998</v>
          </cell>
          <cell r="L33">
            <v>28893.362000000001</v>
          </cell>
          <cell r="M33">
            <v>518.92200000000003</v>
          </cell>
          <cell r="N33">
            <v>7028.6730000000007</v>
          </cell>
          <cell r="O33">
            <v>2651.125</v>
          </cell>
          <cell r="P33">
            <v>13951.038</v>
          </cell>
          <cell r="Q33">
            <v>4743.6039999999994</v>
          </cell>
          <cell r="R33">
            <v>2139.8179999999993</v>
          </cell>
          <cell r="S33">
            <v>74989.089000000007</v>
          </cell>
          <cell r="T33">
            <v>52627.717999999993</v>
          </cell>
          <cell r="U33">
            <v>22361.371000000003</v>
          </cell>
          <cell r="V33">
            <v>72849.271000000008</v>
          </cell>
          <cell r="W33">
            <v>60774.201999999997</v>
          </cell>
          <cell r="X33">
            <v>12075.069</v>
          </cell>
        </row>
        <row r="34">
          <cell r="A34">
            <v>2017</v>
          </cell>
          <cell r="B34">
            <v>193028.78599999999</v>
          </cell>
          <cell r="C34">
            <v>190488.06599999999</v>
          </cell>
          <cell r="D34">
            <v>157451.52099999998</v>
          </cell>
          <cell r="E34">
            <v>124587.93299999999</v>
          </cell>
          <cell r="F34">
            <v>22980.216</v>
          </cell>
          <cell r="G34">
            <v>11581.305</v>
          </cell>
          <cell r="H34">
            <v>86165.270999999993</v>
          </cell>
          <cell r="I34">
            <v>3861.1409999999996</v>
          </cell>
          <cell r="J34">
            <v>32863.588000000003</v>
          </cell>
          <cell r="K34">
            <v>33036.544999999998</v>
          </cell>
          <cell r="L34">
            <v>32212.918000000005</v>
          </cell>
          <cell r="M34">
            <v>522.36799999999994</v>
          </cell>
          <cell r="N34">
            <v>7944.6389999999992</v>
          </cell>
          <cell r="O34">
            <v>2934.2839999999997</v>
          </cell>
          <cell r="P34">
            <v>15652.163000000002</v>
          </cell>
          <cell r="Q34">
            <v>5159.4639999999999</v>
          </cell>
          <cell r="R34">
            <v>2540.7200000000012</v>
          </cell>
          <cell r="S34">
            <v>81292.391999999993</v>
          </cell>
          <cell r="T34">
            <v>55857.58</v>
          </cell>
          <cell r="U34">
            <v>25434.811999999998</v>
          </cell>
          <cell r="V34">
            <v>78751.671999999991</v>
          </cell>
          <cell r="W34">
            <v>65806.694000000003</v>
          </cell>
          <cell r="X34">
            <v>12944.978000000001</v>
          </cell>
        </row>
        <row r="35">
          <cell r="A35">
            <v>2018</v>
          </cell>
          <cell r="B35">
            <v>198119.42799999996</v>
          </cell>
          <cell r="C35">
            <v>196430.84800000003</v>
          </cell>
          <cell r="D35">
            <v>161337.45200000002</v>
          </cell>
          <cell r="E35">
            <v>128189.249</v>
          </cell>
          <cell r="F35">
            <v>23483.517</v>
          </cell>
          <cell r="G35">
            <v>12282.63</v>
          </cell>
          <cell r="H35">
            <v>88505.692999999999</v>
          </cell>
          <cell r="I35">
            <v>3917.4090000000001</v>
          </cell>
          <cell r="J35">
            <v>33148.203000000001</v>
          </cell>
          <cell r="K35">
            <v>35093.396000000001</v>
          </cell>
          <cell r="L35">
            <v>34088.224000000002</v>
          </cell>
          <cell r="M35">
            <v>535.92599999999993</v>
          </cell>
          <cell r="N35">
            <v>8595.4599999999991</v>
          </cell>
          <cell r="O35">
            <v>3097.652</v>
          </cell>
          <cell r="P35">
            <v>16372.833000000002</v>
          </cell>
          <cell r="Q35">
            <v>5486.3530000000001</v>
          </cell>
          <cell r="R35">
            <v>1688.5799999999872</v>
          </cell>
          <cell r="S35">
            <v>84953.603999999992</v>
          </cell>
          <cell r="T35">
            <v>57920.563999999998</v>
          </cell>
          <cell r="U35">
            <v>27033.040000000001</v>
          </cell>
          <cell r="V35">
            <v>83265.024000000005</v>
          </cell>
          <cell r="W35">
            <v>69554.690999999992</v>
          </cell>
          <cell r="X35">
            <v>13710.333000000001</v>
          </cell>
        </row>
        <row r="36">
          <cell r="A36">
            <v>2019</v>
          </cell>
          <cell r="B36">
            <v>202391.96300000002</v>
          </cell>
          <cell r="C36">
            <v>201869.215</v>
          </cell>
          <cell r="D36">
            <v>164554.13</v>
          </cell>
          <cell r="E36">
            <v>131054.70600000001</v>
          </cell>
          <cell r="F36">
            <v>23982.184999999998</v>
          </cell>
          <cell r="G36">
            <v>12393.184000000001</v>
          </cell>
          <cell r="H36">
            <v>90709.310999999987</v>
          </cell>
          <cell r="I36">
            <v>3970.0260000000003</v>
          </cell>
          <cell r="J36">
            <v>33499.423999999999</v>
          </cell>
          <cell r="K36">
            <v>37315.084999999999</v>
          </cell>
          <cell r="L36">
            <v>36227.428</v>
          </cell>
          <cell r="M36">
            <v>550.12900000000002</v>
          </cell>
          <cell r="N36">
            <v>9041.9490000000005</v>
          </cell>
          <cell r="O36">
            <v>2956.5889999999999</v>
          </cell>
          <cell r="P36">
            <v>17835.643000000004</v>
          </cell>
          <cell r="Q36">
            <v>5843.1179999999995</v>
          </cell>
          <cell r="R36">
            <v>522.74799999999232</v>
          </cell>
          <cell r="S36">
            <v>88121.535999999993</v>
          </cell>
          <cell r="T36">
            <v>60052.221000000005</v>
          </cell>
          <cell r="U36">
            <v>28069.315000000002</v>
          </cell>
          <cell r="V36">
            <v>87598.788</v>
          </cell>
          <cell r="W36">
            <v>72716.103000000003</v>
          </cell>
          <cell r="X36">
            <v>14882.685000000001</v>
          </cell>
        </row>
        <row r="38">
          <cell r="A38" t="str">
            <v>1995 Q 4</v>
          </cell>
          <cell r="B38">
            <v>36651.222999999998</v>
          </cell>
          <cell r="C38">
            <v>37276.044000000002</v>
          </cell>
          <cell r="D38">
            <v>29475.331999999999</v>
          </cell>
          <cell r="E38">
            <v>23076.719000000001</v>
          </cell>
          <cell r="F38">
            <v>4183.6400000000003</v>
          </cell>
          <cell r="G38">
            <v>2136.6289999999999</v>
          </cell>
          <cell r="H38">
            <v>16208.251</v>
          </cell>
          <cell r="I38">
            <v>548.19899999999996</v>
          </cell>
          <cell r="J38">
            <v>6398.6129999999985</v>
          </cell>
          <cell r="K38">
            <v>7800.7120000000004</v>
          </cell>
          <cell r="L38">
            <v>7473.420000000001</v>
          </cell>
          <cell r="M38">
            <v>111.251</v>
          </cell>
          <cell r="N38">
            <v>948.14099999999996</v>
          </cell>
          <cell r="O38">
            <v>600.52</v>
          </cell>
          <cell r="P38">
            <v>5403.5670000000009</v>
          </cell>
          <cell r="Q38">
            <v>409.94099999999997</v>
          </cell>
          <cell r="R38">
            <v>-803.98699999999917</v>
          </cell>
          <cell r="S38">
            <v>7747.8680000000004</v>
          </cell>
          <cell r="T38">
            <v>5394.4680000000008</v>
          </cell>
          <cell r="U38">
            <v>2353.4</v>
          </cell>
          <cell r="V38">
            <v>8551.8549999999996</v>
          </cell>
          <cell r="W38">
            <v>6913.1799999999994</v>
          </cell>
          <cell r="X38">
            <v>1638.675</v>
          </cell>
        </row>
        <row r="39">
          <cell r="A39" t="str">
            <v>1996 Q 1</v>
          </cell>
          <cell r="B39">
            <v>36940.623</v>
          </cell>
          <cell r="C39">
            <v>37626.828999999998</v>
          </cell>
          <cell r="D39">
            <v>30080.155999999995</v>
          </cell>
          <cell r="E39">
            <v>23631.822999999997</v>
          </cell>
          <cell r="F39">
            <v>4217.7370000000001</v>
          </cell>
          <cell r="G39">
            <v>2325.4949999999999</v>
          </cell>
          <cell r="H39">
            <v>16531.312999999998</v>
          </cell>
          <cell r="I39">
            <v>557.27800000000002</v>
          </cell>
          <cell r="J39">
            <v>6448.3330000000005</v>
          </cell>
          <cell r="K39">
            <v>7546.6729999999998</v>
          </cell>
          <cell r="L39">
            <v>7206.2409999999991</v>
          </cell>
          <cell r="M39">
            <v>107.983</v>
          </cell>
          <cell r="N39">
            <v>934.79</v>
          </cell>
          <cell r="O39">
            <v>592.029</v>
          </cell>
          <cell r="P39">
            <v>5153.4909999999991</v>
          </cell>
          <cell r="Q39">
            <v>417.94799999999998</v>
          </cell>
          <cell r="R39">
            <v>-874.19900000000052</v>
          </cell>
          <cell r="S39">
            <v>7659.1350000000002</v>
          </cell>
          <cell r="T39">
            <v>5434.8180000000002</v>
          </cell>
          <cell r="U39">
            <v>2224.317</v>
          </cell>
          <cell r="V39">
            <v>8533.3340000000007</v>
          </cell>
          <cell r="W39">
            <v>6985.2070000000003</v>
          </cell>
          <cell r="X39">
            <v>1548.127</v>
          </cell>
        </row>
        <row r="40">
          <cell r="A40" t="str">
            <v>1996 Q 2</v>
          </cell>
          <cell r="B40">
            <v>37383.658000000003</v>
          </cell>
          <cell r="C40">
            <v>38179.841999999997</v>
          </cell>
          <cell r="D40">
            <v>30148.743999999999</v>
          </cell>
          <cell r="E40">
            <v>23665.981</v>
          </cell>
          <cell r="F40">
            <v>4206.6610000000001</v>
          </cell>
          <cell r="G40">
            <v>2289.89</v>
          </cell>
          <cell r="H40">
            <v>16605.251</v>
          </cell>
          <cell r="I40">
            <v>564.17899999999997</v>
          </cell>
          <cell r="J40">
            <v>6482.762999999999</v>
          </cell>
          <cell r="K40">
            <v>8031.098</v>
          </cell>
          <cell r="L40">
            <v>7750.8400000000011</v>
          </cell>
          <cell r="M40">
            <v>107.548</v>
          </cell>
          <cell r="N40">
            <v>945.50400000000002</v>
          </cell>
          <cell r="O40">
            <v>655.053</v>
          </cell>
          <cell r="P40">
            <v>5619.5260000000007</v>
          </cell>
          <cell r="Q40">
            <v>423.209</v>
          </cell>
          <cell r="R40">
            <v>-991.54699999999957</v>
          </cell>
          <cell r="S40">
            <v>7767.9440000000004</v>
          </cell>
          <cell r="T40">
            <v>5628.4660000000003</v>
          </cell>
          <cell r="U40">
            <v>2139.4780000000001</v>
          </cell>
          <cell r="V40">
            <v>8759.491</v>
          </cell>
          <cell r="W40">
            <v>7180.0889999999999</v>
          </cell>
          <cell r="X40">
            <v>1579.402</v>
          </cell>
        </row>
        <row r="41">
          <cell r="A41" t="str">
            <v>1996 Q 3</v>
          </cell>
          <cell r="B41">
            <v>37890.847999999998</v>
          </cell>
          <cell r="C41">
            <v>38811.320999999996</v>
          </cell>
          <cell r="D41">
            <v>30515.938999999998</v>
          </cell>
          <cell r="E41">
            <v>24016.691000000003</v>
          </cell>
          <cell r="F41">
            <v>4241.5439999999999</v>
          </cell>
          <cell r="G41">
            <v>2418.2170000000001</v>
          </cell>
          <cell r="H41">
            <v>16786.995000000003</v>
          </cell>
          <cell r="I41">
            <v>569.93499999999995</v>
          </cell>
          <cell r="J41">
            <v>6499.2479999999978</v>
          </cell>
          <cell r="K41">
            <v>8295.3819999999996</v>
          </cell>
          <cell r="L41">
            <v>8095.1050000000005</v>
          </cell>
          <cell r="M41">
            <v>110.45399999999999</v>
          </cell>
          <cell r="N41">
            <v>977.64300000000003</v>
          </cell>
          <cell r="O41">
            <v>696.63699999999994</v>
          </cell>
          <cell r="P41">
            <v>5882.4470000000001</v>
          </cell>
          <cell r="Q41">
            <v>427.92399999999998</v>
          </cell>
          <cell r="R41">
            <v>-1120.7980000000007</v>
          </cell>
          <cell r="S41">
            <v>7908.3850000000002</v>
          </cell>
          <cell r="T41">
            <v>5756.23</v>
          </cell>
          <cell r="U41">
            <v>2152.1550000000002</v>
          </cell>
          <cell r="V41">
            <v>9029.1830000000009</v>
          </cell>
          <cell r="W41">
            <v>7434.8010000000013</v>
          </cell>
          <cell r="X41">
            <v>1594.3820000000001</v>
          </cell>
        </row>
        <row r="42">
          <cell r="A42" t="str">
            <v>1996 Q 4</v>
          </cell>
          <cell r="B42">
            <v>37997.830999999998</v>
          </cell>
          <cell r="C42">
            <v>39155.642999999996</v>
          </cell>
          <cell r="D42">
            <v>30519.135999999999</v>
          </cell>
          <cell r="E42">
            <v>24011.075999999997</v>
          </cell>
          <cell r="F42">
            <v>4221.7</v>
          </cell>
          <cell r="G42">
            <v>2435.3139999999999</v>
          </cell>
          <cell r="H42">
            <v>16780.835999999999</v>
          </cell>
          <cell r="I42">
            <v>573.226</v>
          </cell>
          <cell r="J42">
            <v>6508.06</v>
          </cell>
          <cell r="K42">
            <v>8636.5069999999996</v>
          </cell>
          <cell r="L42">
            <v>8240.7649999999994</v>
          </cell>
          <cell r="M42">
            <v>115.98099999999999</v>
          </cell>
          <cell r="N42">
            <v>1010.504</v>
          </cell>
          <cell r="O42">
            <v>699.80600000000004</v>
          </cell>
          <cell r="P42">
            <v>5982.4829999999993</v>
          </cell>
          <cell r="Q42">
            <v>431.99099999999999</v>
          </cell>
          <cell r="R42">
            <v>-1359.3809999999994</v>
          </cell>
          <cell r="S42">
            <v>7874.4290000000001</v>
          </cell>
          <cell r="T42">
            <v>5656.0390000000007</v>
          </cell>
          <cell r="U42">
            <v>2218.39</v>
          </cell>
          <cell r="V42">
            <v>9233.81</v>
          </cell>
          <cell r="W42">
            <v>7673.5509999999995</v>
          </cell>
          <cell r="X42">
            <v>1560.259</v>
          </cell>
        </row>
        <row r="43">
          <cell r="A43" t="str">
            <v>1997 Q 1</v>
          </cell>
          <cell r="B43">
            <v>38622.813999999998</v>
          </cell>
          <cell r="C43">
            <v>39738.781999999992</v>
          </cell>
          <cell r="D43">
            <v>30915.176999999996</v>
          </cell>
          <cell r="E43">
            <v>24391.051999999996</v>
          </cell>
          <cell r="F43">
            <v>4240.1350000000002</v>
          </cell>
          <cell r="G43">
            <v>2453.634</v>
          </cell>
          <cell r="H43">
            <v>17122.651999999995</v>
          </cell>
          <cell r="I43">
            <v>574.63099999999997</v>
          </cell>
          <cell r="J43">
            <v>6524.1250000000009</v>
          </cell>
          <cell r="K43">
            <v>8823.6049999999996</v>
          </cell>
          <cell r="L43">
            <v>8553.2130000000016</v>
          </cell>
          <cell r="M43">
            <v>122.17400000000001</v>
          </cell>
          <cell r="N43">
            <v>1044.721</v>
          </cell>
          <cell r="O43">
            <v>732.49400000000003</v>
          </cell>
          <cell r="P43">
            <v>6216.4820000000009</v>
          </cell>
          <cell r="Q43">
            <v>437.34199999999998</v>
          </cell>
          <cell r="R43">
            <v>-1313.385000000002</v>
          </cell>
          <cell r="S43">
            <v>8055.6899999999987</v>
          </cell>
          <cell r="T43">
            <v>5804.8709999999992</v>
          </cell>
          <cell r="U43">
            <v>2250.819</v>
          </cell>
          <cell r="V43">
            <v>9369.0750000000007</v>
          </cell>
          <cell r="W43">
            <v>7823.5550000000003</v>
          </cell>
          <cell r="X43">
            <v>1545.52</v>
          </cell>
        </row>
        <row r="44">
          <cell r="A44" t="str">
            <v>1997 Q 2</v>
          </cell>
          <cell r="B44">
            <v>38973.762999999999</v>
          </cell>
          <cell r="C44">
            <v>40069.546000000002</v>
          </cell>
          <cell r="D44">
            <v>30952.023000000001</v>
          </cell>
          <cell r="E44">
            <v>24379.319</v>
          </cell>
          <cell r="F44">
            <v>4298.3410000000003</v>
          </cell>
          <cell r="G44">
            <v>2443.172</v>
          </cell>
          <cell r="H44">
            <v>17060.425999999999</v>
          </cell>
          <cell r="I44">
            <v>577.38</v>
          </cell>
          <cell r="J44">
            <v>6572.7040000000025</v>
          </cell>
          <cell r="K44">
            <v>9117.5229999999992</v>
          </cell>
          <cell r="L44">
            <v>8878.4459999999999</v>
          </cell>
          <cell r="M44">
            <v>125.846</v>
          </cell>
          <cell r="N44">
            <v>1094.539</v>
          </cell>
          <cell r="O44">
            <v>859.41899999999998</v>
          </cell>
          <cell r="P44">
            <v>6351.0630000000001</v>
          </cell>
          <cell r="Q44">
            <v>447.57900000000001</v>
          </cell>
          <cell r="R44">
            <v>-1281.6099999999988</v>
          </cell>
          <cell r="S44">
            <v>8363.4050000000007</v>
          </cell>
          <cell r="T44">
            <v>6030.7050000000008</v>
          </cell>
          <cell r="U44">
            <v>2332.6999999999998</v>
          </cell>
          <cell r="V44">
            <v>9645.0149999999994</v>
          </cell>
          <cell r="W44">
            <v>8080.6209999999992</v>
          </cell>
          <cell r="X44">
            <v>1564.394</v>
          </cell>
        </row>
        <row r="45">
          <cell r="A45" t="str">
            <v>1997 Q 3</v>
          </cell>
          <cell r="B45">
            <v>39480.805999999997</v>
          </cell>
          <cell r="C45">
            <v>40770.616999999998</v>
          </cell>
          <cell r="D45">
            <v>31511.051999999996</v>
          </cell>
          <cell r="E45">
            <v>24851.485999999997</v>
          </cell>
          <cell r="F45">
            <v>4336.165</v>
          </cell>
          <cell r="G45">
            <v>2546.0529999999999</v>
          </cell>
          <cell r="H45">
            <v>17386.721999999998</v>
          </cell>
          <cell r="I45">
            <v>582.54600000000005</v>
          </cell>
          <cell r="J45">
            <v>6659.5660000000007</v>
          </cell>
          <cell r="K45">
            <v>9259.5650000000005</v>
          </cell>
          <cell r="L45">
            <v>9088.2939999999999</v>
          </cell>
          <cell r="M45">
            <v>125.72499999999999</v>
          </cell>
          <cell r="N45">
            <v>1108.23</v>
          </cell>
          <cell r="O45">
            <v>843.90599999999995</v>
          </cell>
          <cell r="P45">
            <v>6547.0499999999993</v>
          </cell>
          <cell r="Q45">
            <v>463.38299999999998</v>
          </cell>
          <cell r="R45">
            <v>-1455.9120000000003</v>
          </cell>
          <cell r="S45">
            <v>8436.73</v>
          </cell>
          <cell r="T45">
            <v>6085.0729999999994</v>
          </cell>
          <cell r="U45">
            <v>2351.6570000000002</v>
          </cell>
          <cell r="V45">
            <v>9892.6419999999998</v>
          </cell>
          <cell r="W45">
            <v>8228.8510000000006</v>
          </cell>
          <cell r="X45">
            <v>1663.7909999999999</v>
          </cell>
        </row>
        <row r="46">
          <cell r="A46" t="str">
            <v>1997 Q 4</v>
          </cell>
          <cell r="B46">
            <v>39746.250999999997</v>
          </cell>
          <cell r="C46">
            <v>41275.129999999997</v>
          </cell>
          <cell r="D46">
            <v>31727.441999999999</v>
          </cell>
          <cell r="E46">
            <v>24946.126</v>
          </cell>
          <cell r="F46">
            <v>4349.7669999999998</v>
          </cell>
          <cell r="G46">
            <v>2592.39</v>
          </cell>
          <cell r="H46">
            <v>17415.484</v>
          </cell>
          <cell r="I46">
            <v>588.48500000000001</v>
          </cell>
          <cell r="J46">
            <v>6781.3159999999998</v>
          </cell>
          <cell r="K46">
            <v>9547.6880000000001</v>
          </cell>
          <cell r="L46">
            <v>9204.7870000000003</v>
          </cell>
          <cell r="M46">
            <v>122.449</v>
          </cell>
          <cell r="N46">
            <v>1149.1569999999999</v>
          </cell>
          <cell r="O46">
            <v>970.31700000000001</v>
          </cell>
          <cell r="P46">
            <v>6479.1420000000007</v>
          </cell>
          <cell r="Q46">
            <v>483.72199999999998</v>
          </cell>
          <cell r="R46">
            <v>-1667.7620000000006</v>
          </cell>
          <cell r="S46">
            <v>8634.1869999999999</v>
          </cell>
          <cell r="T46">
            <v>6316.1949999999997</v>
          </cell>
          <cell r="U46">
            <v>2317.9920000000002</v>
          </cell>
          <cell r="V46">
            <v>10301.949000000001</v>
          </cell>
          <cell r="W46">
            <v>8570.7020000000011</v>
          </cell>
          <cell r="X46">
            <v>1731.2470000000001</v>
          </cell>
        </row>
        <row r="47">
          <cell r="A47" t="str">
            <v>1998 Q 1</v>
          </cell>
          <cell r="B47">
            <v>40321.627</v>
          </cell>
          <cell r="C47">
            <v>42195.557000000001</v>
          </cell>
          <cell r="D47">
            <v>32217.435000000001</v>
          </cell>
          <cell r="E47">
            <v>25294.966</v>
          </cell>
          <cell r="F47">
            <v>4437.1450000000004</v>
          </cell>
          <cell r="G47">
            <v>2636.4720000000002</v>
          </cell>
          <cell r="H47">
            <v>17625.560999999998</v>
          </cell>
          <cell r="I47">
            <v>595.78800000000001</v>
          </cell>
          <cell r="J47">
            <v>6922.469000000001</v>
          </cell>
          <cell r="K47">
            <v>9978.1219999999994</v>
          </cell>
          <cell r="L47">
            <v>9692.7690000000002</v>
          </cell>
          <cell r="M47">
            <v>118.572</v>
          </cell>
          <cell r="N47">
            <v>1229.672</v>
          </cell>
          <cell r="O47">
            <v>989.58100000000002</v>
          </cell>
          <cell r="P47">
            <v>6849.902</v>
          </cell>
          <cell r="Q47">
            <v>505.04199999999997</v>
          </cell>
          <cell r="R47">
            <v>-1980.0920000000006</v>
          </cell>
          <cell r="S47">
            <v>8835.3119999999999</v>
          </cell>
          <cell r="T47">
            <v>6300.2640000000001</v>
          </cell>
          <cell r="U47">
            <v>2535.0479999999998</v>
          </cell>
          <cell r="V47">
            <v>10815.404</v>
          </cell>
          <cell r="W47">
            <v>8904.6190000000006</v>
          </cell>
          <cell r="X47">
            <v>1910.7850000000001</v>
          </cell>
        </row>
        <row r="48">
          <cell r="A48" t="str">
            <v>1998 Q 2</v>
          </cell>
          <cell r="B48">
            <v>40940.857000000004</v>
          </cell>
          <cell r="C48">
            <v>43099.555</v>
          </cell>
          <cell r="D48">
            <v>32747.346000000001</v>
          </cell>
          <cell r="E48">
            <v>25699.309000000001</v>
          </cell>
          <cell r="F48">
            <v>4474.9229999999998</v>
          </cell>
          <cell r="G48">
            <v>2759.1849999999999</v>
          </cell>
          <cell r="H48">
            <v>17865.93</v>
          </cell>
          <cell r="I48">
            <v>599.27099999999996</v>
          </cell>
          <cell r="J48">
            <v>7048.0370000000012</v>
          </cell>
          <cell r="K48">
            <v>10352.209000000001</v>
          </cell>
          <cell r="L48">
            <v>9851.357</v>
          </cell>
          <cell r="M48">
            <v>118.559</v>
          </cell>
          <cell r="N48">
            <v>1315.9680000000001</v>
          </cell>
          <cell r="O48">
            <v>1041.537</v>
          </cell>
          <cell r="P48">
            <v>6849.1419999999998</v>
          </cell>
          <cell r="Q48">
            <v>526.15099999999995</v>
          </cell>
          <cell r="R48">
            <v>-2229.9580000000005</v>
          </cell>
          <cell r="S48">
            <v>9025.9189999999999</v>
          </cell>
          <cell r="T48">
            <v>6559.3019999999997</v>
          </cell>
          <cell r="U48">
            <v>2466.6170000000002</v>
          </cell>
          <cell r="V48">
            <v>11255.877</v>
          </cell>
          <cell r="W48">
            <v>9484.0879999999997</v>
          </cell>
          <cell r="X48">
            <v>1771.789</v>
          </cell>
        </row>
        <row r="49">
          <cell r="A49" t="str">
            <v>1998 Q 3</v>
          </cell>
          <cell r="B49">
            <v>41394.69</v>
          </cell>
          <cell r="C49">
            <v>43232.828999999998</v>
          </cell>
          <cell r="D49">
            <v>33069.646999999997</v>
          </cell>
          <cell r="E49">
            <v>25928.737000000001</v>
          </cell>
          <cell r="F49">
            <v>4493.3310000000001</v>
          </cell>
          <cell r="G49">
            <v>2868.2550000000001</v>
          </cell>
          <cell r="H49">
            <v>17966.025000000001</v>
          </cell>
          <cell r="I49">
            <v>601.12599999999998</v>
          </cell>
          <cell r="J49">
            <v>7140.9099999999962</v>
          </cell>
          <cell r="K49">
            <v>10163.182000000001</v>
          </cell>
          <cell r="L49">
            <v>9842.5159999999996</v>
          </cell>
          <cell r="M49">
            <v>124.298</v>
          </cell>
          <cell r="N49">
            <v>1296.836</v>
          </cell>
          <cell r="O49">
            <v>973.93299999999999</v>
          </cell>
          <cell r="P49">
            <v>6904.110999999999</v>
          </cell>
          <cell r="Q49">
            <v>543.33799999999997</v>
          </cell>
          <cell r="R49">
            <v>-1875.4549999999999</v>
          </cell>
          <cell r="S49">
            <v>9319.5249999999996</v>
          </cell>
          <cell r="T49">
            <v>6681.3539999999994</v>
          </cell>
          <cell r="U49">
            <v>2638.1709999999998</v>
          </cell>
          <cell r="V49">
            <v>11194.98</v>
          </cell>
          <cell r="W49">
            <v>9441.6779999999999</v>
          </cell>
          <cell r="X49">
            <v>1753.3019999999999</v>
          </cell>
        </row>
        <row r="50">
          <cell r="A50" t="str">
            <v>1998 Q 4</v>
          </cell>
          <cell r="B50">
            <v>41706.483</v>
          </cell>
          <cell r="C50">
            <v>44352.296000000002</v>
          </cell>
          <cell r="D50">
            <v>33564.449000000001</v>
          </cell>
          <cell r="E50">
            <v>26361.249</v>
          </cell>
          <cell r="F50">
            <v>4540.74</v>
          </cell>
          <cell r="G50">
            <v>3118.0210000000002</v>
          </cell>
          <cell r="H50">
            <v>18101.964</v>
          </cell>
          <cell r="I50">
            <v>600.524</v>
          </cell>
          <cell r="J50">
            <v>7203.2000000000016</v>
          </cell>
          <cell r="K50">
            <v>10787.847</v>
          </cell>
          <cell r="L50">
            <v>10530.195</v>
          </cell>
          <cell r="M50">
            <v>135.09800000000001</v>
          </cell>
          <cell r="N50">
            <v>1372.558</v>
          </cell>
          <cell r="O50">
            <v>1181.711</v>
          </cell>
          <cell r="P50">
            <v>7283.04</v>
          </cell>
          <cell r="Q50">
            <v>557.78800000000001</v>
          </cell>
          <cell r="R50">
            <v>-2653.0889999999999</v>
          </cell>
          <cell r="S50">
            <v>9028.0110000000004</v>
          </cell>
          <cell r="T50">
            <v>6651.0130000000008</v>
          </cell>
          <cell r="U50">
            <v>2376.998</v>
          </cell>
          <cell r="V50">
            <v>11681.1</v>
          </cell>
          <cell r="W50">
            <v>9780.49</v>
          </cell>
          <cell r="X50">
            <v>1900.61</v>
          </cell>
        </row>
        <row r="51">
          <cell r="A51" t="str">
            <v>1999 Q 1</v>
          </cell>
          <cell r="B51">
            <v>42260.847000000002</v>
          </cell>
          <cell r="C51">
            <v>45002.206000000006</v>
          </cell>
          <cell r="D51">
            <v>34183.328000000001</v>
          </cell>
          <cell r="E51">
            <v>26937.66</v>
          </cell>
          <cell r="F51">
            <v>4565.482</v>
          </cell>
          <cell r="G51">
            <v>3208.6550000000002</v>
          </cell>
          <cell r="H51">
            <v>18564.725000000002</v>
          </cell>
          <cell r="I51">
            <v>598.798</v>
          </cell>
          <cell r="J51">
            <v>7245.6680000000006</v>
          </cell>
          <cell r="K51">
            <v>10818.878000000001</v>
          </cell>
          <cell r="L51">
            <v>10371.927</v>
          </cell>
          <cell r="M51">
            <v>147.69</v>
          </cell>
          <cell r="N51">
            <v>1383.8630000000001</v>
          </cell>
          <cell r="O51">
            <v>1108.5440000000001</v>
          </cell>
          <cell r="P51">
            <v>7160.2559999999994</v>
          </cell>
          <cell r="Q51">
            <v>571.57399999999996</v>
          </cell>
          <cell r="R51">
            <v>-2725.2450000000008</v>
          </cell>
          <cell r="S51">
            <v>9112.7289999999994</v>
          </cell>
          <cell r="T51">
            <v>6684.2379999999994</v>
          </cell>
          <cell r="U51">
            <v>2428.491</v>
          </cell>
          <cell r="V51">
            <v>11837.974</v>
          </cell>
          <cell r="W51">
            <v>10028.105</v>
          </cell>
          <cell r="X51">
            <v>1809.8689999999999</v>
          </cell>
        </row>
        <row r="52">
          <cell r="A52" t="str">
            <v>1999 Q 2</v>
          </cell>
          <cell r="B52">
            <v>42481.483</v>
          </cell>
          <cell r="C52">
            <v>45298.767999999996</v>
          </cell>
          <cell r="D52">
            <v>34260.217999999993</v>
          </cell>
          <cell r="E52">
            <v>26970.636999999995</v>
          </cell>
          <cell r="F52">
            <v>4611.2860000000001</v>
          </cell>
          <cell r="G52">
            <v>3199.72</v>
          </cell>
          <cell r="H52">
            <v>18560.636999999999</v>
          </cell>
          <cell r="I52">
            <v>598.99400000000003</v>
          </cell>
          <cell r="J52">
            <v>7289.581000000001</v>
          </cell>
          <cell r="K52">
            <v>11038.55</v>
          </cell>
          <cell r="L52">
            <v>10433.988999999998</v>
          </cell>
          <cell r="M52">
            <v>156.22499999999999</v>
          </cell>
          <cell r="N52">
            <v>1373.7080000000001</v>
          </cell>
          <cell r="O52">
            <v>1094.1959999999999</v>
          </cell>
          <cell r="P52">
            <v>7223.6969999999983</v>
          </cell>
          <cell r="Q52">
            <v>586.16300000000001</v>
          </cell>
          <cell r="R52">
            <v>-2786.9930000000022</v>
          </cell>
          <cell r="S52">
            <v>9209.7330000000002</v>
          </cell>
          <cell r="T52">
            <v>6719.7520000000004</v>
          </cell>
          <cell r="U52">
            <v>2489.9810000000002</v>
          </cell>
          <cell r="V52">
            <v>11996.726000000002</v>
          </cell>
          <cell r="W52">
            <v>10148.543000000001</v>
          </cell>
          <cell r="X52">
            <v>1848.183</v>
          </cell>
        </row>
        <row r="53">
          <cell r="A53" t="str">
            <v>1999 Q 3</v>
          </cell>
          <cell r="B53">
            <v>42897.964999999997</v>
          </cell>
          <cell r="C53">
            <v>45765.42</v>
          </cell>
          <cell r="D53">
            <v>34661.892999999996</v>
          </cell>
          <cell r="E53">
            <v>27317.595000000005</v>
          </cell>
          <cell r="F53">
            <v>4640.0320000000002</v>
          </cell>
          <cell r="G53">
            <v>3248.1559999999999</v>
          </cell>
          <cell r="H53">
            <v>18827.088000000003</v>
          </cell>
          <cell r="I53">
            <v>602.31899999999996</v>
          </cell>
          <cell r="J53">
            <v>7344.2979999999952</v>
          </cell>
          <cell r="K53">
            <v>11103.527</v>
          </cell>
          <cell r="L53">
            <v>10593.067999999997</v>
          </cell>
          <cell r="M53">
            <v>157.566</v>
          </cell>
          <cell r="N53">
            <v>1446.296</v>
          </cell>
          <cell r="O53">
            <v>1053.2349999999999</v>
          </cell>
          <cell r="P53">
            <v>7332.4759999999978</v>
          </cell>
          <cell r="Q53">
            <v>603.495</v>
          </cell>
          <cell r="R53">
            <v>-2832.8490000000002</v>
          </cell>
          <cell r="S53">
            <v>9495.9709999999995</v>
          </cell>
          <cell r="T53">
            <v>6958.759</v>
          </cell>
          <cell r="U53">
            <v>2537.212</v>
          </cell>
          <cell r="V53">
            <v>12328.82</v>
          </cell>
          <cell r="W53">
            <v>10371.089</v>
          </cell>
          <cell r="X53">
            <v>1957.731</v>
          </cell>
        </row>
        <row r="54">
          <cell r="A54" t="str">
            <v>1999 Q 4</v>
          </cell>
          <cell r="B54">
            <v>43144.353999999999</v>
          </cell>
          <cell r="C54">
            <v>46344.505000000005</v>
          </cell>
          <cell r="D54">
            <v>34912.877</v>
          </cell>
          <cell r="E54">
            <v>27496.618999999999</v>
          </cell>
          <cell r="F54">
            <v>4707.8220000000001</v>
          </cell>
          <cell r="G54">
            <v>3169.674</v>
          </cell>
          <cell r="H54">
            <v>19010.13</v>
          </cell>
          <cell r="I54">
            <v>608.99300000000005</v>
          </cell>
          <cell r="J54">
            <v>7416.2579999999998</v>
          </cell>
          <cell r="K54">
            <v>11431.628000000001</v>
          </cell>
          <cell r="L54">
            <v>10940.598</v>
          </cell>
          <cell r="M54">
            <v>151.28399999999999</v>
          </cell>
          <cell r="N54">
            <v>1490.643</v>
          </cell>
          <cell r="O54">
            <v>1149.2059999999999</v>
          </cell>
          <cell r="P54">
            <v>7528.4009999999998</v>
          </cell>
          <cell r="Q54">
            <v>621.06399999999996</v>
          </cell>
          <cell r="R54">
            <v>-3169.8490000000002</v>
          </cell>
          <cell r="S54">
            <v>9667.2389999999996</v>
          </cell>
          <cell r="T54">
            <v>7037.8229999999994</v>
          </cell>
          <cell r="U54">
            <v>2629.4160000000002</v>
          </cell>
          <cell r="V54">
            <v>12837.088</v>
          </cell>
          <cell r="W54">
            <v>10895.749</v>
          </cell>
          <cell r="X54">
            <v>1941.3389999999999</v>
          </cell>
        </row>
        <row r="55">
          <cell r="A55" t="str">
            <v>2000 Q 1</v>
          </cell>
          <cell r="B55">
            <v>44104.517999999996</v>
          </cell>
          <cell r="C55">
            <v>46981.716</v>
          </cell>
          <cell r="D55">
            <v>35837.78</v>
          </cell>
          <cell r="E55">
            <v>28330.058000000005</v>
          </cell>
          <cell r="F55">
            <v>4692.1360000000004</v>
          </cell>
          <cell r="G55">
            <v>3512.1640000000002</v>
          </cell>
          <cell r="H55">
            <v>19508.383000000002</v>
          </cell>
          <cell r="I55">
            <v>617.375</v>
          </cell>
          <cell r="J55">
            <v>7507.7219999999979</v>
          </cell>
          <cell r="K55">
            <v>11143.936</v>
          </cell>
          <cell r="L55">
            <v>11156.078</v>
          </cell>
          <cell r="M55">
            <v>139.65899999999999</v>
          </cell>
          <cell r="N55">
            <v>1510.607</v>
          </cell>
          <cell r="O55">
            <v>1178.6099999999999</v>
          </cell>
          <cell r="P55">
            <v>7687.119999999999</v>
          </cell>
          <cell r="Q55">
            <v>640.08199999999999</v>
          </cell>
          <cell r="R55">
            <v>-2856.6620000000003</v>
          </cell>
          <cell r="S55">
            <v>9996.3889999999992</v>
          </cell>
          <cell r="T55">
            <v>7288.820999999999</v>
          </cell>
          <cell r="U55">
            <v>2707.5680000000002</v>
          </cell>
          <cell r="V55">
            <v>12853.050999999999</v>
          </cell>
          <cell r="W55">
            <v>10908.24</v>
          </cell>
          <cell r="X55">
            <v>1944.8109999999999</v>
          </cell>
        </row>
        <row r="56">
          <cell r="A56" t="str">
            <v>2000 Q 2</v>
          </cell>
          <cell r="B56">
            <v>43871.434000000001</v>
          </cell>
          <cell r="C56">
            <v>46871.244999999995</v>
          </cell>
          <cell r="D56">
            <v>35517.599999999999</v>
          </cell>
          <cell r="E56">
            <v>27918.800999999999</v>
          </cell>
          <cell r="F56">
            <v>4699.0739999999996</v>
          </cell>
          <cell r="G56">
            <v>3161.951</v>
          </cell>
          <cell r="H56">
            <v>19432.046999999999</v>
          </cell>
          <cell r="I56">
            <v>625.72900000000004</v>
          </cell>
          <cell r="J56">
            <v>7598.7989999999982</v>
          </cell>
          <cell r="K56">
            <v>11353.645</v>
          </cell>
          <cell r="L56">
            <v>10784.808999999997</v>
          </cell>
          <cell r="M56">
            <v>127.684</v>
          </cell>
          <cell r="N56">
            <v>1501.9670000000001</v>
          </cell>
          <cell r="O56">
            <v>1110.876</v>
          </cell>
          <cell r="P56">
            <v>7390.6739999999982</v>
          </cell>
          <cell r="Q56">
            <v>653.60799999999995</v>
          </cell>
          <cell r="R56">
            <v>-2989.4459999999999</v>
          </cell>
          <cell r="S56">
            <v>9890.1409999999996</v>
          </cell>
          <cell r="T56">
            <v>7181.3850000000002</v>
          </cell>
          <cell r="U56">
            <v>2708.7559999999999</v>
          </cell>
          <cell r="V56">
            <v>12879.587</v>
          </cell>
          <cell r="W56">
            <v>10920.573</v>
          </cell>
          <cell r="X56">
            <v>1959.0139999999999</v>
          </cell>
        </row>
        <row r="57">
          <cell r="A57" t="str">
            <v>2000 Q 3</v>
          </cell>
          <cell r="B57">
            <v>44514.084999999999</v>
          </cell>
          <cell r="C57">
            <v>47096.737999999998</v>
          </cell>
          <cell r="D57">
            <v>35907.506999999998</v>
          </cell>
          <cell r="E57">
            <v>28220.688999999998</v>
          </cell>
          <cell r="F57">
            <v>4735.1559999999999</v>
          </cell>
          <cell r="G57">
            <v>3243.3440000000001</v>
          </cell>
          <cell r="H57">
            <v>19608.598999999998</v>
          </cell>
          <cell r="I57">
            <v>633.59</v>
          </cell>
          <cell r="J57">
            <v>7686.8179999999993</v>
          </cell>
          <cell r="K57">
            <v>11189.231</v>
          </cell>
          <cell r="L57">
            <v>11036.09</v>
          </cell>
          <cell r="M57">
            <v>118.75700000000001</v>
          </cell>
          <cell r="N57">
            <v>1532.586</v>
          </cell>
          <cell r="O57">
            <v>1056.2329999999999</v>
          </cell>
          <cell r="P57">
            <v>7667.0929999999998</v>
          </cell>
          <cell r="Q57">
            <v>661.42100000000005</v>
          </cell>
          <cell r="R57">
            <v>-2579.8220000000001</v>
          </cell>
          <cell r="S57">
            <v>10214.257</v>
          </cell>
          <cell r="T57">
            <v>7450.982</v>
          </cell>
          <cell r="U57">
            <v>2763.2750000000001</v>
          </cell>
          <cell r="V57">
            <v>12794.079</v>
          </cell>
          <cell r="W57">
            <v>10908.334999999999</v>
          </cell>
          <cell r="X57">
            <v>1885.7439999999999</v>
          </cell>
        </row>
        <row r="58">
          <cell r="A58" t="str">
            <v>2000 Q 4</v>
          </cell>
          <cell r="B58">
            <v>44812.057999999997</v>
          </cell>
          <cell r="C58">
            <v>47417.574999999997</v>
          </cell>
          <cell r="D58">
            <v>36028.051999999996</v>
          </cell>
          <cell r="E58">
            <v>28261.923999999995</v>
          </cell>
          <cell r="F58">
            <v>4733.9570000000003</v>
          </cell>
          <cell r="G58">
            <v>3270.2759999999998</v>
          </cell>
          <cell r="H58">
            <v>19618.426999999996</v>
          </cell>
          <cell r="I58">
            <v>639.26400000000001</v>
          </cell>
          <cell r="J58">
            <v>7766.1280000000033</v>
          </cell>
          <cell r="K58">
            <v>11389.522999999999</v>
          </cell>
          <cell r="L58">
            <v>11080.49</v>
          </cell>
          <cell r="M58">
            <v>114.684</v>
          </cell>
          <cell r="N58">
            <v>1479.2059999999999</v>
          </cell>
          <cell r="O58">
            <v>1229.934</v>
          </cell>
          <cell r="P58">
            <v>7590.6780000000008</v>
          </cell>
          <cell r="Q58">
            <v>665.98800000000006</v>
          </cell>
          <cell r="R58">
            <v>-2606.5529999999999</v>
          </cell>
          <cell r="S58">
            <v>10580.86</v>
          </cell>
          <cell r="T58">
            <v>7657.9890000000005</v>
          </cell>
          <cell r="U58">
            <v>2922.8710000000001</v>
          </cell>
          <cell r="V58">
            <v>13187.413</v>
          </cell>
          <cell r="W58">
            <v>11237.082</v>
          </cell>
          <cell r="X58">
            <v>1950.3309999999999</v>
          </cell>
        </row>
        <row r="59">
          <cell r="A59" t="str">
            <v>2001 Q 1</v>
          </cell>
          <cell r="B59">
            <v>44671.942000000003</v>
          </cell>
          <cell r="C59">
            <v>47036.588000000003</v>
          </cell>
          <cell r="D59">
            <v>36290.512000000002</v>
          </cell>
          <cell r="E59">
            <v>28458.565999999999</v>
          </cell>
          <cell r="F59">
            <v>4769.5950000000003</v>
          </cell>
          <cell r="G59">
            <v>3116.732</v>
          </cell>
          <cell r="H59">
            <v>19926.334999999999</v>
          </cell>
          <cell r="I59">
            <v>645.904</v>
          </cell>
          <cell r="J59">
            <v>7831.9460000000017</v>
          </cell>
          <cell r="K59">
            <v>10746.075999999999</v>
          </cell>
          <cell r="L59">
            <v>10559.44</v>
          </cell>
          <cell r="M59">
            <v>115.679</v>
          </cell>
          <cell r="N59">
            <v>1596.5029999999999</v>
          </cell>
          <cell r="O59">
            <v>946.59400000000005</v>
          </cell>
          <cell r="P59">
            <v>7232.3869999999997</v>
          </cell>
          <cell r="Q59">
            <v>668.27700000000004</v>
          </cell>
          <cell r="R59">
            <v>-2366.8629999999994</v>
          </cell>
          <cell r="S59">
            <v>10330.69</v>
          </cell>
          <cell r="T59">
            <v>7501.1680000000006</v>
          </cell>
          <cell r="U59">
            <v>2829.5219999999999</v>
          </cell>
          <cell r="V59">
            <v>12697.553</v>
          </cell>
          <cell r="W59">
            <v>10865.957</v>
          </cell>
          <cell r="X59">
            <v>1831.596</v>
          </cell>
        </row>
        <row r="60">
          <cell r="A60" t="str">
            <v>2001 Q 2</v>
          </cell>
          <cell r="B60">
            <v>45104.125999999997</v>
          </cell>
          <cell r="C60">
            <v>48032.429000000004</v>
          </cell>
          <cell r="D60">
            <v>36285.949000000001</v>
          </cell>
          <cell r="E60">
            <v>28393.448</v>
          </cell>
          <cell r="F60">
            <v>4787.8500000000004</v>
          </cell>
          <cell r="G60">
            <v>3026.9839999999999</v>
          </cell>
          <cell r="H60">
            <v>19923.784999999996</v>
          </cell>
          <cell r="I60">
            <v>654.82899999999995</v>
          </cell>
          <cell r="J60">
            <v>7892.501000000002</v>
          </cell>
          <cell r="K60">
            <v>11746.48</v>
          </cell>
          <cell r="L60">
            <v>11254.728999999999</v>
          </cell>
          <cell r="M60">
            <v>120.363</v>
          </cell>
          <cell r="N60">
            <v>1573.9459999999999</v>
          </cell>
          <cell r="O60">
            <v>1044.3589999999999</v>
          </cell>
          <cell r="P60">
            <v>7841.592999999998</v>
          </cell>
          <cell r="Q60">
            <v>674.46799999999996</v>
          </cell>
          <cell r="R60">
            <v>-2932.0139999999992</v>
          </cell>
          <cell r="S60">
            <v>10399.464</v>
          </cell>
          <cell r="T60">
            <v>7472.442</v>
          </cell>
          <cell r="U60">
            <v>2927.0219999999999</v>
          </cell>
          <cell r="V60">
            <v>13331.477999999999</v>
          </cell>
          <cell r="W60">
            <v>11438.248</v>
          </cell>
          <cell r="X60">
            <v>1893.23</v>
          </cell>
        </row>
        <row r="61">
          <cell r="A61" t="str">
            <v>2001 Q 3</v>
          </cell>
          <cell r="B61">
            <v>45170.125999999997</v>
          </cell>
          <cell r="C61">
            <v>47996.978999999999</v>
          </cell>
          <cell r="D61">
            <v>36243.843999999997</v>
          </cell>
          <cell r="E61">
            <v>28291.822</v>
          </cell>
          <cell r="F61">
            <v>4783.7629999999999</v>
          </cell>
          <cell r="G61">
            <v>2937.0210000000002</v>
          </cell>
          <cell r="H61">
            <v>19904.300999999999</v>
          </cell>
          <cell r="I61">
            <v>666.73699999999997</v>
          </cell>
          <cell r="J61">
            <v>7952.0219999999981</v>
          </cell>
          <cell r="K61">
            <v>11753.135</v>
          </cell>
          <cell r="L61">
            <v>11286.923000000001</v>
          </cell>
          <cell r="M61">
            <v>127.14100000000001</v>
          </cell>
          <cell r="N61">
            <v>1544.441</v>
          </cell>
          <cell r="O61">
            <v>965.01900000000001</v>
          </cell>
          <cell r="P61">
            <v>7963.1910000000016</v>
          </cell>
          <cell r="Q61">
            <v>687.13099999999997</v>
          </cell>
          <cell r="R61">
            <v>-2834.4600000000009</v>
          </cell>
          <cell r="S61">
            <v>10283.114</v>
          </cell>
          <cell r="T61">
            <v>7398.2469999999994</v>
          </cell>
          <cell r="U61">
            <v>2884.8670000000002</v>
          </cell>
          <cell r="V61">
            <v>13117.574000000001</v>
          </cell>
          <cell r="W61">
            <v>11311.936000000002</v>
          </cell>
          <cell r="X61">
            <v>1805.6379999999999</v>
          </cell>
        </row>
        <row r="62">
          <cell r="A62" t="str">
            <v>2001 Q 4</v>
          </cell>
          <cell r="B62">
            <v>45802.072999999997</v>
          </cell>
          <cell r="C62">
            <v>48273.291999999994</v>
          </cell>
          <cell r="D62">
            <v>36599.937999999995</v>
          </cell>
          <cell r="E62">
            <v>28590.879999999997</v>
          </cell>
          <cell r="F62">
            <v>4834.2070000000003</v>
          </cell>
          <cell r="G62">
            <v>2898.2190000000001</v>
          </cell>
          <cell r="H62">
            <v>20177.989999999998</v>
          </cell>
          <cell r="I62">
            <v>680.46400000000006</v>
          </cell>
          <cell r="J62">
            <v>8009.0580000000009</v>
          </cell>
          <cell r="K62">
            <v>11673.353999999999</v>
          </cell>
          <cell r="L62">
            <v>11384.834999999999</v>
          </cell>
          <cell r="M62">
            <v>134.20099999999999</v>
          </cell>
          <cell r="N62">
            <v>1567.9490000000001</v>
          </cell>
          <cell r="O62">
            <v>957.09100000000001</v>
          </cell>
          <cell r="P62">
            <v>8021.7859999999973</v>
          </cell>
          <cell r="Q62">
            <v>703.80799999999999</v>
          </cell>
          <cell r="R62">
            <v>-2486.3170000000009</v>
          </cell>
          <cell r="S62">
            <v>10603.540999999999</v>
          </cell>
          <cell r="T62">
            <v>7621.2989999999991</v>
          </cell>
          <cell r="U62">
            <v>2982.2420000000002</v>
          </cell>
          <cell r="V62">
            <v>13089.858</v>
          </cell>
          <cell r="W62">
            <v>11233.741</v>
          </cell>
          <cell r="X62">
            <v>1856.117</v>
          </cell>
        </row>
        <row r="63">
          <cell r="A63" t="str">
            <v>2002 Q 1</v>
          </cell>
          <cell r="B63">
            <v>45883.508000000002</v>
          </cell>
          <cell r="C63">
            <v>48280.934999999998</v>
          </cell>
          <cell r="D63">
            <v>36988.536</v>
          </cell>
          <cell r="E63">
            <v>28924.573</v>
          </cell>
          <cell r="F63">
            <v>4836.2309999999998</v>
          </cell>
          <cell r="G63">
            <v>2946.7069999999999</v>
          </cell>
          <cell r="H63">
            <v>20447.861000000001</v>
          </cell>
          <cell r="I63">
            <v>693.774</v>
          </cell>
          <cell r="J63">
            <v>8063.9630000000006</v>
          </cell>
          <cell r="K63">
            <v>11292.398999999999</v>
          </cell>
          <cell r="L63">
            <v>11328.822</v>
          </cell>
          <cell r="M63">
            <v>139.51499999999999</v>
          </cell>
          <cell r="N63">
            <v>1543.05</v>
          </cell>
          <cell r="O63">
            <v>941.01900000000001</v>
          </cell>
          <cell r="P63">
            <v>7985.5389999999989</v>
          </cell>
          <cell r="Q63">
            <v>719.69899999999996</v>
          </cell>
          <cell r="R63">
            <v>-2423.893</v>
          </cell>
          <cell r="S63">
            <v>10606.003000000001</v>
          </cell>
          <cell r="T63">
            <v>7640.6560000000009</v>
          </cell>
          <cell r="U63">
            <v>2965.3470000000002</v>
          </cell>
          <cell r="V63">
            <v>13029.896000000001</v>
          </cell>
          <cell r="W63">
            <v>11168.579000000002</v>
          </cell>
          <cell r="X63">
            <v>1861.317</v>
          </cell>
        </row>
        <row r="64">
          <cell r="A64" t="str">
            <v>2002 Q 2</v>
          </cell>
          <cell r="B64">
            <v>45670.62</v>
          </cell>
          <cell r="C64">
            <v>48011.56</v>
          </cell>
          <cell r="D64">
            <v>36919.271999999997</v>
          </cell>
          <cell r="E64">
            <v>28807.289000000004</v>
          </cell>
          <cell r="F64">
            <v>4872.8710000000001</v>
          </cell>
          <cell r="G64">
            <v>2923.8519999999999</v>
          </cell>
          <cell r="H64">
            <v>20307.481000000003</v>
          </cell>
          <cell r="I64">
            <v>703.08500000000004</v>
          </cell>
          <cell r="J64">
            <v>8111.9829999999956</v>
          </cell>
          <cell r="K64">
            <v>11092.288</v>
          </cell>
          <cell r="L64">
            <v>10937.431</v>
          </cell>
          <cell r="M64">
            <v>140.83799999999999</v>
          </cell>
          <cell r="N64">
            <v>1468.8530000000001</v>
          </cell>
          <cell r="O64">
            <v>932.86900000000003</v>
          </cell>
          <cell r="P64">
            <v>7665.0140000000001</v>
          </cell>
          <cell r="Q64">
            <v>729.85699999999997</v>
          </cell>
          <cell r="R64">
            <v>-2382.0370000000003</v>
          </cell>
          <cell r="S64">
            <v>10770.754999999999</v>
          </cell>
          <cell r="T64">
            <v>7844.2599999999993</v>
          </cell>
          <cell r="U64">
            <v>2926.4949999999999</v>
          </cell>
          <cell r="V64">
            <v>13152.791999999999</v>
          </cell>
          <cell r="W64">
            <v>11231.803</v>
          </cell>
          <cell r="X64">
            <v>1920.989</v>
          </cell>
        </row>
        <row r="65">
          <cell r="A65" t="str">
            <v>2002 Q 3</v>
          </cell>
          <cell r="B65">
            <v>45463.46</v>
          </cell>
          <cell r="C65">
            <v>47714.546000000002</v>
          </cell>
          <cell r="D65">
            <v>37008.86</v>
          </cell>
          <cell r="E65">
            <v>28852.767</v>
          </cell>
          <cell r="F65">
            <v>4907.6940000000004</v>
          </cell>
          <cell r="G65">
            <v>2777.8</v>
          </cell>
          <cell r="H65">
            <v>20460.925999999999</v>
          </cell>
          <cell r="I65">
            <v>706.34699999999998</v>
          </cell>
          <cell r="J65">
            <v>8156.0930000000026</v>
          </cell>
          <cell r="K65">
            <v>10705.686</v>
          </cell>
          <cell r="L65">
            <v>10472.890999999998</v>
          </cell>
          <cell r="M65">
            <v>137.67099999999999</v>
          </cell>
          <cell r="N65">
            <v>1413.2670000000001</v>
          </cell>
          <cell r="O65">
            <v>800.88699999999994</v>
          </cell>
          <cell r="P65">
            <v>7389.6139999999996</v>
          </cell>
          <cell r="Q65">
            <v>731.452</v>
          </cell>
          <cell r="R65">
            <v>-2308.478000000001</v>
          </cell>
          <cell r="S65">
            <v>10713.862999999999</v>
          </cell>
          <cell r="T65">
            <v>7801.9679999999989</v>
          </cell>
          <cell r="U65">
            <v>2911.895</v>
          </cell>
          <cell r="V65">
            <v>13022.341</v>
          </cell>
          <cell r="W65">
            <v>11204.002</v>
          </cell>
          <cell r="X65">
            <v>1818.3389999999999</v>
          </cell>
        </row>
        <row r="66">
          <cell r="A66" t="str">
            <v>2002 Q 4</v>
          </cell>
          <cell r="B66">
            <v>45124.110999999997</v>
          </cell>
          <cell r="C66">
            <v>47030.326000000008</v>
          </cell>
          <cell r="D66">
            <v>36802.078000000009</v>
          </cell>
          <cell r="E66">
            <v>28609.199000000004</v>
          </cell>
          <cell r="F66">
            <v>4923.92</v>
          </cell>
          <cell r="G66">
            <v>2555.5630000000001</v>
          </cell>
          <cell r="H66">
            <v>20425.819000000003</v>
          </cell>
          <cell r="I66">
            <v>703.89700000000005</v>
          </cell>
          <cell r="J66">
            <v>8192.8790000000008</v>
          </cell>
          <cell r="K66">
            <v>10228.248</v>
          </cell>
          <cell r="L66">
            <v>10237.869000000001</v>
          </cell>
          <cell r="M66">
            <v>131.262</v>
          </cell>
          <cell r="N66">
            <v>1402.248</v>
          </cell>
          <cell r="O66">
            <v>759.55700000000002</v>
          </cell>
          <cell r="P66">
            <v>7218.6410000000005</v>
          </cell>
          <cell r="Q66">
            <v>726.16099999999994</v>
          </cell>
          <cell r="R66">
            <v>-1978.9850000000006</v>
          </cell>
          <cell r="S66">
            <v>10903.855</v>
          </cell>
          <cell r="T66">
            <v>8057.3009999999995</v>
          </cell>
          <cell r="U66">
            <v>2846.5540000000001</v>
          </cell>
          <cell r="V66">
            <v>12882.84</v>
          </cell>
          <cell r="W66">
            <v>11037.355</v>
          </cell>
          <cell r="X66">
            <v>1845.4849999999999</v>
          </cell>
        </row>
        <row r="67">
          <cell r="A67" t="str">
            <v>2003 Q 1</v>
          </cell>
          <cell r="B67">
            <v>45171.508999999998</v>
          </cell>
          <cell r="C67">
            <v>46355.457999999999</v>
          </cell>
          <cell r="D67">
            <v>36906.328999999998</v>
          </cell>
          <cell r="E67">
            <v>28676.953000000001</v>
          </cell>
          <cell r="F67">
            <v>4925.6090000000004</v>
          </cell>
          <cell r="G67">
            <v>2497.4119999999998</v>
          </cell>
          <cell r="H67">
            <v>20553.577000000001</v>
          </cell>
          <cell r="I67">
            <v>700.35500000000002</v>
          </cell>
          <cell r="J67">
            <v>8229.3759999999966</v>
          </cell>
          <cell r="K67">
            <v>9449.1290000000008</v>
          </cell>
          <cell r="L67">
            <v>9989.3449999999975</v>
          </cell>
          <cell r="M67">
            <v>124.60599999999999</v>
          </cell>
          <cell r="N67">
            <v>1411.912</v>
          </cell>
          <cell r="O67">
            <v>737.90200000000004</v>
          </cell>
          <cell r="P67">
            <v>6996.6259999999984</v>
          </cell>
          <cell r="Q67">
            <v>718.29899999999998</v>
          </cell>
          <cell r="R67">
            <v>-1267.6240000000016</v>
          </cell>
          <cell r="S67">
            <v>11319.111999999999</v>
          </cell>
          <cell r="T67">
            <v>8513.8449999999993</v>
          </cell>
          <cell r="U67">
            <v>2805.2669999999998</v>
          </cell>
          <cell r="V67">
            <v>12586.736000000001</v>
          </cell>
          <cell r="W67">
            <v>10788.089</v>
          </cell>
          <cell r="X67">
            <v>1798.6469999999999</v>
          </cell>
        </row>
        <row r="68">
          <cell r="A68" t="str">
            <v>2003 Q 2</v>
          </cell>
          <cell r="B68">
            <v>44770.044000000002</v>
          </cell>
          <cell r="C68">
            <v>46099.175000000003</v>
          </cell>
          <cell r="D68">
            <v>36757.550000000003</v>
          </cell>
          <cell r="E68">
            <v>28502.611999999997</v>
          </cell>
          <cell r="F68">
            <v>4920.3609999999999</v>
          </cell>
          <cell r="G68">
            <v>2442.2649999999999</v>
          </cell>
          <cell r="H68">
            <v>20442.526999999998</v>
          </cell>
          <cell r="I68">
            <v>697.45899999999995</v>
          </cell>
          <cell r="J68">
            <v>8254.9380000000037</v>
          </cell>
          <cell r="K68">
            <v>9341.625</v>
          </cell>
          <cell r="L68">
            <v>10047.223999999998</v>
          </cell>
          <cell r="M68">
            <v>122.444</v>
          </cell>
          <cell r="N68">
            <v>1384.124</v>
          </cell>
          <cell r="O68">
            <v>838.05100000000004</v>
          </cell>
          <cell r="P68">
            <v>6989.5739999999996</v>
          </cell>
          <cell r="Q68">
            <v>713.03099999999995</v>
          </cell>
          <cell r="R68">
            <v>-1414.6959999999981</v>
          </cell>
          <cell r="S68">
            <v>11550.148000000001</v>
          </cell>
          <cell r="T68">
            <v>8770.6440000000002</v>
          </cell>
          <cell r="U68">
            <v>2779.5039999999999</v>
          </cell>
          <cell r="V68">
            <v>12964.843999999999</v>
          </cell>
          <cell r="W68">
            <v>11215.958999999999</v>
          </cell>
          <cell r="X68">
            <v>1748.885</v>
          </cell>
        </row>
        <row r="69">
          <cell r="A69" t="str">
            <v>2003 Q 3</v>
          </cell>
          <cell r="B69">
            <v>45167.315000000002</v>
          </cell>
          <cell r="C69">
            <v>47034.84</v>
          </cell>
          <cell r="D69">
            <v>37104.129999999997</v>
          </cell>
          <cell r="E69">
            <v>28812.012000000002</v>
          </cell>
          <cell r="F69">
            <v>4945.8270000000002</v>
          </cell>
          <cell r="G69">
            <v>2594.8890000000001</v>
          </cell>
          <cell r="H69">
            <v>20574.2</v>
          </cell>
          <cell r="I69">
            <v>697.096</v>
          </cell>
          <cell r="J69">
            <v>8292.1179999999968</v>
          </cell>
          <cell r="K69">
            <v>9930.7099999999991</v>
          </cell>
          <cell r="L69">
            <v>9969.2669999999998</v>
          </cell>
          <cell r="M69">
            <v>126.803</v>
          </cell>
          <cell r="N69">
            <v>1447.3489999999999</v>
          </cell>
          <cell r="O69">
            <v>758.60299999999995</v>
          </cell>
          <cell r="P69">
            <v>6923.2440000000006</v>
          </cell>
          <cell r="Q69">
            <v>713.26800000000003</v>
          </cell>
          <cell r="R69">
            <v>-1944.5100000000002</v>
          </cell>
          <cell r="S69">
            <v>11087.758</v>
          </cell>
          <cell r="T69">
            <v>8173.2179999999998</v>
          </cell>
          <cell r="U69">
            <v>2914.54</v>
          </cell>
          <cell r="V69">
            <v>13032.268</v>
          </cell>
          <cell r="W69">
            <v>11252.616</v>
          </cell>
          <cell r="X69">
            <v>1779.652</v>
          </cell>
        </row>
        <row r="70">
          <cell r="A70" t="str">
            <v>2003 Q 4</v>
          </cell>
          <cell r="B70">
            <v>45337.964999999997</v>
          </cell>
          <cell r="C70">
            <v>47503.741999999998</v>
          </cell>
          <cell r="D70">
            <v>37174.945</v>
          </cell>
          <cell r="E70">
            <v>28834.772000000001</v>
          </cell>
          <cell r="F70">
            <v>4938.9260000000004</v>
          </cell>
          <cell r="G70">
            <v>2609.9250000000002</v>
          </cell>
          <cell r="H70">
            <v>20584.350000000002</v>
          </cell>
          <cell r="I70">
            <v>701.57100000000003</v>
          </cell>
          <cell r="J70">
            <v>8340.1729999999989</v>
          </cell>
          <cell r="K70">
            <v>10328.797</v>
          </cell>
          <cell r="L70">
            <v>9827.8880000000008</v>
          </cell>
          <cell r="M70">
            <v>136.99600000000001</v>
          </cell>
          <cell r="N70">
            <v>1459.3879999999999</v>
          </cell>
          <cell r="O70">
            <v>745.70799999999997</v>
          </cell>
          <cell r="P70">
            <v>6767.3060000000005</v>
          </cell>
          <cell r="Q70">
            <v>718.49</v>
          </cell>
          <cell r="R70">
            <v>-2225.33</v>
          </cell>
          <cell r="S70">
            <v>11165.946</v>
          </cell>
          <cell r="T70">
            <v>8283.6</v>
          </cell>
          <cell r="U70">
            <v>2882.346</v>
          </cell>
          <cell r="V70">
            <v>13391.276</v>
          </cell>
          <cell r="W70">
            <v>11539.075999999999</v>
          </cell>
          <cell r="X70">
            <v>1852.2</v>
          </cell>
        </row>
        <row r="71">
          <cell r="A71" t="str">
            <v>2004 Q 1</v>
          </cell>
          <cell r="B71">
            <v>45747.321000000004</v>
          </cell>
          <cell r="C71">
            <v>47843.947</v>
          </cell>
          <cell r="D71">
            <v>37742.677000000003</v>
          </cell>
          <cell r="E71">
            <v>29345.360000000001</v>
          </cell>
          <cell r="F71">
            <v>5019.4570000000003</v>
          </cell>
          <cell r="G71">
            <v>2570.864</v>
          </cell>
          <cell r="H71">
            <v>21047.324000000001</v>
          </cell>
          <cell r="I71">
            <v>707.71500000000003</v>
          </cell>
          <cell r="J71">
            <v>8397.3170000000027</v>
          </cell>
          <cell r="K71">
            <v>10101.27</v>
          </cell>
          <cell r="L71">
            <v>9965.2080000000005</v>
          </cell>
          <cell r="M71">
            <v>149.624</v>
          </cell>
          <cell r="N71">
            <v>1514.8979999999999</v>
          </cell>
          <cell r="O71">
            <v>757.06100000000004</v>
          </cell>
          <cell r="P71">
            <v>6815.5470000000014</v>
          </cell>
          <cell r="Q71">
            <v>728.07799999999997</v>
          </cell>
          <cell r="R71">
            <v>-2134.6010000000006</v>
          </cell>
          <cell r="S71">
            <v>11369.475999999999</v>
          </cell>
          <cell r="T71">
            <v>8327.3729999999996</v>
          </cell>
          <cell r="U71">
            <v>3042.1030000000001</v>
          </cell>
          <cell r="V71">
            <v>13504.076999999999</v>
          </cell>
          <cell r="W71">
            <v>11750.216999999999</v>
          </cell>
          <cell r="X71">
            <v>1753.86</v>
          </cell>
        </row>
        <row r="72">
          <cell r="A72" t="str">
            <v>2004 Q 2</v>
          </cell>
          <cell r="B72">
            <v>46009.033000000003</v>
          </cell>
          <cell r="C72">
            <v>47706.831999999995</v>
          </cell>
          <cell r="D72">
            <v>37852.165999999997</v>
          </cell>
          <cell r="E72">
            <v>29387.117000000002</v>
          </cell>
          <cell r="F72">
            <v>5025.0159999999996</v>
          </cell>
          <cell r="G72">
            <v>2634.8389999999999</v>
          </cell>
          <cell r="H72">
            <v>21010.169000000002</v>
          </cell>
          <cell r="I72">
            <v>717.09299999999996</v>
          </cell>
          <cell r="J72">
            <v>8465.0489999999954</v>
          </cell>
          <cell r="K72">
            <v>9854.6659999999993</v>
          </cell>
          <cell r="L72">
            <v>9949.3490000000002</v>
          </cell>
          <cell r="M72">
            <v>158.57300000000001</v>
          </cell>
          <cell r="N72">
            <v>1455.6320000000001</v>
          </cell>
          <cell r="O72">
            <v>750.10900000000004</v>
          </cell>
          <cell r="P72">
            <v>6848.8179999999993</v>
          </cell>
          <cell r="Q72">
            <v>736.21699999999998</v>
          </cell>
          <cell r="R72">
            <v>-1717.8329999999987</v>
          </cell>
          <cell r="S72">
            <v>12077.11</v>
          </cell>
          <cell r="T72">
            <v>8803.8790000000008</v>
          </cell>
          <cell r="U72">
            <v>3273.2310000000002</v>
          </cell>
          <cell r="V72">
            <v>13794.942999999999</v>
          </cell>
          <cell r="W72">
            <v>11963.939999999999</v>
          </cell>
          <cell r="X72">
            <v>1831.0029999999999</v>
          </cell>
        </row>
        <row r="73">
          <cell r="A73" t="str">
            <v>2004 Q 3</v>
          </cell>
          <cell r="B73">
            <v>46027.154000000002</v>
          </cell>
          <cell r="C73">
            <v>48492.322999999997</v>
          </cell>
          <cell r="D73">
            <v>38030.615999999995</v>
          </cell>
          <cell r="E73">
            <v>29484.638999999996</v>
          </cell>
          <cell r="F73">
            <v>5043.4979999999996</v>
          </cell>
          <cell r="G73">
            <v>2698.8290000000002</v>
          </cell>
          <cell r="H73">
            <v>21016.095999999998</v>
          </cell>
          <cell r="I73">
            <v>726.21600000000001</v>
          </cell>
          <cell r="J73">
            <v>8545.9770000000026</v>
          </cell>
          <cell r="K73">
            <v>10461.707</v>
          </cell>
          <cell r="L73">
            <v>9975.8970000000008</v>
          </cell>
          <cell r="M73">
            <v>160.501</v>
          </cell>
          <cell r="N73">
            <v>1483.364</v>
          </cell>
          <cell r="O73">
            <v>736.38300000000004</v>
          </cell>
          <cell r="P73">
            <v>6856.2870000000021</v>
          </cell>
          <cell r="Q73">
            <v>739.36199999999997</v>
          </cell>
          <cell r="R73">
            <v>-2475.0590000000011</v>
          </cell>
          <cell r="S73">
            <v>11404.371999999999</v>
          </cell>
          <cell r="T73">
            <v>8357.0079999999998</v>
          </cell>
          <cell r="U73">
            <v>3047.364</v>
          </cell>
          <cell r="V73">
            <v>13879.431</v>
          </cell>
          <cell r="W73">
            <v>11972.977000000001</v>
          </cell>
          <cell r="X73">
            <v>1906.454</v>
          </cell>
        </row>
        <row r="74">
          <cell r="A74" t="str">
            <v>2004 Q 4</v>
          </cell>
          <cell r="B74">
            <v>45891.040999999997</v>
          </cell>
          <cell r="C74">
            <v>48661.020999999993</v>
          </cell>
          <cell r="D74">
            <v>38174.676999999996</v>
          </cell>
          <cell r="E74">
            <v>29544.575999999997</v>
          </cell>
          <cell r="F74">
            <v>5048.2060000000001</v>
          </cell>
          <cell r="G74">
            <v>2710.3969999999999</v>
          </cell>
          <cell r="H74">
            <v>21052.525999999998</v>
          </cell>
          <cell r="I74">
            <v>733.447</v>
          </cell>
          <cell r="J74">
            <v>8630.1010000000024</v>
          </cell>
          <cell r="K74">
            <v>10486.343999999999</v>
          </cell>
          <cell r="L74">
            <v>10018.491</v>
          </cell>
          <cell r="M74">
            <v>154.839</v>
          </cell>
          <cell r="N74">
            <v>1627.432</v>
          </cell>
          <cell r="O74">
            <v>794.72900000000004</v>
          </cell>
          <cell r="P74">
            <v>6702.8960000000015</v>
          </cell>
          <cell r="Q74">
            <v>738.59500000000003</v>
          </cell>
          <cell r="R74">
            <v>-2778.0619999999999</v>
          </cell>
          <cell r="S74">
            <v>11874.914000000001</v>
          </cell>
          <cell r="T74">
            <v>8840.3110000000015</v>
          </cell>
          <cell r="U74">
            <v>3034.6030000000001</v>
          </cell>
          <cell r="V74">
            <v>14652.976000000001</v>
          </cell>
          <cell r="W74">
            <v>12702.715</v>
          </cell>
          <cell r="X74">
            <v>1950.261</v>
          </cell>
        </row>
        <row r="75">
          <cell r="A75" t="str">
            <v>2005 Q 1</v>
          </cell>
          <cell r="B75">
            <v>46243.947</v>
          </cell>
          <cell r="C75">
            <v>48942.834000000003</v>
          </cell>
          <cell r="D75">
            <v>38572.53</v>
          </cell>
          <cell r="E75">
            <v>29867.16</v>
          </cell>
          <cell r="F75">
            <v>5046.2830000000004</v>
          </cell>
          <cell r="G75">
            <v>2720.279</v>
          </cell>
          <cell r="H75">
            <v>21361.243000000002</v>
          </cell>
          <cell r="I75">
            <v>739.35500000000002</v>
          </cell>
          <cell r="J75">
            <v>8705.369999999999</v>
          </cell>
          <cell r="K75">
            <v>10370.304</v>
          </cell>
          <cell r="L75">
            <v>10048.06</v>
          </cell>
          <cell r="M75">
            <v>143.786</v>
          </cell>
          <cell r="N75">
            <v>1549.1759999999999</v>
          </cell>
          <cell r="O75">
            <v>770.71799999999996</v>
          </cell>
          <cell r="P75">
            <v>6845.7219999999998</v>
          </cell>
          <cell r="Q75">
            <v>738.65800000000002</v>
          </cell>
          <cell r="R75">
            <v>-2710.4139999999989</v>
          </cell>
          <cell r="S75">
            <v>11325.073</v>
          </cell>
          <cell r="T75">
            <v>8279.5139999999992</v>
          </cell>
          <cell r="U75">
            <v>3045.5590000000002</v>
          </cell>
          <cell r="V75">
            <v>14035.486999999999</v>
          </cell>
          <cell r="W75">
            <v>12238.922999999999</v>
          </cell>
          <cell r="X75">
            <v>1796.5640000000001</v>
          </cell>
        </row>
        <row r="76">
          <cell r="A76" t="str">
            <v>2005 Q 2</v>
          </cell>
          <cell r="B76">
            <v>46414.427000000003</v>
          </cell>
          <cell r="C76">
            <v>48934.614000000001</v>
          </cell>
          <cell r="D76">
            <v>38817.597999999998</v>
          </cell>
          <cell r="E76">
            <v>30063.518999999997</v>
          </cell>
          <cell r="F76">
            <v>5071.9840000000004</v>
          </cell>
          <cell r="G76">
            <v>2937.098</v>
          </cell>
          <cell r="H76">
            <v>21312.471999999998</v>
          </cell>
          <cell r="I76">
            <v>741.96500000000003</v>
          </cell>
          <cell r="J76">
            <v>8754.0789999999979</v>
          </cell>
          <cell r="K76">
            <v>10117.016</v>
          </cell>
          <cell r="L76">
            <v>10034.504000000001</v>
          </cell>
          <cell r="M76">
            <v>132.315</v>
          </cell>
          <cell r="N76">
            <v>1647.731</v>
          </cell>
          <cell r="O76">
            <v>792.07399999999996</v>
          </cell>
          <cell r="P76">
            <v>6716.1320000000005</v>
          </cell>
          <cell r="Q76">
            <v>746.25199999999995</v>
          </cell>
          <cell r="R76">
            <v>-2533.6989999999987</v>
          </cell>
          <cell r="S76">
            <v>11811.62</v>
          </cell>
          <cell r="T76">
            <v>8698.5960000000014</v>
          </cell>
          <cell r="U76">
            <v>3113.0239999999999</v>
          </cell>
          <cell r="V76">
            <v>14345.319</v>
          </cell>
          <cell r="W76">
            <v>12380.036</v>
          </cell>
          <cell r="X76">
            <v>1965.2829999999999</v>
          </cell>
        </row>
        <row r="77">
          <cell r="A77" t="str">
            <v>2005 Q 3</v>
          </cell>
          <cell r="B77">
            <v>46195.383000000002</v>
          </cell>
          <cell r="C77">
            <v>48583.947</v>
          </cell>
          <cell r="D77">
            <v>38495.955000000002</v>
          </cell>
          <cell r="E77">
            <v>29723.107</v>
          </cell>
          <cell r="F77">
            <v>5068.4989999999998</v>
          </cell>
          <cell r="G77">
            <v>2608.721</v>
          </cell>
          <cell r="H77">
            <v>21303.385999999999</v>
          </cell>
          <cell r="I77">
            <v>742.50099999999998</v>
          </cell>
          <cell r="J77">
            <v>8772.8480000000018</v>
          </cell>
          <cell r="K77">
            <v>10087.992</v>
          </cell>
          <cell r="L77">
            <v>9942.99</v>
          </cell>
          <cell r="M77">
            <v>123.627</v>
          </cell>
          <cell r="N77">
            <v>1619.4</v>
          </cell>
          <cell r="O77">
            <v>796.33299999999997</v>
          </cell>
          <cell r="P77">
            <v>6639.5329999999994</v>
          </cell>
          <cell r="Q77">
            <v>764.09699999999998</v>
          </cell>
          <cell r="R77">
            <v>-2398.9240000000009</v>
          </cell>
          <cell r="S77">
            <v>11759.166999999999</v>
          </cell>
          <cell r="T77">
            <v>8671.6639999999989</v>
          </cell>
          <cell r="U77">
            <v>3087.5030000000002</v>
          </cell>
          <cell r="V77">
            <v>14158.091</v>
          </cell>
          <cell r="W77">
            <v>12284.485000000001</v>
          </cell>
          <cell r="X77">
            <v>1873.606</v>
          </cell>
        </row>
        <row r="78">
          <cell r="A78" t="str">
            <v>2005 Q 4</v>
          </cell>
          <cell r="B78">
            <v>46256.847999999998</v>
          </cell>
          <cell r="C78">
            <v>48817.473999999995</v>
          </cell>
          <cell r="D78">
            <v>38724.093999999997</v>
          </cell>
          <cell r="E78">
            <v>29964.61</v>
          </cell>
          <cell r="F78">
            <v>5118.6049999999996</v>
          </cell>
          <cell r="G78">
            <v>2748.2510000000002</v>
          </cell>
          <cell r="H78">
            <v>21354.381000000001</v>
          </cell>
          <cell r="I78">
            <v>743.37300000000005</v>
          </cell>
          <cell r="J78">
            <v>8759.4839999999967</v>
          </cell>
          <cell r="K78">
            <v>10093.379999999999</v>
          </cell>
          <cell r="L78">
            <v>9927.3570000000018</v>
          </cell>
          <cell r="M78">
            <v>119.151</v>
          </cell>
          <cell r="N78">
            <v>1594.76</v>
          </cell>
          <cell r="O78">
            <v>778.72799999999995</v>
          </cell>
          <cell r="P78">
            <v>6640.9090000000015</v>
          </cell>
          <cell r="Q78">
            <v>793.80899999999997</v>
          </cell>
          <cell r="R78">
            <v>-2562.0329999999994</v>
          </cell>
          <cell r="S78">
            <v>11950.441000000001</v>
          </cell>
          <cell r="T78">
            <v>8731.2060000000001</v>
          </cell>
          <cell r="U78">
            <v>3219.2350000000001</v>
          </cell>
          <cell r="V78">
            <v>14512.474</v>
          </cell>
          <cell r="W78">
            <v>12450.99</v>
          </cell>
          <cell r="X78">
            <v>2061.4839999999999</v>
          </cell>
        </row>
        <row r="79">
          <cell r="A79" t="str">
            <v>2006 Q 1</v>
          </cell>
          <cell r="B79">
            <v>46634.947999999997</v>
          </cell>
          <cell r="C79">
            <v>49111.751000000004</v>
          </cell>
          <cell r="D79">
            <v>39017.630000000005</v>
          </cell>
          <cell r="E79">
            <v>30283.628000000004</v>
          </cell>
          <cell r="F79">
            <v>5144.2219999999998</v>
          </cell>
          <cell r="G79">
            <v>2795.4760000000001</v>
          </cell>
          <cell r="H79">
            <v>21599.245000000003</v>
          </cell>
          <cell r="I79">
            <v>744.68499999999995</v>
          </cell>
          <cell r="J79">
            <v>8734.0019999999986</v>
          </cell>
          <cell r="K79">
            <v>10094.120999999999</v>
          </cell>
          <cell r="L79">
            <v>9973.8849999999984</v>
          </cell>
          <cell r="M79">
            <v>118.544</v>
          </cell>
          <cell r="N79">
            <v>1646.329</v>
          </cell>
          <cell r="O79">
            <v>764.779</v>
          </cell>
          <cell r="P79">
            <v>6614.9519999999993</v>
          </cell>
          <cell r="Q79">
            <v>829.28099999999995</v>
          </cell>
          <cell r="R79">
            <v>-2465.8140000000003</v>
          </cell>
          <cell r="S79">
            <v>12465.991</v>
          </cell>
          <cell r="T79">
            <v>8909.3310000000001</v>
          </cell>
          <cell r="U79">
            <v>3556.66</v>
          </cell>
          <cell r="V79">
            <v>14931.805</v>
          </cell>
          <cell r="W79">
            <v>12759.466</v>
          </cell>
          <cell r="X79">
            <v>2172.3389999999999</v>
          </cell>
        </row>
        <row r="80">
          <cell r="A80" t="str">
            <v>2006 Q 2</v>
          </cell>
          <cell r="B80">
            <v>47085.025999999998</v>
          </cell>
          <cell r="C80">
            <v>49572.949000000001</v>
          </cell>
          <cell r="D80">
            <v>38957.146000000001</v>
          </cell>
          <cell r="E80">
            <v>30242.475000000002</v>
          </cell>
          <cell r="F80">
            <v>5167.9040000000005</v>
          </cell>
          <cell r="G80">
            <v>2826.3629999999998</v>
          </cell>
          <cell r="H80">
            <v>21497.093000000001</v>
          </cell>
          <cell r="I80">
            <v>751.11500000000001</v>
          </cell>
          <cell r="J80">
            <v>8714.6710000000003</v>
          </cell>
          <cell r="K80">
            <v>10615.803</v>
          </cell>
          <cell r="L80">
            <v>10144.066999999999</v>
          </cell>
          <cell r="M80">
            <v>119.693</v>
          </cell>
          <cell r="N80">
            <v>1711.787</v>
          </cell>
          <cell r="O80">
            <v>938.096</v>
          </cell>
          <cell r="P80">
            <v>6511.9409999999998</v>
          </cell>
          <cell r="Q80">
            <v>862.55</v>
          </cell>
          <cell r="R80">
            <v>-2466.4830000000002</v>
          </cell>
          <cell r="S80">
            <v>12935.36</v>
          </cell>
          <cell r="T80">
            <v>9319.26</v>
          </cell>
          <cell r="U80">
            <v>3616.1</v>
          </cell>
          <cell r="V80">
            <v>15401.843000000001</v>
          </cell>
          <cell r="W80">
            <v>13208.538</v>
          </cell>
          <cell r="X80">
            <v>2193.3049999999998</v>
          </cell>
        </row>
        <row r="81">
          <cell r="A81" t="str">
            <v>2006 Q 3</v>
          </cell>
          <cell r="B81">
            <v>47031.936999999998</v>
          </cell>
          <cell r="C81">
            <v>48682.128000000004</v>
          </cell>
          <cell r="D81">
            <v>39099.533000000003</v>
          </cell>
          <cell r="E81">
            <v>30394.425999999999</v>
          </cell>
          <cell r="F81">
            <v>5225.0290000000005</v>
          </cell>
          <cell r="G81">
            <v>2761.4070000000002</v>
          </cell>
          <cell r="H81">
            <v>21644.317999999999</v>
          </cell>
          <cell r="I81">
            <v>763.67200000000003</v>
          </cell>
          <cell r="J81">
            <v>8705.1070000000018</v>
          </cell>
          <cell r="K81">
            <v>9582.5949999999993</v>
          </cell>
          <cell r="L81">
            <v>9763.9670000000006</v>
          </cell>
          <cell r="M81">
            <v>121.06100000000001</v>
          </cell>
          <cell r="N81">
            <v>1631.877</v>
          </cell>
          <cell r="O81">
            <v>790.77300000000002</v>
          </cell>
          <cell r="P81">
            <v>6330.9620000000014</v>
          </cell>
          <cell r="Q81">
            <v>889.29399999999998</v>
          </cell>
          <cell r="R81">
            <v>-1622.9480000000003</v>
          </cell>
          <cell r="S81">
            <v>13726.531999999999</v>
          </cell>
          <cell r="T81">
            <v>10032.145999999999</v>
          </cell>
          <cell r="U81">
            <v>3694.386</v>
          </cell>
          <cell r="V81">
            <v>15349.48</v>
          </cell>
          <cell r="W81">
            <v>13193.290999999999</v>
          </cell>
          <cell r="X81">
            <v>2156.1889999999999</v>
          </cell>
        </row>
        <row r="82">
          <cell r="A82" t="str">
            <v>2006 Q 4</v>
          </cell>
          <cell r="B82">
            <v>47366.803999999996</v>
          </cell>
          <cell r="C82">
            <v>49527.109000000011</v>
          </cell>
          <cell r="D82">
            <v>39231.707000000009</v>
          </cell>
          <cell r="E82">
            <v>30512.242000000006</v>
          </cell>
          <cell r="F82">
            <v>5261.2640000000001</v>
          </cell>
          <cell r="G82">
            <v>2774.8829999999998</v>
          </cell>
          <cell r="H82">
            <v>21697.911000000004</v>
          </cell>
          <cell r="I82">
            <v>778.18399999999997</v>
          </cell>
          <cell r="J82">
            <v>8719.465000000002</v>
          </cell>
          <cell r="K82">
            <v>10295.402</v>
          </cell>
          <cell r="L82">
            <v>9768.6389999999992</v>
          </cell>
          <cell r="M82">
            <v>121.69499999999999</v>
          </cell>
          <cell r="N82">
            <v>1754.1289999999999</v>
          </cell>
          <cell r="O82">
            <v>728.52700000000004</v>
          </cell>
          <cell r="P82">
            <v>6254.2509999999993</v>
          </cell>
          <cell r="Q82">
            <v>910.03700000000003</v>
          </cell>
          <cell r="R82">
            <v>-2131.9369999999999</v>
          </cell>
          <cell r="S82">
            <v>13549.046</v>
          </cell>
          <cell r="T82">
            <v>9657.5349999999999</v>
          </cell>
          <cell r="U82">
            <v>3891.511</v>
          </cell>
          <cell r="V82">
            <v>15680.983</v>
          </cell>
          <cell r="W82">
            <v>13332.881000000001</v>
          </cell>
          <cell r="X82">
            <v>2348.1019999999999</v>
          </cell>
        </row>
        <row r="83">
          <cell r="A83" t="str">
            <v>2007 Q 1</v>
          </cell>
          <cell r="B83">
            <v>47865.231</v>
          </cell>
          <cell r="C83">
            <v>49831.343999999997</v>
          </cell>
          <cell r="D83">
            <v>39514.898000000001</v>
          </cell>
          <cell r="E83">
            <v>30767.728999999999</v>
          </cell>
          <cell r="F83">
            <v>5276.3590000000004</v>
          </cell>
          <cell r="G83">
            <v>2815.9279999999999</v>
          </cell>
          <cell r="H83">
            <v>21879.851999999999</v>
          </cell>
          <cell r="I83">
            <v>795.59</v>
          </cell>
          <cell r="J83">
            <v>8747.1690000000017</v>
          </cell>
          <cell r="K83">
            <v>10316.446</v>
          </cell>
          <cell r="L83">
            <v>10137.904</v>
          </cell>
          <cell r="M83">
            <v>121.218</v>
          </cell>
          <cell r="N83">
            <v>1750.8710000000001</v>
          </cell>
          <cell r="O83">
            <v>790.05200000000002</v>
          </cell>
          <cell r="P83">
            <v>6546.9930000000004</v>
          </cell>
          <cell r="Q83">
            <v>928.77</v>
          </cell>
          <cell r="R83">
            <v>-1938.6440000000002</v>
          </cell>
          <cell r="S83">
            <v>13879.040999999999</v>
          </cell>
          <cell r="T83">
            <v>9883.1739999999991</v>
          </cell>
          <cell r="U83">
            <v>3995.8670000000002</v>
          </cell>
          <cell r="V83">
            <v>15817.684999999999</v>
          </cell>
          <cell r="W83">
            <v>13511.365</v>
          </cell>
          <cell r="X83">
            <v>2306.3200000000002</v>
          </cell>
        </row>
        <row r="84">
          <cell r="A84" t="str">
            <v>2007 Q 2</v>
          </cell>
          <cell r="B84">
            <v>48077.343000000001</v>
          </cell>
          <cell r="C84">
            <v>50310.248000000007</v>
          </cell>
          <cell r="D84">
            <v>39812.165000000008</v>
          </cell>
          <cell r="E84">
            <v>31043.951000000005</v>
          </cell>
          <cell r="F84">
            <v>5301.768</v>
          </cell>
          <cell r="G84">
            <v>3061.0079999999998</v>
          </cell>
          <cell r="H84">
            <v>21870.958000000002</v>
          </cell>
          <cell r="I84">
            <v>810.21699999999998</v>
          </cell>
          <cell r="J84">
            <v>8768.2139999999999</v>
          </cell>
          <cell r="K84">
            <v>10498.083000000001</v>
          </cell>
          <cell r="L84">
            <v>10124.130999999998</v>
          </cell>
          <cell r="M84">
            <v>119.834</v>
          </cell>
          <cell r="N84">
            <v>1817.865</v>
          </cell>
          <cell r="O84">
            <v>954.02700000000004</v>
          </cell>
          <cell r="P84">
            <v>6278.0879999999988</v>
          </cell>
          <cell r="Q84">
            <v>954.31700000000001</v>
          </cell>
          <cell r="R84">
            <v>-2203.0280000000002</v>
          </cell>
          <cell r="S84">
            <v>13972.459000000001</v>
          </cell>
          <cell r="T84">
            <v>9813.7610000000004</v>
          </cell>
          <cell r="U84">
            <v>4158.6980000000003</v>
          </cell>
          <cell r="V84">
            <v>16175.487000000001</v>
          </cell>
          <cell r="W84">
            <v>13856.34</v>
          </cell>
          <cell r="X84">
            <v>2319.1469999999999</v>
          </cell>
        </row>
        <row r="85">
          <cell r="A85" t="str">
            <v>2007 Q 3</v>
          </cell>
          <cell r="B85">
            <v>48176.379000000001</v>
          </cell>
          <cell r="C85">
            <v>50482.648999999998</v>
          </cell>
          <cell r="D85">
            <v>39885.718999999997</v>
          </cell>
          <cell r="E85">
            <v>31106.114000000001</v>
          </cell>
          <cell r="F85">
            <v>5322.8029999999999</v>
          </cell>
          <cell r="G85">
            <v>2874.002</v>
          </cell>
          <cell r="H85">
            <v>22087.552</v>
          </cell>
          <cell r="I85">
            <v>821.75699999999995</v>
          </cell>
          <cell r="J85">
            <v>8779.6049999999977</v>
          </cell>
          <cell r="K85">
            <v>10596.93</v>
          </cell>
          <cell r="L85">
            <v>10133.709000000001</v>
          </cell>
          <cell r="M85">
            <v>117.828</v>
          </cell>
          <cell r="N85">
            <v>1792.5550000000001</v>
          </cell>
          <cell r="O85">
            <v>940.41</v>
          </cell>
          <cell r="P85">
            <v>6288.4620000000004</v>
          </cell>
          <cell r="Q85">
            <v>994.45399999999995</v>
          </cell>
          <cell r="R85">
            <v>-2268.9490000000005</v>
          </cell>
          <cell r="S85">
            <v>14049.263999999999</v>
          </cell>
          <cell r="T85">
            <v>9769.77</v>
          </cell>
          <cell r="U85">
            <v>4279.4939999999997</v>
          </cell>
          <cell r="V85">
            <v>16318.213</v>
          </cell>
          <cell r="W85">
            <v>13893.891</v>
          </cell>
          <cell r="X85">
            <v>2424.3220000000001</v>
          </cell>
        </row>
        <row r="86">
          <cell r="A86" t="str">
            <v>2007 Q 4</v>
          </cell>
          <cell r="B86">
            <v>48715.108</v>
          </cell>
          <cell r="C86">
            <v>51080.735000000001</v>
          </cell>
          <cell r="D86">
            <v>40342.724000000002</v>
          </cell>
          <cell r="E86">
            <v>31562.103999999999</v>
          </cell>
          <cell r="F86">
            <v>5326.384</v>
          </cell>
          <cell r="G86">
            <v>2909.6170000000002</v>
          </cell>
          <cell r="H86">
            <v>22498.32</v>
          </cell>
          <cell r="I86">
            <v>827.78300000000002</v>
          </cell>
          <cell r="J86">
            <v>8780.6200000000026</v>
          </cell>
          <cell r="K86">
            <v>10738.011</v>
          </cell>
          <cell r="L86">
            <v>10478.507</v>
          </cell>
          <cell r="M86">
            <v>115.563</v>
          </cell>
          <cell r="N86">
            <v>1881.44</v>
          </cell>
          <cell r="O86">
            <v>930.16</v>
          </cell>
          <cell r="P86">
            <v>6506.9889999999996</v>
          </cell>
          <cell r="Q86">
            <v>1044.355</v>
          </cell>
          <cell r="R86">
            <v>-2317.6889999999985</v>
          </cell>
          <cell r="S86">
            <v>14170.492000000002</v>
          </cell>
          <cell r="T86">
            <v>9853.594000000001</v>
          </cell>
          <cell r="U86">
            <v>4316.8980000000001</v>
          </cell>
          <cell r="V86">
            <v>16488.181</v>
          </cell>
          <cell r="W86">
            <v>14012.309000000001</v>
          </cell>
          <cell r="X86">
            <v>2475.8719999999998</v>
          </cell>
        </row>
        <row r="87">
          <cell r="A87" t="str">
            <v>2008 Q 1</v>
          </cell>
          <cell r="B87">
            <v>48718.853999999999</v>
          </cell>
          <cell r="C87">
            <v>51172.862999999998</v>
          </cell>
          <cell r="D87">
            <v>40435.000999999997</v>
          </cell>
          <cell r="E87">
            <v>31659.943000000003</v>
          </cell>
          <cell r="F87">
            <v>5371.5929999999998</v>
          </cell>
          <cell r="G87">
            <v>2967.8919999999998</v>
          </cell>
          <cell r="H87">
            <v>22490.309000000001</v>
          </cell>
          <cell r="I87">
            <v>830.149</v>
          </cell>
          <cell r="J87">
            <v>8775.0579999999954</v>
          </cell>
          <cell r="K87">
            <v>10737.861999999999</v>
          </cell>
          <cell r="L87">
            <v>10452.296</v>
          </cell>
          <cell r="M87">
            <v>113.48099999999999</v>
          </cell>
          <cell r="N87">
            <v>1954.0519999999999</v>
          </cell>
          <cell r="O87">
            <v>990.49199999999996</v>
          </cell>
          <cell r="P87">
            <v>6299.9050000000007</v>
          </cell>
          <cell r="Q87">
            <v>1094.366</v>
          </cell>
          <cell r="R87">
            <v>-2397.7560000000012</v>
          </cell>
          <cell r="S87">
            <v>14596.091</v>
          </cell>
          <cell r="T87">
            <v>10250.772000000001</v>
          </cell>
          <cell r="U87">
            <v>4345.3190000000004</v>
          </cell>
          <cell r="V87">
            <v>16993.847000000002</v>
          </cell>
          <cell r="W87">
            <v>14570.621000000001</v>
          </cell>
          <cell r="X87">
            <v>2423.2260000000001</v>
          </cell>
        </row>
        <row r="88">
          <cell r="A88" t="str">
            <v>2008 Q 2</v>
          </cell>
          <cell r="B88">
            <v>48478.874000000003</v>
          </cell>
          <cell r="C88">
            <v>51211.112999999998</v>
          </cell>
          <cell r="D88">
            <v>40328.699999999997</v>
          </cell>
          <cell r="E88">
            <v>31535.587</v>
          </cell>
          <cell r="F88">
            <v>5332.5820000000003</v>
          </cell>
          <cell r="G88">
            <v>2916.3649999999998</v>
          </cell>
          <cell r="H88">
            <v>22456.07</v>
          </cell>
          <cell r="I88">
            <v>830.57</v>
          </cell>
          <cell r="J88">
            <v>8793.1129999999976</v>
          </cell>
          <cell r="K88">
            <v>10882.413</v>
          </cell>
          <cell r="L88">
            <v>10444.096999999998</v>
          </cell>
          <cell r="M88">
            <v>112.107</v>
          </cell>
          <cell r="N88">
            <v>2006.9880000000001</v>
          </cell>
          <cell r="O88">
            <v>1002.788</v>
          </cell>
          <cell r="P88">
            <v>6182.9509999999982</v>
          </cell>
          <cell r="Q88">
            <v>1139.2629999999999</v>
          </cell>
          <cell r="R88">
            <v>-2679.0410000000011</v>
          </cell>
          <cell r="S88">
            <v>14200.375</v>
          </cell>
          <cell r="T88">
            <v>9915.7829999999994</v>
          </cell>
          <cell r="U88">
            <v>4284.5919999999996</v>
          </cell>
          <cell r="V88">
            <v>16879.416000000001</v>
          </cell>
          <cell r="W88">
            <v>14354.276000000002</v>
          </cell>
          <cell r="X88">
            <v>2525.14</v>
          </cell>
        </row>
        <row r="89">
          <cell r="A89" t="str">
            <v>2008 Q 3</v>
          </cell>
          <cell r="B89">
            <v>48438.847000000002</v>
          </cell>
          <cell r="C89">
            <v>51140.766000000003</v>
          </cell>
          <cell r="D89">
            <v>40403.46</v>
          </cell>
          <cell r="E89">
            <v>31566.400000000001</v>
          </cell>
          <cell r="F89">
            <v>5356.3490000000002</v>
          </cell>
          <cell r="G89">
            <v>2959.085</v>
          </cell>
          <cell r="H89">
            <v>22419.260000000002</v>
          </cell>
          <cell r="I89">
            <v>831.70600000000002</v>
          </cell>
          <cell r="J89">
            <v>8837.06</v>
          </cell>
          <cell r="K89">
            <v>10737.306</v>
          </cell>
          <cell r="L89">
            <v>10162.496999999999</v>
          </cell>
          <cell r="M89">
            <v>111.69199999999999</v>
          </cell>
          <cell r="N89">
            <v>2021.8340000000001</v>
          </cell>
          <cell r="O89">
            <v>764.29499999999996</v>
          </cell>
          <cell r="P89">
            <v>6097.01</v>
          </cell>
          <cell r="Q89">
            <v>1167.6659999999999</v>
          </cell>
          <cell r="R89">
            <v>-2666.3989999999994</v>
          </cell>
          <cell r="S89">
            <v>13978.634</v>
          </cell>
          <cell r="T89">
            <v>9794.5709999999999</v>
          </cell>
          <cell r="U89">
            <v>4184.0630000000001</v>
          </cell>
          <cell r="V89">
            <v>16645.032999999999</v>
          </cell>
          <cell r="W89">
            <v>14159.466</v>
          </cell>
          <cell r="X89">
            <v>2485.567</v>
          </cell>
        </row>
        <row r="90">
          <cell r="A90" t="str">
            <v>2008 Q 4</v>
          </cell>
          <cell r="B90">
            <v>47813.105000000003</v>
          </cell>
          <cell r="C90">
            <v>50483.641000000003</v>
          </cell>
          <cell r="D90">
            <v>40334.396000000001</v>
          </cell>
          <cell r="E90">
            <v>31425.294999999998</v>
          </cell>
          <cell r="F90">
            <v>5356.7349999999997</v>
          </cell>
          <cell r="G90">
            <v>2846.3119999999999</v>
          </cell>
          <cell r="H90">
            <v>22386.131000000001</v>
          </cell>
          <cell r="I90">
            <v>836.11699999999996</v>
          </cell>
          <cell r="J90">
            <v>8909.1010000000006</v>
          </cell>
          <cell r="K90">
            <v>10149.245000000001</v>
          </cell>
          <cell r="L90">
            <v>9988.4470000000001</v>
          </cell>
          <cell r="M90">
            <v>112.223</v>
          </cell>
          <cell r="N90">
            <v>1942.2059999999999</v>
          </cell>
          <cell r="O90">
            <v>753.995</v>
          </cell>
          <cell r="P90">
            <v>6003.5929999999998</v>
          </cell>
          <cell r="Q90">
            <v>1176.43</v>
          </cell>
          <cell r="R90">
            <v>-2664.7450000000008</v>
          </cell>
          <cell r="S90">
            <v>13062.325999999999</v>
          </cell>
          <cell r="T90">
            <v>8879.5939999999991</v>
          </cell>
          <cell r="U90">
            <v>4182.732</v>
          </cell>
          <cell r="V90">
            <v>15727.071</v>
          </cell>
          <cell r="W90">
            <v>13217.503000000001</v>
          </cell>
          <cell r="X90">
            <v>2509.5680000000002</v>
          </cell>
        </row>
        <row r="91">
          <cell r="A91" t="str">
            <v>2009 Q 1</v>
          </cell>
          <cell r="B91">
            <v>46609.815000000002</v>
          </cell>
          <cell r="C91">
            <v>49076.262999999992</v>
          </cell>
          <cell r="D91">
            <v>39771.59599999999</v>
          </cell>
          <cell r="E91">
            <v>30779.232999999997</v>
          </cell>
          <cell r="F91">
            <v>5360.17</v>
          </cell>
          <cell r="G91">
            <v>2280.0239999999999</v>
          </cell>
          <cell r="H91">
            <v>22302.453999999998</v>
          </cell>
          <cell r="I91">
            <v>836.58500000000004</v>
          </cell>
          <cell r="J91">
            <v>8992.3629999999976</v>
          </cell>
          <cell r="K91">
            <v>9304.6669999999995</v>
          </cell>
          <cell r="L91">
            <v>9445.4969999999994</v>
          </cell>
          <cell r="M91">
            <v>113.41200000000001</v>
          </cell>
          <cell r="N91">
            <v>1822.2719999999999</v>
          </cell>
          <cell r="O91">
            <v>608.50300000000004</v>
          </cell>
          <cell r="P91">
            <v>5727.5329999999994</v>
          </cell>
          <cell r="Q91">
            <v>1173.777</v>
          </cell>
          <cell r="R91">
            <v>-2494.0570000000007</v>
          </cell>
          <cell r="S91">
            <v>11993.239</v>
          </cell>
          <cell r="T91">
            <v>8001.3670000000002</v>
          </cell>
          <cell r="U91">
            <v>3991.8719999999998</v>
          </cell>
          <cell r="V91">
            <v>14487.296</v>
          </cell>
          <cell r="W91">
            <v>12037.017</v>
          </cell>
          <cell r="X91">
            <v>2450.279</v>
          </cell>
        </row>
        <row r="92">
          <cell r="A92" t="str">
            <v>2009 Q 2</v>
          </cell>
          <cell r="B92">
            <v>46651.521999999997</v>
          </cell>
          <cell r="C92">
            <v>49071.481999999996</v>
          </cell>
          <cell r="D92">
            <v>39639.364999999998</v>
          </cell>
          <cell r="E92">
            <v>30580.806</v>
          </cell>
          <cell r="F92">
            <v>5357.5739999999996</v>
          </cell>
          <cell r="G92">
            <v>2261.8679999999999</v>
          </cell>
          <cell r="H92">
            <v>22123.592000000001</v>
          </cell>
          <cell r="I92">
            <v>837.77200000000005</v>
          </cell>
          <cell r="J92">
            <v>9058.5589999999975</v>
          </cell>
          <cell r="K92">
            <v>9432.1170000000002</v>
          </cell>
          <cell r="L92">
            <v>9506.402</v>
          </cell>
          <cell r="M92">
            <v>114.706</v>
          </cell>
          <cell r="N92">
            <v>1778.2</v>
          </cell>
          <cell r="O92">
            <v>601.10900000000004</v>
          </cell>
          <cell r="P92">
            <v>5847.829999999999</v>
          </cell>
          <cell r="Q92">
            <v>1164.557</v>
          </cell>
          <cell r="R92">
            <v>-2470.4310000000005</v>
          </cell>
          <cell r="S92">
            <v>12261.768</v>
          </cell>
          <cell r="T92">
            <v>8432.6759999999995</v>
          </cell>
          <cell r="U92">
            <v>3829.0920000000001</v>
          </cell>
          <cell r="V92">
            <v>14732.199000000001</v>
          </cell>
          <cell r="W92">
            <v>12159.729000000001</v>
          </cell>
          <cell r="X92">
            <v>2572.4699999999998</v>
          </cell>
        </row>
        <row r="93">
          <cell r="A93" t="str">
            <v>2009 Q 3</v>
          </cell>
          <cell r="B93">
            <v>47063.101999999999</v>
          </cell>
          <cell r="C93">
            <v>49151.305999999997</v>
          </cell>
          <cell r="D93">
            <v>39854.03</v>
          </cell>
          <cell r="E93">
            <v>30768.109</v>
          </cell>
          <cell r="F93">
            <v>5359.4579999999996</v>
          </cell>
          <cell r="G93">
            <v>2429.8090000000002</v>
          </cell>
          <cell r="H93">
            <v>22141.484</v>
          </cell>
          <cell r="I93">
            <v>837.35799999999995</v>
          </cell>
          <cell r="J93">
            <v>9085.9209999999985</v>
          </cell>
          <cell r="K93">
            <v>9297.2759999999998</v>
          </cell>
          <cell r="L93">
            <v>9707.5360000000037</v>
          </cell>
          <cell r="M93">
            <v>115.73</v>
          </cell>
          <cell r="N93">
            <v>2038.6489999999999</v>
          </cell>
          <cell r="O93">
            <v>666.90899999999999</v>
          </cell>
          <cell r="P93">
            <v>5729.5740000000023</v>
          </cell>
          <cell r="Q93">
            <v>1156.674</v>
          </cell>
          <cell r="R93">
            <v>-2143.8080000000009</v>
          </cell>
          <cell r="S93">
            <v>13010.871999999999</v>
          </cell>
          <cell r="T93">
            <v>8931.0999999999985</v>
          </cell>
          <cell r="U93">
            <v>4079.7719999999999</v>
          </cell>
          <cell r="V93">
            <v>15154.68</v>
          </cell>
          <cell r="W93">
            <v>12853.243</v>
          </cell>
          <cell r="X93">
            <v>2301.4369999999999</v>
          </cell>
        </row>
        <row r="94">
          <cell r="A94" t="str">
            <v>2009 Q 4</v>
          </cell>
          <cell r="B94">
            <v>47085.589</v>
          </cell>
          <cell r="C94">
            <v>49661.409</v>
          </cell>
          <cell r="D94">
            <v>40217.881000000001</v>
          </cell>
          <cell r="E94">
            <v>31141.661</v>
          </cell>
          <cell r="F94">
            <v>5386.5039999999999</v>
          </cell>
          <cell r="G94">
            <v>2560.0210000000002</v>
          </cell>
          <cell r="H94">
            <v>22362.942999999999</v>
          </cell>
          <cell r="I94">
            <v>832.19299999999998</v>
          </cell>
          <cell r="J94">
            <v>9076.2200000000012</v>
          </cell>
          <cell r="K94">
            <v>9443.5280000000002</v>
          </cell>
          <cell r="L94">
            <v>9293.652</v>
          </cell>
          <cell r="M94">
            <v>116.291</v>
          </cell>
          <cell r="N94">
            <v>1699.923</v>
          </cell>
          <cell r="O94">
            <v>740.91200000000003</v>
          </cell>
          <cell r="P94">
            <v>5583.085</v>
          </cell>
          <cell r="Q94">
            <v>1153.441</v>
          </cell>
          <cell r="R94">
            <v>-2618.6389999999992</v>
          </cell>
          <cell r="S94">
            <v>12962.289000000001</v>
          </cell>
          <cell r="T94">
            <v>8991.7740000000013</v>
          </cell>
          <cell r="U94">
            <v>3970.5149999999999</v>
          </cell>
          <cell r="V94">
            <v>15580.928</v>
          </cell>
          <cell r="W94">
            <v>13239.844999999999</v>
          </cell>
          <cell r="X94">
            <v>2341.0830000000001</v>
          </cell>
        </row>
        <row r="95">
          <cell r="A95" t="str">
            <v>2010 Q 1</v>
          </cell>
          <cell r="B95">
            <v>47473.101999999999</v>
          </cell>
          <cell r="C95">
            <v>50144.576999999997</v>
          </cell>
          <cell r="D95">
            <v>40517.995999999999</v>
          </cell>
          <cell r="E95">
            <v>31485.971999999998</v>
          </cell>
          <cell r="F95">
            <v>5415.1450000000004</v>
          </cell>
          <cell r="G95">
            <v>2622.6289999999999</v>
          </cell>
          <cell r="H95">
            <v>22621.899999999998</v>
          </cell>
          <cell r="I95">
            <v>826.298</v>
          </cell>
          <cell r="J95">
            <v>9032.0239999999994</v>
          </cell>
          <cell r="K95">
            <v>9626.5810000000001</v>
          </cell>
          <cell r="L95">
            <v>9283.9850000000006</v>
          </cell>
          <cell r="M95">
            <v>116.375</v>
          </cell>
          <cell r="N95">
            <v>1810.62</v>
          </cell>
          <cell r="O95">
            <v>682.61199999999997</v>
          </cell>
          <cell r="P95">
            <v>5516.5220000000008</v>
          </cell>
          <cell r="Q95">
            <v>1157.856</v>
          </cell>
          <cell r="R95">
            <v>-2690.4129999999986</v>
          </cell>
          <cell r="S95">
            <v>13248.741000000002</v>
          </cell>
          <cell r="T95">
            <v>9296.9330000000009</v>
          </cell>
          <cell r="U95">
            <v>3951.808</v>
          </cell>
          <cell r="V95">
            <v>15939.154</v>
          </cell>
          <cell r="W95">
            <v>13408.467000000001</v>
          </cell>
          <cell r="X95">
            <v>2530.6869999999999</v>
          </cell>
        </row>
        <row r="96">
          <cell r="A96" t="str">
            <v>2010 Q 2</v>
          </cell>
          <cell r="B96">
            <v>47735.368000000002</v>
          </cell>
          <cell r="C96">
            <v>50574.32</v>
          </cell>
          <cell r="D96">
            <v>40610.521000000001</v>
          </cell>
          <cell r="E96">
            <v>31599.947</v>
          </cell>
          <cell r="F96">
            <v>5446.0119999999997</v>
          </cell>
          <cell r="G96">
            <v>2704.6979999999999</v>
          </cell>
          <cell r="H96">
            <v>22627.244000000002</v>
          </cell>
          <cell r="I96">
            <v>821.99300000000005</v>
          </cell>
          <cell r="J96">
            <v>9010.5739999999987</v>
          </cell>
          <cell r="K96">
            <v>9963.7990000000009</v>
          </cell>
          <cell r="L96">
            <v>9617.1419999999998</v>
          </cell>
          <cell r="M96">
            <v>116.15</v>
          </cell>
          <cell r="N96">
            <v>2126.7269999999999</v>
          </cell>
          <cell r="O96">
            <v>606.18299999999999</v>
          </cell>
          <cell r="P96">
            <v>5602.6489999999994</v>
          </cell>
          <cell r="Q96">
            <v>1165.433</v>
          </cell>
          <cell r="R96">
            <v>-2836.7499999999982</v>
          </cell>
          <cell r="S96">
            <v>13534.906000000003</v>
          </cell>
          <cell r="T96">
            <v>9363.8320000000022</v>
          </cell>
          <cell r="U96">
            <v>4171.0739999999996</v>
          </cell>
          <cell r="V96">
            <v>16371.656000000001</v>
          </cell>
          <cell r="W96">
            <v>13725.960000000001</v>
          </cell>
          <cell r="X96">
            <v>2645.6959999999999</v>
          </cell>
        </row>
        <row r="97">
          <cell r="A97" t="str">
            <v>2010 Q 3</v>
          </cell>
          <cell r="B97">
            <v>47775.377999999997</v>
          </cell>
          <cell r="C97">
            <v>49637.171999999999</v>
          </cell>
          <cell r="D97">
            <v>40300.644999999997</v>
          </cell>
          <cell r="E97">
            <v>31424.134999999998</v>
          </cell>
          <cell r="F97">
            <v>5458.78</v>
          </cell>
          <cell r="G97">
            <v>2642.4160000000002</v>
          </cell>
          <cell r="H97">
            <v>22502.584999999999</v>
          </cell>
          <cell r="I97">
            <v>820.35400000000004</v>
          </cell>
          <cell r="J97">
            <v>8876.5099999999984</v>
          </cell>
          <cell r="K97">
            <v>9336.527</v>
          </cell>
          <cell r="L97">
            <v>9117.2569999999996</v>
          </cell>
          <cell r="M97">
            <v>115.745</v>
          </cell>
          <cell r="N97">
            <v>1743.4849999999999</v>
          </cell>
          <cell r="O97">
            <v>550.51</v>
          </cell>
          <cell r="P97">
            <v>5533.9650000000001</v>
          </cell>
          <cell r="Q97">
            <v>1173.5519999999999</v>
          </cell>
          <cell r="R97">
            <v>-1849.8320000000003</v>
          </cell>
          <cell r="S97">
            <v>13926.519</v>
          </cell>
          <cell r="T97">
            <v>9713.893</v>
          </cell>
          <cell r="U97">
            <v>4212.6260000000002</v>
          </cell>
          <cell r="V97">
            <v>15776.351000000001</v>
          </cell>
          <cell r="W97">
            <v>13182.252</v>
          </cell>
          <cell r="X97">
            <v>2594.0990000000002</v>
          </cell>
        </row>
        <row r="98">
          <cell r="A98" t="str">
            <v>2010 Q 4</v>
          </cell>
          <cell r="B98">
            <v>47682.663</v>
          </cell>
          <cell r="C98">
            <v>50091.139000000003</v>
          </cell>
          <cell r="D98">
            <v>40446.095000000001</v>
          </cell>
          <cell r="E98">
            <v>31663.486999999997</v>
          </cell>
          <cell r="F98">
            <v>5456.48</v>
          </cell>
          <cell r="G98">
            <v>2898.15</v>
          </cell>
          <cell r="H98">
            <v>22491.353999999999</v>
          </cell>
          <cell r="I98">
            <v>817.50300000000004</v>
          </cell>
          <cell r="J98">
            <v>8782.6080000000002</v>
          </cell>
          <cell r="K98">
            <v>9645.0439999999999</v>
          </cell>
          <cell r="L98">
            <v>9507.5249999999996</v>
          </cell>
          <cell r="M98">
            <v>115.254</v>
          </cell>
          <cell r="N98">
            <v>2299.625</v>
          </cell>
          <cell r="O98">
            <v>571.78</v>
          </cell>
          <cell r="P98">
            <v>5337.9969999999994</v>
          </cell>
          <cell r="Q98">
            <v>1182.8689999999999</v>
          </cell>
          <cell r="R98">
            <v>-2401.594000000001</v>
          </cell>
          <cell r="S98">
            <v>14143.517</v>
          </cell>
          <cell r="T98">
            <v>9870.719000000001</v>
          </cell>
          <cell r="U98">
            <v>4272.7979999999998</v>
          </cell>
          <cell r="V98">
            <v>16545.111000000001</v>
          </cell>
          <cell r="W98">
            <v>14056.482</v>
          </cell>
          <cell r="X98">
            <v>2488.6289999999999</v>
          </cell>
        </row>
        <row r="99">
          <cell r="A99" t="str">
            <v>2011 Q 1</v>
          </cell>
          <cell r="B99">
            <v>47367.587</v>
          </cell>
          <cell r="C99">
            <v>48694.879999999997</v>
          </cell>
          <cell r="D99">
            <v>39682.75</v>
          </cell>
          <cell r="E99">
            <v>30990.808999999997</v>
          </cell>
          <cell r="F99">
            <v>5439.3509999999997</v>
          </cell>
          <cell r="G99">
            <v>2486.828</v>
          </cell>
          <cell r="H99">
            <v>22243.690999999999</v>
          </cell>
          <cell r="I99">
            <v>820.93899999999996</v>
          </cell>
          <cell r="J99">
            <v>8691.9410000000007</v>
          </cell>
          <cell r="K99">
            <v>9012.1299999999992</v>
          </cell>
          <cell r="L99">
            <v>8685.0910000000003</v>
          </cell>
          <cell r="M99">
            <v>114.733</v>
          </cell>
          <cell r="N99">
            <v>1649.0909999999999</v>
          </cell>
          <cell r="O99">
            <v>488.274</v>
          </cell>
          <cell r="P99">
            <v>5246.7389999999996</v>
          </cell>
          <cell r="Q99">
            <v>1186.2539999999999</v>
          </cell>
          <cell r="R99">
            <v>-1338.5959999999977</v>
          </cell>
          <cell r="S99">
            <v>14176.689000000002</v>
          </cell>
          <cell r="T99">
            <v>9896.2580000000016</v>
          </cell>
          <cell r="U99">
            <v>4280.4309999999996</v>
          </cell>
          <cell r="V99">
            <v>15515.285</v>
          </cell>
          <cell r="W99">
            <v>13028.876</v>
          </cell>
          <cell r="X99">
            <v>2486.4090000000001</v>
          </cell>
        </row>
        <row r="100">
          <cell r="A100" t="str">
            <v>2011 Q 2</v>
          </cell>
          <cell r="B100">
            <v>47164.430999999997</v>
          </cell>
          <cell r="C100">
            <v>47924.917000000001</v>
          </cell>
          <cell r="D100">
            <v>39257.156999999999</v>
          </cell>
          <cell r="E100">
            <v>30561.504999999997</v>
          </cell>
          <cell r="F100">
            <v>5414.9290000000001</v>
          </cell>
          <cell r="G100">
            <v>2282.5569999999998</v>
          </cell>
          <cell r="H100">
            <v>22039.648999999998</v>
          </cell>
          <cell r="I100">
            <v>824.37</v>
          </cell>
          <cell r="J100">
            <v>8695.652</v>
          </cell>
          <cell r="K100">
            <v>8667.76</v>
          </cell>
          <cell r="L100">
            <v>8397.7160000000003</v>
          </cell>
          <cell r="M100">
            <v>114.2</v>
          </cell>
          <cell r="N100">
            <v>1590.021</v>
          </cell>
          <cell r="O100">
            <v>479.61599999999999</v>
          </cell>
          <cell r="P100">
            <v>5024.6020000000008</v>
          </cell>
          <cell r="Q100">
            <v>1189.277</v>
          </cell>
          <cell r="R100">
            <v>-796.16300000000047</v>
          </cell>
          <cell r="S100">
            <v>14705.401000000002</v>
          </cell>
          <cell r="T100">
            <v>10290.466</v>
          </cell>
          <cell r="U100">
            <v>4414.9350000000004</v>
          </cell>
          <cell r="V100">
            <v>15501.564000000002</v>
          </cell>
          <cell r="W100">
            <v>12882.114000000001</v>
          </cell>
          <cell r="X100">
            <v>2619.4499999999998</v>
          </cell>
        </row>
        <row r="101">
          <cell r="A101" t="str">
            <v>2011 Q 3</v>
          </cell>
          <cell r="B101">
            <v>46796.156999999999</v>
          </cell>
          <cell r="C101">
            <v>47063.546999999999</v>
          </cell>
          <cell r="D101">
            <v>38838.487000000001</v>
          </cell>
          <cell r="E101">
            <v>30291.73</v>
          </cell>
          <cell r="F101">
            <v>5400.1130000000003</v>
          </cell>
          <cell r="G101">
            <v>2188.7629999999999</v>
          </cell>
          <cell r="H101">
            <v>21875.698</v>
          </cell>
          <cell r="I101">
            <v>827.15599999999995</v>
          </cell>
          <cell r="J101">
            <v>8546.7570000000014</v>
          </cell>
          <cell r="K101">
            <v>8225.06</v>
          </cell>
          <cell r="L101">
            <v>8051.7699999999995</v>
          </cell>
          <cell r="M101">
            <v>113.67100000000001</v>
          </cell>
          <cell r="N101">
            <v>1493.454</v>
          </cell>
          <cell r="O101">
            <v>441.46600000000001</v>
          </cell>
          <cell r="P101">
            <v>4815.8620000000001</v>
          </cell>
          <cell r="Q101">
            <v>1187.317</v>
          </cell>
          <cell r="R101">
            <v>-328.31700000000092</v>
          </cell>
          <cell r="S101">
            <v>14758.593999999999</v>
          </cell>
          <cell r="T101">
            <v>10400.878999999999</v>
          </cell>
          <cell r="U101">
            <v>4357.7150000000001</v>
          </cell>
          <cell r="V101">
            <v>15086.911</v>
          </cell>
          <cell r="W101">
            <v>12481.909</v>
          </cell>
          <cell r="X101">
            <v>2605.002</v>
          </cell>
        </row>
        <row r="102">
          <cell r="A102" t="str">
            <v>2011 Q 4</v>
          </cell>
          <cell r="B102">
            <v>46104.315999999999</v>
          </cell>
          <cell r="C102">
            <v>45566.156697311715</v>
          </cell>
          <cell r="D102">
            <v>38160.847039444947</v>
          </cell>
          <cell r="E102">
            <v>29711.98703944495</v>
          </cell>
          <cell r="F102">
            <v>5364.1870536993001</v>
          </cell>
          <cell r="G102">
            <v>2062.5369999999998</v>
          </cell>
          <cell r="H102">
            <v>21456.699985745654</v>
          </cell>
          <cell r="I102">
            <v>828.56299999999999</v>
          </cell>
          <cell r="J102">
            <v>8448.8599999999988</v>
          </cell>
          <cell r="K102">
            <v>7405.3096578667664</v>
          </cell>
          <cell r="L102">
            <v>7665.9809999999998</v>
          </cell>
          <cell r="M102">
            <v>113.161</v>
          </cell>
          <cell r="N102">
            <v>1389.833000000001</v>
          </cell>
          <cell r="O102">
            <v>402.83899999999983</v>
          </cell>
          <cell r="P102">
            <v>4580.4079999999994</v>
          </cell>
          <cell r="Q102">
            <v>1179.7399999999998</v>
          </cell>
          <cell r="R102">
            <v>454.80801425435493</v>
          </cell>
          <cell r="S102">
            <v>14988.532999999999</v>
          </cell>
          <cell r="T102">
            <v>10624.825000000001</v>
          </cell>
          <cell r="U102">
            <v>4363.7079999999996</v>
          </cell>
          <cell r="V102">
            <v>14533.724985745645</v>
          </cell>
          <cell r="W102">
            <v>12047.506999999998</v>
          </cell>
          <cell r="X102">
            <v>2486.2179857456472</v>
          </cell>
        </row>
        <row r="103">
          <cell r="A103" t="str">
            <v>2012 Q 1</v>
          </cell>
          <cell r="B103">
            <v>45852.711000000003</v>
          </cell>
          <cell r="C103">
            <v>45187.235999999997</v>
          </cell>
          <cell r="D103">
            <v>37712.377999999997</v>
          </cell>
          <cell r="E103">
            <v>29338.965</v>
          </cell>
          <cell r="F103">
            <v>5376.4009999999998</v>
          </cell>
          <cell r="G103">
            <v>1821.941</v>
          </cell>
          <cell r="H103">
            <v>21311.343000000001</v>
          </cell>
          <cell r="I103">
            <v>829.28</v>
          </cell>
          <cell r="J103">
            <v>8373.412999999995</v>
          </cell>
          <cell r="K103">
            <v>7474.8580000000002</v>
          </cell>
          <cell r="L103">
            <v>7405.3270000000002</v>
          </cell>
          <cell r="M103">
            <v>112.68300000000001</v>
          </cell>
          <cell r="N103">
            <v>1366.461</v>
          </cell>
          <cell r="O103">
            <v>298.11599999999999</v>
          </cell>
          <cell r="P103">
            <v>4465.76</v>
          </cell>
          <cell r="Q103">
            <v>1162.307</v>
          </cell>
          <cell r="R103">
            <v>564.60699999999997</v>
          </cell>
          <cell r="S103">
            <v>15250.159</v>
          </cell>
          <cell r="T103">
            <v>10879.303</v>
          </cell>
          <cell r="U103">
            <v>4370.8559999999998</v>
          </cell>
          <cell r="V103">
            <v>14685.552</v>
          </cell>
          <cell r="W103">
            <v>12297.575999999999</v>
          </cell>
          <cell r="X103">
            <v>2387.9760000000001</v>
          </cell>
        </row>
        <row r="104">
          <cell r="A104" t="str">
            <v>2012 Q 2</v>
          </cell>
          <cell r="B104">
            <v>45234.66</v>
          </cell>
          <cell r="C104">
            <v>44004.407000000007</v>
          </cell>
          <cell r="D104">
            <v>37192.854000000007</v>
          </cell>
          <cell r="E104">
            <v>28846.382000000005</v>
          </cell>
          <cell r="F104">
            <v>5347.8289999999997</v>
          </cell>
          <cell r="G104">
            <v>1809.549</v>
          </cell>
          <cell r="H104">
            <v>20859.764000000003</v>
          </cell>
          <cell r="I104">
            <v>829.24</v>
          </cell>
          <cell r="J104">
            <v>8346.4719999999998</v>
          </cell>
          <cell r="K104">
            <v>6811.5529999999999</v>
          </cell>
          <cell r="L104">
            <v>6795.7650000000003</v>
          </cell>
          <cell r="M104">
            <v>112.246</v>
          </cell>
          <cell r="N104">
            <v>1353.248</v>
          </cell>
          <cell r="O104">
            <v>293.59399999999999</v>
          </cell>
          <cell r="P104">
            <v>3886.2649999999999</v>
          </cell>
          <cell r="Q104">
            <v>1150.412</v>
          </cell>
          <cell r="R104">
            <v>1117.2630000000008</v>
          </cell>
          <cell r="S104">
            <v>15073.207</v>
          </cell>
          <cell r="T104">
            <v>10646.279</v>
          </cell>
          <cell r="U104">
            <v>4426.9279999999999</v>
          </cell>
          <cell r="V104">
            <v>13955.944</v>
          </cell>
          <cell r="W104">
            <v>11584.695</v>
          </cell>
          <cell r="X104">
            <v>2371.2489999999998</v>
          </cell>
        </row>
        <row r="105">
          <cell r="A105" t="str">
            <v>2012 Q 3</v>
          </cell>
          <cell r="B105">
            <v>44723.692000000003</v>
          </cell>
          <cell r="C105">
            <v>43573.22</v>
          </cell>
          <cell r="D105">
            <v>36919.864000000001</v>
          </cell>
          <cell r="E105">
            <v>28673.087000000003</v>
          </cell>
          <cell r="F105">
            <v>5317.4369999999999</v>
          </cell>
          <cell r="G105">
            <v>1727.229</v>
          </cell>
          <cell r="H105">
            <v>20796.258000000002</v>
          </cell>
          <cell r="I105">
            <v>832.16300000000001</v>
          </cell>
          <cell r="J105">
            <v>8246.7770000000019</v>
          </cell>
          <cell r="K105">
            <v>6653.3559999999998</v>
          </cell>
          <cell r="L105">
            <v>6651.0349999999999</v>
          </cell>
          <cell r="M105">
            <v>111.867</v>
          </cell>
          <cell r="N105">
            <v>1306.4559999999999</v>
          </cell>
          <cell r="O105">
            <v>344.66800000000001</v>
          </cell>
          <cell r="P105">
            <v>3748.3440000000001</v>
          </cell>
          <cell r="Q105">
            <v>1139.7</v>
          </cell>
          <cell r="R105">
            <v>1031.016999999998</v>
          </cell>
          <cell r="S105">
            <v>15062.365</v>
          </cell>
          <cell r="T105">
            <v>10637.142</v>
          </cell>
          <cell r="U105">
            <v>4425.223</v>
          </cell>
          <cell r="V105">
            <v>14031.348000000002</v>
          </cell>
          <cell r="W105">
            <v>11706.361000000001</v>
          </cell>
          <cell r="X105">
            <v>2324.9870000000001</v>
          </cell>
        </row>
        <row r="106">
          <cell r="A106" t="str">
            <v>2012 Q 4</v>
          </cell>
          <cell r="B106">
            <v>44016.741999999998</v>
          </cell>
          <cell r="C106">
            <v>43005.687373254899</v>
          </cell>
          <cell r="D106">
            <v>36426.300438917911</v>
          </cell>
          <cell r="E106">
            <v>28232.632438917906</v>
          </cell>
          <cell r="F106">
            <v>5298.4053749678988</v>
          </cell>
          <cell r="G106">
            <v>1677.6670000000001</v>
          </cell>
          <cell r="H106">
            <v>20422.006063950008</v>
          </cell>
          <cell r="I106">
            <v>834.55400000000009</v>
          </cell>
          <cell r="J106">
            <v>8193.6680000000033</v>
          </cell>
          <cell r="K106">
            <v>6579.3869343369879</v>
          </cell>
          <cell r="L106">
            <v>6466.6349999999993</v>
          </cell>
          <cell r="M106">
            <v>111.57300000000002</v>
          </cell>
          <cell r="N106">
            <v>1314.4449999999995</v>
          </cell>
          <cell r="O106">
            <v>295.99300000000017</v>
          </cell>
          <cell r="P106">
            <v>3613.3119999999999</v>
          </cell>
          <cell r="Q106">
            <v>1131.3119999999997</v>
          </cell>
          <cell r="R106">
            <v>890.83893604999321</v>
          </cell>
          <cell r="S106">
            <v>15049.595999999998</v>
          </cell>
          <cell r="T106">
            <v>10544.552999999998</v>
          </cell>
          <cell r="U106">
            <v>4505.0429999999997</v>
          </cell>
          <cell r="V106">
            <v>14158.757063950005</v>
          </cell>
          <cell r="W106">
            <v>11733.372999999998</v>
          </cell>
          <cell r="X106">
            <v>2425.3840639500063</v>
          </cell>
        </row>
        <row r="107">
          <cell r="A107" t="str">
            <v>2013 Q 1</v>
          </cell>
          <cell r="B107">
            <v>44199.832999999999</v>
          </cell>
          <cell r="C107">
            <v>42580.474999999999</v>
          </cell>
          <cell r="D107">
            <v>36254.023999999998</v>
          </cell>
          <cell r="E107">
            <v>28105.518</v>
          </cell>
          <cell r="F107">
            <v>5328.9049999999997</v>
          </cell>
          <cell r="G107">
            <v>1683.1289999999999</v>
          </cell>
          <cell r="H107">
            <v>20255.28</v>
          </cell>
          <cell r="I107">
            <v>838.20399999999995</v>
          </cell>
          <cell r="J107">
            <v>8148.5059999999994</v>
          </cell>
          <cell r="K107">
            <v>6326.451</v>
          </cell>
          <cell r="L107">
            <v>6360.9330000000009</v>
          </cell>
          <cell r="M107">
            <v>111.39400000000001</v>
          </cell>
          <cell r="N107">
            <v>1314.316</v>
          </cell>
          <cell r="O107">
            <v>339.28800000000001</v>
          </cell>
          <cell r="P107">
            <v>3467.0320000000002</v>
          </cell>
          <cell r="Q107">
            <v>1128.903</v>
          </cell>
          <cell r="R107">
            <v>1503.9139999999989</v>
          </cell>
          <cell r="S107">
            <v>15662.695</v>
          </cell>
          <cell r="T107">
            <v>11036.634</v>
          </cell>
          <cell r="U107">
            <v>4626.0609999999997</v>
          </cell>
          <cell r="V107">
            <v>14158.781000000001</v>
          </cell>
          <cell r="W107">
            <v>11854.971000000001</v>
          </cell>
          <cell r="X107">
            <v>2303.81</v>
          </cell>
        </row>
        <row r="108">
          <cell r="A108" t="str">
            <v>2013 Q 2</v>
          </cell>
          <cell r="B108">
            <v>44535.133000000002</v>
          </cell>
          <cell r="C108">
            <v>43065.988000000005</v>
          </cell>
          <cell r="D108">
            <v>36523.482000000004</v>
          </cell>
          <cell r="E108">
            <v>28413.190000000002</v>
          </cell>
          <cell r="F108">
            <v>5376.2250000000004</v>
          </cell>
          <cell r="G108">
            <v>1775.6849999999999</v>
          </cell>
          <cell r="H108">
            <v>20418.650000000001</v>
          </cell>
          <cell r="I108">
            <v>842.63</v>
          </cell>
          <cell r="J108">
            <v>8110.2920000000022</v>
          </cell>
          <cell r="K108">
            <v>6542.5060000000003</v>
          </cell>
          <cell r="L108">
            <v>6476.139000000001</v>
          </cell>
          <cell r="M108">
            <v>111.371</v>
          </cell>
          <cell r="N108">
            <v>1317.308</v>
          </cell>
          <cell r="O108">
            <v>436.34199999999998</v>
          </cell>
          <cell r="P108">
            <v>3481.4920000000002</v>
          </cell>
          <cell r="Q108">
            <v>1129.626</v>
          </cell>
          <cell r="R108">
            <v>1363.6200000000008</v>
          </cell>
          <cell r="S108">
            <v>16209.321</v>
          </cell>
          <cell r="T108">
            <v>11300.409</v>
          </cell>
          <cell r="U108">
            <v>4908.9120000000003</v>
          </cell>
          <cell r="V108">
            <v>14845.700999999999</v>
          </cell>
          <cell r="W108">
            <v>12308.978999999999</v>
          </cell>
          <cell r="X108">
            <v>2536.7220000000002</v>
          </cell>
        </row>
        <row r="109">
          <cell r="A109" t="str">
            <v>2013 Q 3</v>
          </cell>
          <cell r="B109">
            <v>44473.239000000001</v>
          </cell>
          <cell r="C109">
            <v>43136.269</v>
          </cell>
          <cell r="D109">
            <v>36557.241000000002</v>
          </cell>
          <cell r="E109">
            <v>28505.746000000003</v>
          </cell>
          <cell r="F109">
            <v>5394.3440000000001</v>
          </cell>
          <cell r="G109">
            <v>1819.672</v>
          </cell>
          <cell r="H109">
            <v>20447.350000000002</v>
          </cell>
          <cell r="I109">
            <v>844.38</v>
          </cell>
          <cell r="J109">
            <v>8051.4949999999999</v>
          </cell>
          <cell r="K109">
            <v>6579.0280000000002</v>
          </cell>
          <cell r="L109">
            <v>6526.5320000000002</v>
          </cell>
          <cell r="M109">
            <v>111.56699999999999</v>
          </cell>
          <cell r="N109">
            <v>1405.4939999999999</v>
          </cell>
          <cell r="O109">
            <v>356.85300000000001</v>
          </cell>
          <cell r="P109">
            <v>3518.0340000000006</v>
          </cell>
          <cell r="Q109">
            <v>1134.5840000000001</v>
          </cell>
          <cell r="R109">
            <v>1245.58</v>
          </cell>
          <cell r="S109">
            <v>16444.659</v>
          </cell>
          <cell r="T109">
            <v>11479.625</v>
          </cell>
          <cell r="U109">
            <v>4965.0339999999997</v>
          </cell>
          <cell r="V109">
            <v>15199.079</v>
          </cell>
          <cell r="W109">
            <v>12605.677</v>
          </cell>
          <cell r="X109">
            <v>2593.402</v>
          </cell>
        </row>
        <row r="110">
          <cell r="A110" t="str">
            <v>2013 Q 4</v>
          </cell>
          <cell r="B110">
            <v>44960.428999999996</v>
          </cell>
          <cell r="C110">
            <v>43702.621999999996</v>
          </cell>
          <cell r="D110">
            <v>37022.754999999997</v>
          </cell>
          <cell r="E110">
            <v>28866.539999999997</v>
          </cell>
          <cell r="F110">
            <v>5420.6679999999997</v>
          </cell>
          <cell r="G110">
            <v>1910.6659999999999</v>
          </cell>
          <cell r="H110">
            <v>20692.339</v>
          </cell>
          <cell r="I110">
            <v>842.86699999999996</v>
          </cell>
          <cell r="J110">
            <v>8156.2149999999983</v>
          </cell>
          <cell r="K110">
            <v>6679.8670000000002</v>
          </cell>
          <cell r="L110">
            <v>6642.3530000000001</v>
          </cell>
          <cell r="M110">
            <v>112.065</v>
          </cell>
          <cell r="N110">
            <v>1513.607</v>
          </cell>
          <cell r="O110">
            <v>457.82499999999999</v>
          </cell>
          <cell r="P110">
            <v>3415.9510000000005</v>
          </cell>
          <cell r="Q110">
            <v>1142.905</v>
          </cell>
          <cell r="R110">
            <v>1183.2929999999997</v>
          </cell>
          <cell r="S110">
            <v>16471.39</v>
          </cell>
          <cell r="T110">
            <v>11478.671999999999</v>
          </cell>
          <cell r="U110">
            <v>4992.7179999999998</v>
          </cell>
          <cell r="V110">
            <v>15288.097</v>
          </cell>
          <cell r="W110">
            <v>12713.67</v>
          </cell>
          <cell r="X110">
            <v>2574.4270000000001</v>
          </cell>
        </row>
        <row r="111">
          <cell r="A111" t="str">
            <v>2014 Q 1</v>
          </cell>
          <cell r="B111">
            <v>44671.983</v>
          </cell>
          <cell r="C111">
            <v>43715.346000000005</v>
          </cell>
          <cell r="D111">
            <v>36951.048000000003</v>
          </cell>
          <cell r="E111">
            <v>28846.868999999999</v>
          </cell>
          <cell r="F111">
            <v>5435.0569999999998</v>
          </cell>
          <cell r="G111">
            <v>2022.903</v>
          </cell>
          <cell r="H111">
            <v>20544.060000000001</v>
          </cell>
          <cell r="I111">
            <v>844.84900000000005</v>
          </cell>
          <cell r="J111">
            <v>8104.1790000000019</v>
          </cell>
          <cell r="K111">
            <v>6764.2979999999998</v>
          </cell>
          <cell r="L111">
            <v>6400.0249999999996</v>
          </cell>
          <cell r="M111">
            <v>112.971</v>
          </cell>
          <cell r="N111">
            <v>1483.2739999999999</v>
          </cell>
          <cell r="O111">
            <v>416.66500000000002</v>
          </cell>
          <cell r="P111">
            <v>3236.5949999999993</v>
          </cell>
          <cell r="Q111">
            <v>1150.52</v>
          </cell>
          <cell r="R111">
            <v>899.72099999999955</v>
          </cell>
          <cell r="S111">
            <v>16331.464</v>
          </cell>
          <cell r="T111">
            <v>11324.544</v>
          </cell>
          <cell r="U111">
            <v>5006.92</v>
          </cell>
          <cell r="V111">
            <v>15431.743</v>
          </cell>
          <cell r="W111">
            <v>12856.939</v>
          </cell>
          <cell r="X111">
            <v>2574.8040000000001</v>
          </cell>
        </row>
        <row r="112">
          <cell r="A112" t="str">
            <v>2014 Q 2</v>
          </cell>
          <cell r="B112">
            <v>44820.62</v>
          </cell>
          <cell r="C112">
            <v>43843.851999999992</v>
          </cell>
          <cell r="D112">
            <v>37060.437999999995</v>
          </cell>
          <cell r="E112">
            <v>28987.362999999994</v>
          </cell>
          <cell r="F112">
            <v>5447.5559999999996</v>
          </cell>
          <cell r="G112">
            <v>2044.895</v>
          </cell>
          <cell r="H112">
            <v>20641.825999999997</v>
          </cell>
          <cell r="I112">
            <v>853.08600000000001</v>
          </cell>
          <cell r="J112">
            <v>8073.0750000000035</v>
          </cell>
          <cell r="K112">
            <v>6783.4139999999998</v>
          </cell>
          <cell r="L112">
            <v>6592.5260000000007</v>
          </cell>
          <cell r="M112">
            <v>114.413</v>
          </cell>
          <cell r="N112">
            <v>1529.0340000000001</v>
          </cell>
          <cell r="O112">
            <v>421.77499999999998</v>
          </cell>
          <cell r="P112">
            <v>3369.8249999999998</v>
          </cell>
          <cell r="Q112">
            <v>1157.479</v>
          </cell>
          <cell r="R112">
            <v>935.60900000000038</v>
          </cell>
          <cell r="S112">
            <v>16788.334999999999</v>
          </cell>
          <cell r="T112">
            <v>11744.687999999998</v>
          </cell>
          <cell r="U112">
            <v>5043.6469999999999</v>
          </cell>
          <cell r="V112">
            <v>15852.725999999999</v>
          </cell>
          <cell r="W112">
            <v>13156.892</v>
          </cell>
          <cell r="X112">
            <v>2695.8339999999998</v>
          </cell>
        </row>
        <row r="113">
          <cell r="A113" t="str">
            <v>2014 Q 3</v>
          </cell>
          <cell r="B113">
            <v>44862.565999999999</v>
          </cell>
          <cell r="C113">
            <v>44086.97</v>
          </cell>
          <cell r="D113">
            <v>37406.007000000005</v>
          </cell>
          <cell r="E113">
            <v>29361.878000000004</v>
          </cell>
          <cell r="F113">
            <v>5466.1379999999999</v>
          </cell>
          <cell r="G113">
            <v>2216.8829999999998</v>
          </cell>
          <cell r="H113">
            <v>20811.243000000002</v>
          </cell>
          <cell r="I113">
            <v>867.61400000000003</v>
          </cell>
          <cell r="J113">
            <v>8044.128999999999</v>
          </cell>
          <cell r="K113">
            <v>6680.9629999999997</v>
          </cell>
          <cell r="L113">
            <v>6751.2240000000002</v>
          </cell>
          <cell r="M113">
            <v>116.402</v>
          </cell>
          <cell r="N113">
            <v>1622.877</v>
          </cell>
          <cell r="O113">
            <v>439.44600000000003</v>
          </cell>
          <cell r="P113">
            <v>3411.4640000000004</v>
          </cell>
          <cell r="Q113">
            <v>1161.0350000000001</v>
          </cell>
          <cell r="R113">
            <v>746.78399999999783</v>
          </cell>
          <cell r="S113">
            <v>17021.098999999998</v>
          </cell>
          <cell r="T113">
            <v>11884.261999999999</v>
          </cell>
          <cell r="U113">
            <v>5136.8370000000004</v>
          </cell>
          <cell r="V113">
            <v>16274.315000000001</v>
          </cell>
          <cell r="W113">
            <v>13443.35</v>
          </cell>
          <cell r="X113">
            <v>2830.9650000000001</v>
          </cell>
        </row>
        <row r="114">
          <cell r="A114" t="str">
            <v>2014 Q 4</v>
          </cell>
          <cell r="B114">
            <v>45224.9</v>
          </cell>
          <cell r="C114">
            <v>44414.182000000001</v>
          </cell>
          <cell r="D114">
            <v>37452.703000000001</v>
          </cell>
          <cell r="E114">
            <v>29406.328000000001</v>
          </cell>
          <cell r="F114">
            <v>5497.0780000000004</v>
          </cell>
          <cell r="G114">
            <v>2260.7139999999999</v>
          </cell>
          <cell r="H114">
            <v>20765.02</v>
          </cell>
          <cell r="I114">
            <v>883.51599999999996</v>
          </cell>
          <cell r="J114">
            <v>8046.375</v>
          </cell>
          <cell r="K114">
            <v>6961.4790000000003</v>
          </cell>
          <cell r="L114">
            <v>6857.326</v>
          </cell>
          <cell r="M114">
            <v>118.834</v>
          </cell>
          <cell r="N114">
            <v>1699.8409999999999</v>
          </cell>
          <cell r="O114">
            <v>492.59399999999999</v>
          </cell>
          <cell r="P114">
            <v>3383.7930000000001</v>
          </cell>
          <cell r="Q114">
            <v>1162.2639999999999</v>
          </cell>
          <cell r="R114">
            <v>790.27400000000125</v>
          </cell>
          <cell r="S114">
            <v>17435.341</v>
          </cell>
          <cell r="T114">
            <v>12279.667000000001</v>
          </cell>
          <cell r="U114">
            <v>5155.674</v>
          </cell>
          <cell r="V114">
            <v>16645.066999999999</v>
          </cell>
          <cell r="W114">
            <v>13703.757</v>
          </cell>
          <cell r="X114">
            <v>2941.31</v>
          </cell>
        </row>
        <row r="115">
          <cell r="A115" t="str">
            <v>2015 Q 1</v>
          </cell>
          <cell r="B115">
            <v>45516.106</v>
          </cell>
          <cell r="C115">
            <v>44491.478000000003</v>
          </cell>
          <cell r="D115">
            <v>37477.65</v>
          </cell>
          <cell r="E115">
            <v>29399.918999999998</v>
          </cell>
          <cell r="F115">
            <v>5501.3239999999996</v>
          </cell>
          <cell r="G115">
            <v>2365.8359999999998</v>
          </cell>
          <cell r="H115">
            <v>20626.552</v>
          </cell>
          <cell r="I115">
            <v>906.20699999999999</v>
          </cell>
          <cell r="J115">
            <v>8077.7310000000016</v>
          </cell>
          <cell r="K115">
            <v>7013.8280000000004</v>
          </cell>
          <cell r="L115">
            <v>7013.058</v>
          </cell>
          <cell r="M115">
            <v>121.489</v>
          </cell>
          <cell r="N115">
            <v>1722.701</v>
          </cell>
          <cell r="O115">
            <v>469.79700000000003</v>
          </cell>
          <cell r="P115">
            <v>3539.7999999999997</v>
          </cell>
          <cell r="Q115">
            <v>1159.271</v>
          </cell>
          <cell r="R115">
            <v>1008.9960000000028</v>
          </cell>
          <cell r="S115">
            <v>17887.934000000001</v>
          </cell>
          <cell r="T115">
            <v>12515.037</v>
          </cell>
          <cell r="U115">
            <v>5372.8969999999999</v>
          </cell>
          <cell r="V115">
            <v>16878.937999999998</v>
          </cell>
          <cell r="W115">
            <v>14077.030999999999</v>
          </cell>
          <cell r="X115">
            <v>2801.9070000000002</v>
          </cell>
        </row>
        <row r="116">
          <cell r="A116" t="str">
            <v>2015 Q 2</v>
          </cell>
          <cell r="B116">
            <v>45652.048000000003</v>
          </cell>
          <cell r="C116">
            <v>45356.524000000005</v>
          </cell>
          <cell r="D116">
            <v>37938.754000000001</v>
          </cell>
          <cell r="E116">
            <v>29775.580999999998</v>
          </cell>
          <cell r="F116">
            <v>5528.1819999999998</v>
          </cell>
          <cell r="G116">
            <v>2491.5549999999998</v>
          </cell>
          <cell r="H116">
            <v>20830.902999999998</v>
          </cell>
          <cell r="I116">
            <v>924.94100000000003</v>
          </cell>
          <cell r="J116">
            <v>8163.1730000000016</v>
          </cell>
          <cell r="K116">
            <v>7417.77</v>
          </cell>
          <cell r="L116">
            <v>7109.9639999999999</v>
          </cell>
          <cell r="M116">
            <v>124.02800000000001</v>
          </cell>
          <cell r="N116">
            <v>1719.5070000000001</v>
          </cell>
          <cell r="O116">
            <v>585.08100000000002</v>
          </cell>
          <cell r="P116">
            <v>3525.0509999999995</v>
          </cell>
          <cell r="Q116">
            <v>1156.297</v>
          </cell>
          <cell r="R116">
            <v>282.57400000000052</v>
          </cell>
          <cell r="S116">
            <v>17904.191999999999</v>
          </cell>
          <cell r="T116">
            <v>12561.631999999998</v>
          </cell>
          <cell r="U116">
            <v>5342.56</v>
          </cell>
          <cell r="V116">
            <v>17621.617999999999</v>
          </cell>
          <cell r="W116">
            <v>14729.612999999998</v>
          </cell>
          <cell r="X116">
            <v>2892.0050000000001</v>
          </cell>
        </row>
        <row r="117">
          <cell r="A117" t="str">
            <v>2015 Q 3</v>
          </cell>
          <cell r="B117">
            <v>45704.887000000002</v>
          </cell>
          <cell r="C117">
            <v>45039.826999999997</v>
          </cell>
          <cell r="D117">
            <v>38042.627</v>
          </cell>
          <cell r="E117">
            <v>29907.679999999997</v>
          </cell>
          <cell r="F117">
            <v>5549.9470000000001</v>
          </cell>
          <cell r="G117">
            <v>2492.4690000000001</v>
          </cell>
          <cell r="H117">
            <v>20928.307999999997</v>
          </cell>
          <cell r="I117">
            <v>936.95600000000002</v>
          </cell>
          <cell r="J117">
            <v>8134.9470000000019</v>
          </cell>
          <cell r="K117">
            <v>6997.2</v>
          </cell>
          <cell r="L117">
            <v>7005.0410000000002</v>
          </cell>
          <cell r="M117">
            <v>126.214</v>
          </cell>
          <cell r="N117">
            <v>1648.8330000000001</v>
          </cell>
          <cell r="O117">
            <v>564.16899999999998</v>
          </cell>
          <cell r="P117">
            <v>3512.4820000000004</v>
          </cell>
          <cell r="Q117">
            <v>1153.3430000000001</v>
          </cell>
          <cell r="R117">
            <v>653.72500000000218</v>
          </cell>
          <cell r="S117">
            <v>17951.127</v>
          </cell>
          <cell r="T117">
            <v>12679.014999999999</v>
          </cell>
          <cell r="U117">
            <v>5272.1120000000001</v>
          </cell>
          <cell r="V117">
            <v>17297.401999999998</v>
          </cell>
          <cell r="W117">
            <v>14472.198999999999</v>
          </cell>
          <cell r="X117">
            <v>2825.203</v>
          </cell>
        </row>
        <row r="118">
          <cell r="A118" t="str">
            <v>2015 Q 4</v>
          </cell>
          <cell r="B118">
            <v>45925.186999999998</v>
          </cell>
          <cell r="C118">
            <v>45425.049999999996</v>
          </cell>
          <cell r="D118">
            <v>38056.724999999999</v>
          </cell>
          <cell r="E118">
            <v>29895.736000000001</v>
          </cell>
          <cell r="F118">
            <v>5576.4340000000002</v>
          </cell>
          <cell r="G118">
            <v>2483.52</v>
          </cell>
          <cell r="H118">
            <v>20897.922999999999</v>
          </cell>
          <cell r="I118">
            <v>937.85900000000004</v>
          </cell>
          <cell r="J118">
            <v>8160.9889999999978</v>
          </cell>
          <cell r="K118">
            <v>7368.3249999999998</v>
          </cell>
          <cell r="L118">
            <v>7047.5969999999988</v>
          </cell>
          <cell r="M118">
            <v>127.907</v>
          </cell>
          <cell r="N118">
            <v>1716.0730000000001</v>
          </cell>
          <cell r="O118">
            <v>536.62900000000002</v>
          </cell>
          <cell r="P118">
            <v>3513.097999999999</v>
          </cell>
          <cell r="Q118">
            <v>1153.8900000000001</v>
          </cell>
          <cell r="R118">
            <v>490.06099999999788</v>
          </cell>
          <cell r="S118">
            <v>18064.294999999998</v>
          </cell>
          <cell r="T118">
            <v>12715.870999999999</v>
          </cell>
          <cell r="U118">
            <v>5348.424</v>
          </cell>
          <cell r="V118">
            <v>17574.234</v>
          </cell>
          <cell r="W118">
            <v>14593.906000000001</v>
          </cell>
          <cell r="X118">
            <v>2980.328</v>
          </cell>
        </row>
        <row r="119">
          <cell r="A119" t="str">
            <v>2016 Q 1</v>
          </cell>
          <cell r="B119">
            <v>46137.102999999988</v>
          </cell>
          <cell r="C119">
            <v>45728.688999999998</v>
          </cell>
          <cell r="D119">
            <v>38458.055999999997</v>
          </cell>
          <cell r="E119">
            <v>30255.538999999997</v>
          </cell>
          <cell r="F119">
            <v>5617.6679999999997</v>
          </cell>
          <cell r="G119">
            <v>2632.72</v>
          </cell>
          <cell r="H119">
            <v>21068.820999999996</v>
          </cell>
          <cell r="I119">
            <v>936.33</v>
          </cell>
          <cell r="J119">
            <v>8202.516999999998</v>
          </cell>
          <cell r="K119">
            <v>7270.6329999999998</v>
          </cell>
          <cell r="L119">
            <v>6967.143</v>
          </cell>
          <cell r="M119">
            <v>129.06299999999999</v>
          </cell>
          <cell r="N119">
            <v>1666.7080000000001</v>
          </cell>
          <cell r="O119">
            <v>618.13400000000001</v>
          </cell>
          <cell r="P119">
            <v>3395.5899999999997</v>
          </cell>
          <cell r="Q119">
            <v>1157.6479999999999</v>
          </cell>
          <cell r="R119">
            <v>408.41399999999703</v>
          </cell>
          <cell r="S119">
            <v>18098.278999999999</v>
          </cell>
          <cell r="T119">
            <v>12821.022999999997</v>
          </cell>
          <cell r="U119">
            <v>5277.2560000000003</v>
          </cell>
          <cell r="V119">
            <v>17689.865000000002</v>
          </cell>
          <cell r="W119">
            <v>14800.29</v>
          </cell>
          <cell r="X119">
            <v>2889.5749999999998</v>
          </cell>
        </row>
        <row r="120">
          <cell r="A120" t="str">
            <v>2016 Q 2</v>
          </cell>
          <cell r="B120">
            <v>46278.195999999996</v>
          </cell>
          <cell r="C120">
            <v>45789.430999999997</v>
          </cell>
          <cell r="D120">
            <v>38585.148999999998</v>
          </cell>
          <cell r="E120">
            <v>30351.141</v>
          </cell>
          <cell r="F120">
            <v>5636.27</v>
          </cell>
          <cell r="G120">
            <v>2624.877</v>
          </cell>
          <cell r="H120">
            <v>21155.171999999999</v>
          </cell>
          <cell r="I120">
            <v>934.822</v>
          </cell>
          <cell r="J120">
            <v>8234.007999999998</v>
          </cell>
          <cell r="K120">
            <v>7204.2820000000002</v>
          </cell>
          <cell r="L120">
            <v>7038.8869999999997</v>
          </cell>
          <cell r="M120">
            <v>129.739</v>
          </cell>
          <cell r="N120">
            <v>1719.5260000000001</v>
          </cell>
          <cell r="O120">
            <v>641.73299999999995</v>
          </cell>
          <cell r="P120">
            <v>3376.002</v>
          </cell>
          <cell r="Q120">
            <v>1171.8869999999999</v>
          </cell>
          <cell r="R120">
            <v>488.76500000000306</v>
          </cell>
          <cell r="S120">
            <v>18371.919000000002</v>
          </cell>
          <cell r="T120">
            <v>12929.288</v>
          </cell>
          <cell r="U120">
            <v>5442.6310000000003</v>
          </cell>
          <cell r="V120">
            <v>17883.153999999999</v>
          </cell>
          <cell r="W120">
            <v>14884.507999999998</v>
          </cell>
          <cell r="X120">
            <v>2998.6460000000002</v>
          </cell>
        </row>
        <row r="121">
          <cell r="A121" t="str">
            <v>2016 Q 3</v>
          </cell>
          <cell r="B121">
            <v>46822.097000000009</v>
          </cell>
          <cell r="C121">
            <v>45933.568999999996</v>
          </cell>
          <cell r="D121">
            <v>38682.445999999996</v>
          </cell>
          <cell r="E121">
            <v>30508.139999999996</v>
          </cell>
          <cell r="F121">
            <v>5682.2740000000003</v>
          </cell>
          <cell r="G121">
            <v>2597.8629999999998</v>
          </cell>
          <cell r="H121">
            <v>21290.821999999996</v>
          </cell>
          <cell r="I121">
            <v>937.18100000000004</v>
          </cell>
          <cell r="J121">
            <v>8174.3060000000041</v>
          </cell>
          <cell r="K121">
            <v>7251.1229999999996</v>
          </cell>
          <cell r="L121">
            <v>7244.5990000000011</v>
          </cell>
          <cell r="M121">
            <v>130.03399999999999</v>
          </cell>
          <cell r="N121">
            <v>1767.2080000000001</v>
          </cell>
          <cell r="O121">
            <v>647.17200000000003</v>
          </cell>
          <cell r="P121">
            <v>3506.4840000000004</v>
          </cell>
          <cell r="Q121">
            <v>1193.701</v>
          </cell>
          <cell r="R121">
            <v>888.52800000000207</v>
          </cell>
          <cell r="S121">
            <v>19138.078000000001</v>
          </cell>
          <cell r="T121">
            <v>13380.991000000002</v>
          </cell>
          <cell r="U121">
            <v>5757.0870000000004</v>
          </cell>
          <cell r="V121">
            <v>18249.55</v>
          </cell>
          <cell r="W121">
            <v>15298.062999999998</v>
          </cell>
          <cell r="X121">
            <v>2951.4870000000001</v>
          </cell>
        </row>
        <row r="122">
          <cell r="A122" t="str">
            <v>2016 Q 4</v>
          </cell>
          <cell r="B122">
            <v>47252.415999999997</v>
          </cell>
          <cell r="C122">
            <v>46898.305</v>
          </cell>
          <cell r="D122">
            <v>39098.298000000003</v>
          </cell>
          <cell r="E122">
            <v>30909.53</v>
          </cell>
          <cell r="F122">
            <v>5672.0640000000003</v>
          </cell>
          <cell r="G122">
            <v>2763.7620000000002</v>
          </cell>
          <cell r="H122">
            <v>21531.188999999998</v>
          </cell>
          <cell r="I122">
            <v>942.51499999999999</v>
          </cell>
          <cell r="J122">
            <v>8188.7680000000028</v>
          </cell>
          <cell r="K122">
            <v>7800.0069999999996</v>
          </cell>
          <cell r="L122">
            <v>7642.7330000000002</v>
          </cell>
          <cell r="M122">
            <v>130.08600000000001</v>
          </cell>
          <cell r="N122">
            <v>1875.231</v>
          </cell>
          <cell r="O122">
            <v>744.08600000000001</v>
          </cell>
          <cell r="P122">
            <v>3672.9619999999995</v>
          </cell>
          <cell r="Q122">
            <v>1220.3679999999999</v>
          </cell>
          <cell r="R122">
            <v>354.11100000000079</v>
          </cell>
          <cell r="S122">
            <v>19380.813000000002</v>
          </cell>
          <cell r="T122">
            <v>13496.416000000001</v>
          </cell>
          <cell r="U122">
            <v>5884.3969999999999</v>
          </cell>
          <cell r="V122">
            <v>19026.702000000001</v>
          </cell>
          <cell r="W122">
            <v>15791.341</v>
          </cell>
          <cell r="X122">
            <v>3235.3609999999999</v>
          </cell>
        </row>
        <row r="123">
          <cell r="A123" t="str">
            <v>2017 Q 1</v>
          </cell>
          <cell r="B123">
            <v>47813.194999999992</v>
          </cell>
          <cell r="C123">
            <v>46690.866999999991</v>
          </cell>
          <cell r="D123">
            <v>39162.823999999993</v>
          </cell>
          <cell r="E123">
            <v>30962.788999999997</v>
          </cell>
          <cell r="F123">
            <v>5705.2960000000003</v>
          </cell>
          <cell r="G123">
            <v>2840.183</v>
          </cell>
          <cell r="H123">
            <v>21465.078999999998</v>
          </cell>
          <cell r="I123">
            <v>952.23099999999999</v>
          </cell>
          <cell r="J123">
            <v>8200.0349999999999</v>
          </cell>
          <cell r="K123">
            <v>7528.0429999999997</v>
          </cell>
          <cell r="L123">
            <v>7783.2500000000009</v>
          </cell>
          <cell r="M123">
            <v>130.07499999999999</v>
          </cell>
          <cell r="N123">
            <v>1914.432</v>
          </cell>
          <cell r="O123">
            <v>676.50800000000004</v>
          </cell>
          <cell r="P123">
            <v>3810.4240000000009</v>
          </cell>
          <cell r="Q123">
            <v>1251.8109999999999</v>
          </cell>
          <cell r="R123">
            <v>1122.3279999999977</v>
          </cell>
          <cell r="S123">
            <v>20071.883999999998</v>
          </cell>
          <cell r="T123">
            <v>13886.811999999998</v>
          </cell>
          <cell r="U123">
            <v>6185.0720000000001</v>
          </cell>
          <cell r="V123">
            <v>18949.556</v>
          </cell>
          <cell r="W123">
            <v>15740.338</v>
          </cell>
          <cell r="X123">
            <v>3209.2179999999998</v>
          </cell>
        </row>
        <row r="124">
          <cell r="A124" t="str">
            <v>2017 Q 2</v>
          </cell>
          <cell r="B124">
            <v>48050.396999999997</v>
          </cell>
          <cell r="C124">
            <v>47596.828000000001</v>
          </cell>
          <cell r="D124">
            <v>39133.285000000003</v>
          </cell>
          <cell r="E124">
            <v>30925.592999999997</v>
          </cell>
          <cell r="F124">
            <v>5736.2560000000003</v>
          </cell>
          <cell r="G124">
            <v>2814.42</v>
          </cell>
          <cell r="H124">
            <v>21413.565999999999</v>
          </cell>
          <cell r="I124">
            <v>961.351</v>
          </cell>
          <cell r="J124">
            <v>8207.6920000000046</v>
          </cell>
          <cell r="K124">
            <v>8463.5429999999997</v>
          </cell>
          <cell r="L124">
            <v>8018.7780000000002</v>
          </cell>
          <cell r="M124">
            <v>130.22499999999999</v>
          </cell>
          <cell r="N124">
            <v>1969.9839999999999</v>
          </cell>
          <cell r="O124">
            <v>787.89800000000002</v>
          </cell>
          <cell r="P124">
            <v>3853.4180000000006</v>
          </cell>
          <cell r="Q124">
            <v>1277.2529999999999</v>
          </cell>
          <cell r="R124">
            <v>453.56900000000314</v>
          </cell>
          <cell r="S124">
            <v>19950.937000000002</v>
          </cell>
          <cell r="T124">
            <v>13654.309000000001</v>
          </cell>
          <cell r="U124">
            <v>6296.6279999999997</v>
          </cell>
          <cell r="V124">
            <v>19497.367999999999</v>
          </cell>
          <cell r="W124">
            <v>16339.667999999998</v>
          </cell>
          <cell r="X124">
            <v>3157.7</v>
          </cell>
        </row>
        <row r="125">
          <cell r="A125" t="str">
            <v>2017 Q 3</v>
          </cell>
          <cell r="B125">
            <v>48388.581999999995</v>
          </cell>
          <cell r="C125">
            <v>47850.491999999998</v>
          </cell>
          <cell r="D125">
            <v>39475.383999999998</v>
          </cell>
          <cell r="E125">
            <v>31256.510999999999</v>
          </cell>
          <cell r="F125">
            <v>5759.6279999999997</v>
          </cell>
          <cell r="G125">
            <v>2924.2730000000001</v>
          </cell>
          <cell r="H125">
            <v>21600.007999999998</v>
          </cell>
          <cell r="I125">
            <v>972.60199999999998</v>
          </cell>
          <cell r="J125">
            <v>8218.8729999999978</v>
          </cell>
          <cell r="K125">
            <v>8375.1080000000002</v>
          </cell>
          <cell r="L125">
            <v>8070.0130000000008</v>
          </cell>
          <cell r="M125">
            <v>130.65899999999999</v>
          </cell>
          <cell r="N125">
            <v>2011.86</v>
          </cell>
          <cell r="O125">
            <v>716.05700000000002</v>
          </cell>
          <cell r="P125">
            <v>3906.355</v>
          </cell>
          <cell r="Q125">
            <v>1305.0820000000001</v>
          </cell>
          <cell r="R125">
            <v>538.09000000000015</v>
          </cell>
          <cell r="S125">
            <v>20386.162</v>
          </cell>
          <cell r="T125">
            <v>13966.205</v>
          </cell>
          <cell r="U125">
            <v>6419.9570000000003</v>
          </cell>
          <cell r="V125">
            <v>19848.072</v>
          </cell>
          <cell r="W125">
            <v>16625.452000000001</v>
          </cell>
          <cell r="X125">
            <v>3222.62</v>
          </cell>
        </row>
        <row r="126">
          <cell r="A126" t="str">
            <v>2017 Q 4</v>
          </cell>
          <cell r="B126">
            <v>48776.612000000001</v>
          </cell>
          <cell r="C126">
            <v>48349.879000000001</v>
          </cell>
          <cell r="D126">
            <v>39680.027999999998</v>
          </cell>
          <cell r="E126">
            <v>31443.039999999997</v>
          </cell>
          <cell r="F126">
            <v>5779.0360000000001</v>
          </cell>
          <cell r="G126">
            <v>3002.4290000000001</v>
          </cell>
          <cell r="H126">
            <v>21686.617999999999</v>
          </cell>
          <cell r="I126">
            <v>974.95699999999999</v>
          </cell>
          <cell r="J126">
            <v>8236.9879999999994</v>
          </cell>
          <cell r="K126">
            <v>8669.8509999999987</v>
          </cell>
          <cell r="L126">
            <v>8340.8769999999986</v>
          </cell>
          <cell r="M126">
            <v>131.40899999999999</v>
          </cell>
          <cell r="N126">
            <v>2048.3629999999998</v>
          </cell>
          <cell r="O126">
            <v>753.82100000000003</v>
          </cell>
          <cell r="P126">
            <v>4081.9659999999999</v>
          </cell>
          <cell r="Q126">
            <v>1325.318</v>
          </cell>
          <cell r="R126">
            <v>426.73300000000017</v>
          </cell>
          <cell r="S126">
            <v>20883.409</v>
          </cell>
          <cell r="T126">
            <v>14350.254000000001</v>
          </cell>
          <cell r="U126">
            <v>6533.1549999999997</v>
          </cell>
          <cell r="V126">
            <v>20456.675999999999</v>
          </cell>
          <cell r="W126">
            <v>17101.236000000001</v>
          </cell>
          <cell r="X126">
            <v>3355.44</v>
          </cell>
        </row>
        <row r="127">
          <cell r="A127" t="str">
            <v>2018 Q 1</v>
          </cell>
          <cell r="B127">
            <v>49069.593999999997</v>
          </cell>
          <cell r="C127">
            <v>48307.481999999996</v>
          </cell>
          <cell r="D127">
            <v>39927.413999999997</v>
          </cell>
          <cell r="E127">
            <v>31665.620999999999</v>
          </cell>
          <cell r="F127">
            <v>5823.01</v>
          </cell>
          <cell r="G127">
            <v>2979.1439999999998</v>
          </cell>
          <cell r="H127">
            <v>21886.470999999998</v>
          </cell>
          <cell r="I127">
            <v>976.99599999999998</v>
          </cell>
          <cell r="J127">
            <v>8261.7929999999978</v>
          </cell>
          <cell r="K127">
            <v>8380.0679999999993</v>
          </cell>
          <cell r="L127">
            <v>8275.1620000000003</v>
          </cell>
          <cell r="M127">
            <v>132.405</v>
          </cell>
          <cell r="N127">
            <v>2080.8040000000001</v>
          </cell>
          <cell r="O127">
            <v>722.971</v>
          </cell>
          <cell r="P127">
            <v>3995.2420000000006</v>
          </cell>
          <cell r="Q127">
            <v>1343.74</v>
          </cell>
          <cell r="R127">
            <v>762.11200000000099</v>
          </cell>
          <cell r="S127">
            <v>21156.371999999999</v>
          </cell>
          <cell r="T127">
            <v>14493.977999999999</v>
          </cell>
          <cell r="U127">
            <v>6662.3940000000002</v>
          </cell>
          <cell r="V127">
            <v>20394.259999999998</v>
          </cell>
          <cell r="W127">
            <v>17134.511999999999</v>
          </cell>
          <cell r="X127">
            <v>3259.748</v>
          </cell>
        </row>
        <row r="128">
          <cell r="A128" t="str">
            <v>2018 Q 2</v>
          </cell>
          <cell r="B128">
            <v>49463.319999999992</v>
          </cell>
          <cell r="C128">
            <v>48779.791000000005</v>
          </cell>
          <cell r="D128">
            <v>40177.532000000007</v>
          </cell>
          <cell r="E128">
            <v>31889.860000000004</v>
          </cell>
          <cell r="F128">
            <v>5839.567</v>
          </cell>
          <cell r="G128">
            <v>3100.28</v>
          </cell>
          <cell r="H128">
            <v>21971.241000000002</v>
          </cell>
          <cell r="I128">
            <v>978.77200000000005</v>
          </cell>
          <cell r="J128">
            <v>8287.6719999999987</v>
          </cell>
          <cell r="K128">
            <v>8602.259</v>
          </cell>
          <cell r="L128">
            <v>8501.9459999999981</v>
          </cell>
          <cell r="M128">
            <v>133.48599999999999</v>
          </cell>
          <cell r="N128">
            <v>2183.5790000000002</v>
          </cell>
          <cell r="O128">
            <v>748.98199999999997</v>
          </cell>
          <cell r="P128">
            <v>4075.9469999999992</v>
          </cell>
          <cell r="Q128">
            <v>1359.952</v>
          </cell>
          <cell r="R128">
            <v>683.52899999999863</v>
          </cell>
          <cell r="S128">
            <v>21478.036</v>
          </cell>
          <cell r="T128">
            <v>14606.767</v>
          </cell>
          <cell r="U128">
            <v>6871.2690000000002</v>
          </cell>
          <cell r="V128">
            <v>20794.507000000001</v>
          </cell>
          <cell r="W128">
            <v>17436.164000000001</v>
          </cell>
          <cell r="X128">
            <v>3358.3429999999998</v>
          </cell>
        </row>
        <row r="129">
          <cell r="A129" t="str">
            <v>2018 Q 3</v>
          </cell>
          <cell r="B129">
            <v>49683.099000000002</v>
          </cell>
          <cell r="C129">
            <v>49303.944000000003</v>
          </cell>
          <cell r="D129">
            <v>40479.208000000006</v>
          </cell>
          <cell r="E129">
            <v>32192.533000000003</v>
          </cell>
          <cell r="F129">
            <v>5893.2650000000003</v>
          </cell>
          <cell r="G129">
            <v>3095.4940000000001</v>
          </cell>
          <cell r="H129">
            <v>22223.84</v>
          </cell>
          <cell r="I129">
            <v>979.93399999999997</v>
          </cell>
          <cell r="J129">
            <v>8286.6750000000011</v>
          </cell>
          <cell r="K129">
            <v>8824.7360000000008</v>
          </cell>
          <cell r="L129">
            <v>8572.8209999999999</v>
          </cell>
          <cell r="M129">
            <v>134.53700000000001</v>
          </cell>
          <cell r="N129">
            <v>2150.66</v>
          </cell>
          <cell r="O129">
            <v>830.298</v>
          </cell>
          <cell r="P129">
            <v>4078.8700000000003</v>
          </cell>
          <cell r="Q129">
            <v>1378.4559999999999</v>
          </cell>
          <cell r="R129">
            <v>379.15500000000247</v>
          </cell>
          <cell r="S129">
            <v>21131.203000000001</v>
          </cell>
          <cell r="T129">
            <v>14481.004000000001</v>
          </cell>
          <cell r="U129">
            <v>6650.1989999999996</v>
          </cell>
          <cell r="V129">
            <v>20752.047999999999</v>
          </cell>
          <cell r="W129">
            <v>17373.567999999999</v>
          </cell>
          <cell r="X129">
            <v>3378.48</v>
          </cell>
        </row>
        <row r="130">
          <cell r="A130" t="str">
            <v>2018 Q 4</v>
          </cell>
          <cell r="B130">
            <v>49903.414999999994</v>
          </cell>
          <cell r="C130">
            <v>50039.631000000001</v>
          </cell>
          <cell r="D130">
            <v>40753.298000000003</v>
          </cell>
          <cell r="E130">
            <v>32441.234999999997</v>
          </cell>
          <cell r="F130">
            <v>5927.6750000000002</v>
          </cell>
          <cell r="G130">
            <v>3107.712</v>
          </cell>
          <cell r="H130">
            <v>22424.141</v>
          </cell>
          <cell r="I130">
            <v>981.70699999999999</v>
          </cell>
          <cell r="J130">
            <v>8312.0630000000037</v>
          </cell>
          <cell r="K130">
            <v>9286.3330000000005</v>
          </cell>
          <cell r="L130">
            <v>8738.2950000000019</v>
          </cell>
          <cell r="M130">
            <v>135.49799999999999</v>
          </cell>
          <cell r="N130">
            <v>2180.4169999999999</v>
          </cell>
          <cell r="O130">
            <v>795.40099999999995</v>
          </cell>
          <cell r="P130">
            <v>4222.7740000000013</v>
          </cell>
          <cell r="Q130">
            <v>1404.2049999999999</v>
          </cell>
          <cell r="R130">
            <v>-136.21600000000035</v>
          </cell>
          <cell r="S130">
            <v>21187.992999999999</v>
          </cell>
          <cell r="T130">
            <v>14338.814999999999</v>
          </cell>
          <cell r="U130">
            <v>6849.1779999999999</v>
          </cell>
          <cell r="V130">
            <v>21324.208999999999</v>
          </cell>
          <cell r="W130">
            <v>17610.447</v>
          </cell>
          <cell r="X130">
            <v>3713.7620000000002</v>
          </cell>
        </row>
        <row r="131">
          <cell r="A131" t="str">
            <v>2019 Q 1</v>
          </cell>
          <cell r="B131">
            <v>50237.377000000008</v>
          </cell>
          <cell r="C131">
            <v>50096.149000000005</v>
          </cell>
          <cell r="D131">
            <v>40789.677000000003</v>
          </cell>
          <cell r="E131">
            <v>32451.351999999999</v>
          </cell>
          <cell r="F131">
            <v>5931.0039999999999</v>
          </cell>
          <cell r="G131">
            <v>3056.259</v>
          </cell>
          <cell r="H131">
            <v>22478.546999999999</v>
          </cell>
          <cell r="I131">
            <v>985.54200000000003</v>
          </cell>
          <cell r="J131">
            <v>8338.3250000000025</v>
          </cell>
          <cell r="K131">
            <v>9306.4719999999998</v>
          </cell>
          <cell r="L131">
            <v>9139.402</v>
          </cell>
          <cell r="M131">
            <v>136.358</v>
          </cell>
          <cell r="N131">
            <v>2319.259</v>
          </cell>
          <cell r="O131">
            <v>772.20600000000002</v>
          </cell>
          <cell r="P131">
            <v>4488.8409999999994</v>
          </cell>
          <cell r="Q131">
            <v>1422.7380000000001</v>
          </cell>
          <cell r="R131">
            <v>141.22799999999916</v>
          </cell>
          <cell r="S131">
            <v>21979.375</v>
          </cell>
          <cell r="T131">
            <v>15002.51</v>
          </cell>
          <cell r="U131">
            <v>6976.8649999999998</v>
          </cell>
          <cell r="V131">
            <v>21838.147000000001</v>
          </cell>
          <cell r="W131">
            <v>18322.817999999999</v>
          </cell>
          <cell r="X131">
            <v>3515.3290000000002</v>
          </cell>
        </row>
        <row r="132">
          <cell r="A132" t="str">
            <v>2019 Q 2</v>
          </cell>
          <cell r="B132">
            <v>50488.150999999998</v>
          </cell>
          <cell r="C132">
            <v>50257.2</v>
          </cell>
          <cell r="D132">
            <v>40856.125</v>
          </cell>
          <cell r="E132">
            <v>32493.556</v>
          </cell>
          <cell r="F132">
            <v>5977.5230000000001</v>
          </cell>
          <cell r="G132">
            <v>3057.2890000000002</v>
          </cell>
          <cell r="H132">
            <v>22467.757999999998</v>
          </cell>
          <cell r="I132">
            <v>990.98599999999999</v>
          </cell>
          <cell r="J132">
            <v>8362.5689999999995</v>
          </cell>
          <cell r="K132">
            <v>9401.0750000000007</v>
          </cell>
          <cell r="L132">
            <v>9104.8850000000002</v>
          </cell>
          <cell r="M132">
            <v>137.15799999999999</v>
          </cell>
          <cell r="N132">
            <v>2307.48</v>
          </cell>
          <cell r="O132">
            <v>801.07600000000002</v>
          </cell>
          <cell r="P132">
            <v>4413.3550000000005</v>
          </cell>
          <cell r="Q132">
            <v>1445.816</v>
          </cell>
          <cell r="R132">
            <v>230.95100000000093</v>
          </cell>
          <cell r="S132">
            <v>22037.363000000001</v>
          </cell>
          <cell r="T132">
            <v>15025.386000000002</v>
          </cell>
          <cell r="U132">
            <v>7011.9769999999999</v>
          </cell>
          <cell r="V132">
            <v>21806.412</v>
          </cell>
          <cell r="W132">
            <v>18207.947</v>
          </cell>
          <cell r="X132">
            <v>3598.4650000000001</v>
          </cell>
        </row>
        <row r="133">
          <cell r="A133" t="str">
            <v>2019 Q 3</v>
          </cell>
          <cell r="B133">
            <v>50643.734000000004</v>
          </cell>
          <cell r="C133">
            <v>50968.073999999993</v>
          </cell>
          <cell r="D133">
            <v>41415.426999999996</v>
          </cell>
          <cell r="E133">
            <v>33028.623999999996</v>
          </cell>
          <cell r="F133">
            <v>6039.0969999999998</v>
          </cell>
          <cell r="G133">
            <v>3105.875</v>
          </cell>
          <cell r="H133">
            <v>22887.67</v>
          </cell>
          <cell r="I133">
            <v>995.98199999999997</v>
          </cell>
          <cell r="J133">
            <v>8386.8030000000035</v>
          </cell>
          <cell r="K133">
            <v>9552.6470000000008</v>
          </cell>
          <cell r="L133">
            <v>9064.9140000000025</v>
          </cell>
          <cell r="M133">
            <v>137.92699999999999</v>
          </cell>
          <cell r="N133">
            <v>2220.884</v>
          </cell>
          <cell r="O133">
            <v>776.03800000000001</v>
          </cell>
          <cell r="P133">
            <v>4455.2050000000017</v>
          </cell>
          <cell r="Q133">
            <v>1474.86</v>
          </cell>
          <cell r="R133">
            <v>-324.34000000000015</v>
          </cell>
          <cell r="S133">
            <v>21605.469000000001</v>
          </cell>
          <cell r="T133">
            <v>14575.678</v>
          </cell>
          <cell r="U133">
            <v>7029.7910000000002</v>
          </cell>
          <cell r="V133">
            <v>21929.809000000001</v>
          </cell>
          <cell r="W133">
            <v>18202.27</v>
          </cell>
          <cell r="X133">
            <v>3727.5390000000002</v>
          </cell>
        </row>
        <row r="134">
          <cell r="A134" t="str">
            <v>2019 Q 4</v>
          </cell>
          <cell r="B134">
            <v>51022.701000000001</v>
          </cell>
          <cell r="C134">
            <v>50547.792000000001</v>
          </cell>
          <cell r="D134">
            <v>41492.901000000005</v>
          </cell>
          <cell r="E134">
            <v>33081.174000000006</v>
          </cell>
          <cell r="F134">
            <v>6034.5609999999997</v>
          </cell>
          <cell r="G134">
            <v>3173.761</v>
          </cell>
          <cell r="H134">
            <v>22875.336000000003</v>
          </cell>
          <cell r="I134">
            <v>997.51599999999996</v>
          </cell>
          <cell r="J134">
            <v>8411.726999999999</v>
          </cell>
          <cell r="K134">
            <v>9054.8909999999996</v>
          </cell>
          <cell r="L134">
            <v>8918.2270000000008</v>
          </cell>
          <cell r="M134">
            <v>138.68600000000001</v>
          </cell>
          <cell r="N134">
            <v>2194.326</v>
          </cell>
          <cell r="O134">
            <v>607.26900000000001</v>
          </cell>
          <cell r="P134">
            <v>4478.2420000000011</v>
          </cell>
          <cell r="Q134">
            <v>1499.704</v>
          </cell>
          <cell r="R134">
            <v>474.90900000000329</v>
          </cell>
          <cell r="S134">
            <v>22499.329000000002</v>
          </cell>
          <cell r="T134">
            <v>15448.647000000001</v>
          </cell>
          <cell r="U134">
            <v>7050.6819999999998</v>
          </cell>
          <cell r="V134">
            <v>22024.42</v>
          </cell>
          <cell r="W134">
            <v>17983.067999999999</v>
          </cell>
          <cell r="X134">
            <v>4041.3519999999999</v>
          </cell>
        </row>
      </sheetData>
      <sheetData sheetId="4">
        <row r="5">
          <cell r="W5">
            <v>43915</v>
          </cell>
          <cell r="X5"/>
        </row>
        <row r="13">
          <cell r="A13">
            <v>1996</v>
          </cell>
          <cell r="B13">
            <v>94351.590999999986</v>
          </cell>
          <cell r="C13">
            <v>101062.702</v>
          </cell>
          <cell r="D13">
            <v>78033.034</v>
          </cell>
          <cell r="E13">
            <v>61353.082999999999</v>
          </cell>
          <cell r="F13">
            <v>12092.474000000002</v>
          </cell>
          <cell r="G13">
            <v>6992.6880000000001</v>
          </cell>
          <cell r="H13">
            <v>40705.508000000002</v>
          </cell>
          <cell r="I13">
            <v>1562.413</v>
          </cell>
          <cell r="J13">
            <v>16679.950999999997</v>
          </cell>
          <cell r="K13">
            <v>23029.668000000001</v>
          </cell>
          <cell r="L13">
            <v>22478.120999999999</v>
          </cell>
          <cell r="M13">
            <v>358.94999999999993</v>
          </cell>
          <cell r="N13">
            <v>4795.3339999999998</v>
          </cell>
          <cell r="O13">
            <v>2174.7669999999998</v>
          </cell>
          <cell r="P13">
            <v>14014.852999999999</v>
          </cell>
          <cell r="Q13">
            <v>1134.2170000000001</v>
          </cell>
          <cell r="R13">
            <v>-6711.1109999999935</v>
          </cell>
          <cell r="S13">
            <v>25048.899000000001</v>
          </cell>
          <cell r="T13">
            <v>19593.798999999999</v>
          </cell>
          <cell r="U13">
            <v>5455.1</v>
          </cell>
          <cell r="V13">
            <v>31760.009999999995</v>
          </cell>
          <cell r="W13">
            <v>27356.883999999998</v>
          </cell>
          <cell r="X13">
            <v>4403.1260000000002</v>
          </cell>
        </row>
        <row r="14">
          <cell r="A14">
            <v>1997</v>
          </cell>
          <cell r="B14">
            <v>102330.95999999999</v>
          </cell>
          <cell r="C14">
            <v>110514.02100000001</v>
          </cell>
          <cell r="D14">
            <v>83371.404999999999</v>
          </cell>
          <cell r="E14">
            <v>65362.561000000002</v>
          </cell>
          <cell r="F14">
            <v>12443.736999999999</v>
          </cell>
          <cell r="G14">
            <v>7651.0619999999999</v>
          </cell>
          <cell r="H14">
            <v>43652.304000000004</v>
          </cell>
          <cell r="I14">
            <v>1615.4580000000001</v>
          </cell>
          <cell r="J14">
            <v>18008.844000000001</v>
          </cell>
          <cell r="K14">
            <v>27142.616000000005</v>
          </cell>
          <cell r="L14">
            <v>26603.35</v>
          </cell>
          <cell r="M14">
            <v>381.221</v>
          </cell>
          <cell r="N14">
            <v>5593.8469999999998</v>
          </cell>
          <cell r="O14">
            <v>2879.4610000000002</v>
          </cell>
          <cell r="P14">
            <v>16468.799999999996</v>
          </cell>
          <cell r="Q14">
            <v>1280.021</v>
          </cell>
          <cell r="R14">
            <v>-8183.0610000000015</v>
          </cell>
          <cell r="S14">
            <v>27787.097000000002</v>
          </cell>
          <cell r="T14">
            <v>21730.149000000001</v>
          </cell>
          <cell r="U14">
            <v>6056.9480000000003</v>
          </cell>
          <cell r="V14">
            <v>35970.158000000003</v>
          </cell>
          <cell r="W14">
            <v>31186.578000000005</v>
          </cell>
          <cell r="X14">
            <v>4783.58</v>
          </cell>
        </row>
        <row r="15">
          <cell r="A15">
            <v>1998</v>
          </cell>
          <cell r="B15">
            <v>111353.38100000001</v>
          </cell>
          <cell r="C15">
            <v>121561.86300000001</v>
          </cell>
          <cell r="D15">
            <v>90030.191000000021</v>
          </cell>
          <cell r="E15">
            <v>70172.59599999999</v>
          </cell>
          <cell r="F15">
            <v>13512.438</v>
          </cell>
          <cell r="G15">
            <v>8866.9889999999978</v>
          </cell>
          <cell r="H15">
            <v>46088.567999999985</v>
          </cell>
          <cell r="I15">
            <v>1704.6010000000001</v>
          </cell>
          <cell r="J15">
            <v>19857.595000000023</v>
          </cell>
          <cell r="K15">
            <v>31531.671999999999</v>
          </cell>
          <cell r="L15">
            <v>30453.171000000002</v>
          </cell>
          <cell r="M15">
            <v>401.709</v>
          </cell>
          <cell r="N15">
            <v>6623.6679999999997</v>
          </cell>
          <cell r="O15">
            <v>3509.1299999999997</v>
          </cell>
          <cell r="P15">
            <v>18353.152000000002</v>
          </cell>
          <cell r="Q15">
            <v>1565.5119999999999</v>
          </cell>
          <cell r="R15">
            <v>-10208.481999999996</v>
          </cell>
          <cell r="S15">
            <v>30434.690999999999</v>
          </cell>
          <cell r="T15">
            <v>23492.874</v>
          </cell>
          <cell r="U15">
            <v>6941.817</v>
          </cell>
          <cell r="V15">
            <v>40643.172999999995</v>
          </cell>
          <cell r="W15">
            <v>35271.009999999995</v>
          </cell>
          <cell r="X15">
            <v>5372.1629999999996</v>
          </cell>
        </row>
        <row r="16">
          <cell r="A16">
            <v>1999</v>
          </cell>
          <cell r="B16">
            <v>119603.30500000001</v>
          </cell>
          <cell r="C16">
            <v>131982.70199999999</v>
          </cell>
          <cell r="D16">
            <v>97264.468999999997</v>
          </cell>
          <cell r="E16">
            <v>75701.532999999996</v>
          </cell>
          <cell r="F16">
            <v>14197.673999999999</v>
          </cell>
          <cell r="G16">
            <v>10207.162</v>
          </cell>
          <cell r="H16">
            <v>49511.880999999994</v>
          </cell>
          <cell r="I16">
            <v>1784.816</v>
          </cell>
          <cell r="J16">
            <v>21562.936000000009</v>
          </cell>
          <cell r="K16">
            <v>34718.233</v>
          </cell>
          <cell r="L16">
            <v>32999.910000000003</v>
          </cell>
          <cell r="M16">
            <v>473.483</v>
          </cell>
          <cell r="N16">
            <v>7093.4070000000002</v>
          </cell>
          <cell r="O16">
            <v>3809.0839999999998</v>
          </cell>
          <cell r="P16">
            <v>19794.371000000003</v>
          </cell>
          <cell r="Q16">
            <v>1829.5650000000003</v>
          </cell>
          <cell r="R16">
            <v>-12379.396999999994</v>
          </cell>
          <cell r="S16">
            <v>31673.316999999999</v>
          </cell>
          <cell r="T16">
            <v>24514.217999999997</v>
          </cell>
          <cell r="U16">
            <v>7159.0990000000002</v>
          </cell>
          <cell r="V16">
            <v>44052.713999999993</v>
          </cell>
          <cell r="W16">
            <v>38644.55799999999</v>
          </cell>
          <cell r="X16">
            <v>5408.1560000000009</v>
          </cell>
        </row>
        <row r="17">
          <cell r="A17">
            <v>2000</v>
          </cell>
          <cell r="B17">
            <v>128414.44499999998</v>
          </cell>
          <cell r="C17">
            <v>142596.22399999999</v>
          </cell>
          <cell r="D17">
            <v>105642.863</v>
          </cell>
          <cell r="E17">
            <v>81416.192999999999</v>
          </cell>
          <cell r="F17">
            <v>14748.675999999999</v>
          </cell>
          <cell r="G17">
            <v>10894.216</v>
          </cell>
          <cell r="H17">
            <v>53735.071000000004</v>
          </cell>
          <cell r="I17">
            <v>2038.23</v>
          </cell>
          <cell r="J17">
            <v>24226.669999999991</v>
          </cell>
          <cell r="K17">
            <v>36953.360999999997</v>
          </cell>
          <cell r="L17">
            <v>35959.962</v>
          </cell>
          <cell r="M17">
            <v>398.61599999999999</v>
          </cell>
          <cell r="N17">
            <v>7924.7929999999997</v>
          </cell>
          <cell r="O17">
            <v>4074.1390000000001</v>
          </cell>
          <cell r="P17">
            <v>21465.701999999997</v>
          </cell>
          <cell r="Q17">
            <v>2096.712</v>
          </cell>
          <cell r="R17">
            <v>-14181.77900000001</v>
          </cell>
          <cell r="S17">
            <v>36218.807000000001</v>
          </cell>
          <cell r="T17">
            <v>27981.546999999999</v>
          </cell>
          <cell r="U17">
            <v>8237.260000000002</v>
          </cell>
          <cell r="V17">
            <v>50400.58600000001</v>
          </cell>
          <cell r="W17">
            <v>44453.944000000003</v>
          </cell>
          <cell r="X17">
            <v>5946.6419999999998</v>
          </cell>
        </row>
        <row r="18">
          <cell r="A18">
            <v>2001</v>
          </cell>
          <cell r="B18">
            <v>135775.00900000002</v>
          </cell>
          <cell r="C18">
            <v>149647.55299999999</v>
          </cell>
          <cell r="D18">
            <v>111416.71599999999</v>
          </cell>
          <cell r="E18">
            <v>85280.472999999998</v>
          </cell>
          <cell r="F18">
            <v>15910.435999999998</v>
          </cell>
          <cell r="G18">
            <v>10303.259</v>
          </cell>
          <cell r="H18">
            <v>56803.059000000008</v>
          </cell>
          <cell r="I18">
            <v>2263.7190000000001</v>
          </cell>
          <cell r="J18">
            <v>26136.242999999995</v>
          </cell>
          <cell r="K18">
            <v>38230.837</v>
          </cell>
          <cell r="L18">
            <v>37177.356</v>
          </cell>
          <cell r="M18">
            <v>406.661</v>
          </cell>
          <cell r="N18">
            <v>8144.9619999999995</v>
          </cell>
          <cell r="O18">
            <v>3611.0889999999999</v>
          </cell>
          <cell r="P18">
            <v>22744.251</v>
          </cell>
          <cell r="Q18">
            <v>2270.393</v>
          </cell>
          <cell r="R18">
            <v>-13872.544000000002</v>
          </cell>
          <cell r="S18">
            <v>37253.031999999999</v>
          </cell>
          <cell r="T18">
            <v>28578.677</v>
          </cell>
          <cell r="U18">
            <v>8674.3549999999996</v>
          </cell>
          <cell r="V18">
            <v>51125.576000000001</v>
          </cell>
          <cell r="W18">
            <v>45286.792999999998</v>
          </cell>
          <cell r="X18">
            <v>5838.7829999999994</v>
          </cell>
        </row>
        <row r="19">
          <cell r="A19">
            <v>2002</v>
          </cell>
          <cell r="B19">
            <v>142554.26300000004</v>
          </cell>
          <cell r="C19">
            <v>154188.87900000002</v>
          </cell>
          <cell r="D19">
            <v>117261.15300000002</v>
          </cell>
          <cell r="E19">
            <v>89388.809000000008</v>
          </cell>
          <cell r="F19">
            <v>16387.808000000001</v>
          </cell>
          <cell r="G19">
            <v>10119.635</v>
          </cell>
          <cell r="H19">
            <v>60471.661</v>
          </cell>
          <cell r="I19">
            <v>2409.7049999999999</v>
          </cell>
          <cell r="J19">
            <v>27872.344000000001</v>
          </cell>
          <cell r="K19">
            <v>36927.72600000001</v>
          </cell>
          <cell r="L19">
            <v>36860.404999999999</v>
          </cell>
          <cell r="M19">
            <v>466.78300000000002</v>
          </cell>
          <cell r="N19">
            <v>7501.6930000000011</v>
          </cell>
          <cell r="O19">
            <v>3238.7209999999995</v>
          </cell>
          <cell r="P19">
            <v>23163.799000000003</v>
          </cell>
          <cell r="Q19">
            <v>2489.4090000000001</v>
          </cell>
          <cell r="R19">
            <v>-11634.615999999995</v>
          </cell>
          <cell r="S19">
            <v>38594.232000000004</v>
          </cell>
          <cell r="T19">
            <v>29618.307000000001</v>
          </cell>
          <cell r="U19">
            <v>8975.9249999999993</v>
          </cell>
          <cell r="V19">
            <v>50228.847999999998</v>
          </cell>
          <cell r="W19">
            <v>44190.233</v>
          </cell>
          <cell r="X19">
            <v>6038.6149999999998</v>
          </cell>
        </row>
        <row r="20">
          <cell r="A20">
            <v>2003</v>
          </cell>
          <cell r="B20">
            <v>146067.85800000001</v>
          </cell>
          <cell r="C20">
            <v>155422.86699999997</v>
          </cell>
          <cell r="D20">
            <v>121659.71199999998</v>
          </cell>
          <cell r="E20">
            <v>92290.729999999981</v>
          </cell>
          <cell r="F20">
            <v>16930.678</v>
          </cell>
          <cell r="G20">
            <v>9435.8430000000008</v>
          </cell>
          <cell r="H20">
            <v>63443.433999999987</v>
          </cell>
          <cell r="I20">
            <v>2480.7750000000001</v>
          </cell>
          <cell r="J20">
            <v>29368.981999999996</v>
          </cell>
          <cell r="K20">
            <v>33763.154999999999</v>
          </cell>
          <cell r="L20">
            <v>34706.370000000003</v>
          </cell>
          <cell r="M20">
            <v>446.16500000000002</v>
          </cell>
          <cell r="N20">
            <v>7047.1509999999998</v>
          </cell>
          <cell r="O20">
            <v>2913.5549999999998</v>
          </cell>
          <cell r="P20">
            <v>21771.478000000003</v>
          </cell>
          <cell r="Q20">
            <v>2528.0210000000006</v>
          </cell>
          <cell r="R20">
            <v>-9355.0089999999982</v>
          </cell>
          <cell r="S20">
            <v>39974.671000000002</v>
          </cell>
          <cell r="T20">
            <v>31010.782000000003</v>
          </cell>
          <cell r="U20">
            <v>8963.8889999999992</v>
          </cell>
          <cell r="V20">
            <v>49329.68</v>
          </cell>
          <cell r="W20">
            <v>43393.72</v>
          </cell>
          <cell r="X20">
            <v>5935.9600000000009</v>
          </cell>
        </row>
        <row r="21">
          <cell r="A21">
            <v>2004</v>
          </cell>
          <cell r="B21">
            <v>152248.38799999998</v>
          </cell>
          <cell r="C21">
            <v>164231.08299999998</v>
          </cell>
          <cell r="D21">
            <v>127958.93399999999</v>
          </cell>
          <cell r="E21">
            <v>96864.301999999996</v>
          </cell>
          <cell r="F21">
            <v>17484.741999999998</v>
          </cell>
          <cell r="G21">
            <v>10164.450999999999</v>
          </cell>
          <cell r="H21">
            <v>66615.456000000006</v>
          </cell>
          <cell r="I21">
            <v>2599.6529999999998</v>
          </cell>
          <cell r="J21">
            <v>31094.631999999991</v>
          </cell>
          <cell r="K21">
            <v>36272.148999999998</v>
          </cell>
          <cell r="L21">
            <v>35662.764999999999</v>
          </cell>
          <cell r="M21">
            <v>538.55899999999997</v>
          </cell>
          <cell r="N21">
            <v>7434.2389999999996</v>
          </cell>
          <cell r="O21">
            <v>2870.0189999999993</v>
          </cell>
          <cell r="P21">
            <v>22173.706999999999</v>
          </cell>
          <cell r="Q21">
            <v>2646.2409999999995</v>
          </cell>
          <cell r="R21">
            <v>-11982.694999999992</v>
          </cell>
          <cell r="S21">
            <v>42122.64</v>
          </cell>
          <cell r="T21">
            <v>32061.375999999997</v>
          </cell>
          <cell r="U21">
            <v>10061.263999999999</v>
          </cell>
          <cell r="V21">
            <v>54105.334999999992</v>
          </cell>
          <cell r="W21">
            <v>47870.024000000005</v>
          </cell>
          <cell r="X21">
            <v>6235.3109999999997</v>
          </cell>
        </row>
        <row r="22">
          <cell r="A22">
            <v>2005</v>
          </cell>
          <cell r="B22">
            <v>158552.704</v>
          </cell>
          <cell r="C22">
            <v>172467.55800000002</v>
          </cell>
          <cell r="D22">
            <v>135431.84400000001</v>
          </cell>
          <cell r="E22">
            <v>102159.32500000001</v>
          </cell>
          <cell r="F22">
            <v>17623.006000000001</v>
          </cell>
          <cell r="G22">
            <v>10902.861000000001</v>
          </cell>
          <cell r="H22">
            <v>70936.21100000001</v>
          </cell>
          <cell r="I22">
            <v>2697.2469999999998</v>
          </cell>
          <cell r="J22">
            <v>33272.519</v>
          </cell>
          <cell r="K22">
            <v>37035.714</v>
          </cell>
          <cell r="L22">
            <v>36667.811000000002</v>
          </cell>
          <cell r="M22">
            <v>459.66899999999998</v>
          </cell>
          <cell r="N22">
            <v>7719.9380000000001</v>
          </cell>
          <cell r="O22">
            <v>3005.7910000000002</v>
          </cell>
          <cell r="P22">
            <v>22671.919999999998</v>
          </cell>
          <cell r="Q22">
            <v>2810.4929999999999</v>
          </cell>
          <cell r="R22">
            <v>-13914.854000000007</v>
          </cell>
          <cell r="S22">
            <v>42942.679999999993</v>
          </cell>
          <cell r="T22">
            <v>32680.157999999996</v>
          </cell>
          <cell r="U22">
            <v>10262.522000000001</v>
          </cell>
          <cell r="V22">
            <v>56857.534</v>
          </cell>
          <cell r="W22">
            <v>50245.751999999993</v>
          </cell>
          <cell r="X22">
            <v>6611.7820000000002</v>
          </cell>
        </row>
        <row r="23">
          <cell r="A23">
            <v>2006</v>
          </cell>
          <cell r="B23">
            <v>166260.46899999998</v>
          </cell>
          <cell r="C23">
            <v>179282.39499999999</v>
          </cell>
          <cell r="D23">
            <v>141166.06299999999</v>
          </cell>
          <cell r="E23">
            <v>107380.666</v>
          </cell>
          <cell r="F23">
            <v>18475.749</v>
          </cell>
          <cell r="G23">
            <v>11357.482</v>
          </cell>
          <cell r="H23">
            <v>74739.551999999996</v>
          </cell>
          <cell r="I23">
            <v>2807.8829999999998</v>
          </cell>
          <cell r="J23">
            <v>33785.396999999997</v>
          </cell>
          <cell r="K23">
            <v>38116.331999999995</v>
          </cell>
          <cell r="L23">
            <v>37463.228000000003</v>
          </cell>
          <cell r="M23">
            <v>431.66700000000003</v>
          </cell>
          <cell r="N23">
            <v>7933.93</v>
          </cell>
          <cell r="O23">
            <v>3131.759</v>
          </cell>
          <cell r="P23">
            <v>22664.808000000005</v>
          </cell>
          <cell r="Q23">
            <v>3301.0639999999994</v>
          </cell>
          <cell r="R23">
            <v>-13021.925999999999</v>
          </cell>
          <cell r="S23">
            <v>50472.362999999998</v>
          </cell>
          <cell r="T23">
            <v>37881.909999999996</v>
          </cell>
          <cell r="U23">
            <v>12590.453</v>
          </cell>
          <cell r="V23">
            <v>63494.288999999997</v>
          </cell>
          <cell r="W23">
            <v>55731.111999999994</v>
          </cell>
          <cell r="X23">
            <v>7763.1769999999997</v>
          </cell>
        </row>
        <row r="24">
          <cell r="A24">
            <v>2007</v>
          </cell>
          <cell r="B24">
            <v>175483.40100000001</v>
          </cell>
          <cell r="C24">
            <v>188745.995</v>
          </cell>
          <cell r="D24">
            <v>148209.52900000001</v>
          </cell>
          <cell r="E24">
            <v>113802.726</v>
          </cell>
          <cell r="F24">
            <v>19323.794000000005</v>
          </cell>
          <cell r="G24">
            <v>11930.005999999999</v>
          </cell>
          <cell r="H24">
            <v>79442.156000000003</v>
          </cell>
          <cell r="I24">
            <v>3106.7700000000004</v>
          </cell>
          <cell r="J24">
            <v>34406.803000000014</v>
          </cell>
          <cell r="K24">
            <v>40536.466</v>
          </cell>
          <cell r="L24">
            <v>39500.650999999998</v>
          </cell>
          <cell r="M24">
            <v>423.697</v>
          </cell>
          <cell r="N24">
            <v>8486.7569999999978</v>
          </cell>
          <cell r="O24">
            <v>3544.4949999999999</v>
          </cell>
          <cell r="P24">
            <v>23214.730999999996</v>
          </cell>
          <cell r="Q24">
            <v>3830.9710000000005</v>
          </cell>
          <cell r="R24">
            <v>-13262.593999999997</v>
          </cell>
          <cell r="S24">
            <v>54740.616000000009</v>
          </cell>
          <cell r="T24">
            <v>39925.187000000005</v>
          </cell>
          <cell r="U24">
            <v>14815.429</v>
          </cell>
          <cell r="V24">
            <v>68003.210000000006</v>
          </cell>
          <cell r="W24">
            <v>59348.874000000011</v>
          </cell>
          <cell r="X24">
            <v>8654.3359999999993</v>
          </cell>
        </row>
        <row r="25">
          <cell r="A25">
            <v>2008</v>
          </cell>
          <cell r="B25">
            <v>179102.78100000002</v>
          </cell>
          <cell r="C25">
            <v>196213.51699999999</v>
          </cell>
          <cell r="D25">
            <v>153981.989</v>
          </cell>
          <cell r="E25">
            <v>118575.06699999998</v>
          </cell>
          <cell r="F25">
            <v>20399.117999999999</v>
          </cell>
          <cell r="G25">
            <v>11872.01</v>
          </cell>
          <cell r="H25">
            <v>83034.222999999984</v>
          </cell>
          <cell r="I25">
            <v>3269.7159999999999</v>
          </cell>
          <cell r="J25">
            <v>35406.922000000013</v>
          </cell>
          <cell r="K25">
            <v>42231.527999999998</v>
          </cell>
          <cell r="L25">
            <v>40928.99</v>
          </cell>
          <cell r="M25">
            <v>404.88200000000006</v>
          </cell>
          <cell r="N25">
            <v>9148.9959999999992</v>
          </cell>
          <cell r="O25">
            <v>3439.77</v>
          </cell>
          <cell r="P25">
            <v>23311.663</v>
          </cell>
          <cell r="Q25">
            <v>4623.6790000000001</v>
          </cell>
          <cell r="R25">
            <v>-17110.735999999997</v>
          </cell>
          <cell r="S25">
            <v>55989.462000000007</v>
          </cell>
          <cell r="T25">
            <v>40411.279999999999</v>
          </cell>
          <cell r="U25">
            <v>15578.182000000001</v>
          </cell>
          <cell r="V25">
            <v>73100.198000000004</v>
          </cell>
          <cell r="W25">
            <v>63824.919000000009</v>
          </cell>
          <cell r="X25">
            <v>9275.2790000000005</v>
          </cell>
        </row>
        <row r="26">
          <cell r="A26">
            <v>2009</v>
          </cell>
          <cell r="B26">
            <v>175416.43700000001</v>
          </cell>
          <cell r="C26">
            <v>187529.30700000003</v>
          </cell>
          <cell r="D26">
            <v>150968.12300000002</v>
          </cell>
          <cell r="E26">
            <v>113594.11699999998</v>
          </cell>
          <cell r="F26">
            <v>19892.716</v>
          </cell>
          <cell r="G26">
            <v>9821.375</v>
          </cell>
          <cell r="H26">
            <v>80632.960999999981</v>
          </cell>
          <cell r="I26">
            <v>3247.0650000000001</v>
          </cell>
          <cell r="J26">
            <v>37374.006000000023</v>
          </cell>
          <cell r="K26">
            <v>36561.184000000001</v>
          </cell>
          <cell r="L26">
            <v>37191.082999999999</v>
          </cell>
          <cell r="M26">
            <v>418.57</v>
          </cell>
          <cell r="N26">
            <v>8015.2340000000013</v>
          </cell>
          <cell r="O26">
            <v>2525.0869999999995</v>
          </cell>
          <cell r="P26">
            <v>21532.217999999993</v>
          </cell>
          <cell r="Q26">
            <v>4699.9740000000002</v>
          </cell>
          <cell r="R26">
            <v>-12112.869999999988</v>
          </cell>
          <cell r="S26">
            <v>47877.711000000003</v>
          </cell>
          <cell r="T26">
            <v>33603.471000000005</v>
          </cell>
          <cell r="U26">
            <v>14274.239999999998</v>
          </cell>
          <cell r="V26">
            <v>59990.580999999991</v>
          </cell>
          <cell r="W26">
            <v>51070.063999999998</v>
          </cell>
          <cell r="X26">
            <v>8920.5169999999998</v>
          </cell>
        </row>
        <row r="27">
          <cell r="A27">
            <v>2010</v>
          </cell>
          <cell r="B27">
            <v>179610.77900000001</v>
          </cell>
          <cell r="C27">
            <v>193341.44400000002</v>
          </cell>
          <cell r="D27">
            <v>155396.86900000001</v>
          </cell>
          <cell r="E27">
            <v>118409.34400000001</v>
          </cell>
          <cell r="F27">
            <v>20168.258999999998</v>
          </cell>
          <cell r="G27">
            <v>11164.512000000001</v>
          </cell>
          <cell r="H27">
            <v>83815.437000000005</v>
          </cell>
          <cell r="I27">
            <v>3261.136</v>
          </cell>
          <cell r="J27">
            <v>36987.525000000009</v>
          </cell>
          <cell r="K27">
            <v>37944.574999999997</v>
          </cell>
          <cell r="L27">
            <v>36952.800999999999</v>
          </cell>
          <cell r="M27">
            <v>428.142</v>
          </cell>
          <cell r="N27">
            <v>8416.9339999999993</v>
          </cell>
          <cell r="O27">
            <v>2319.402</v>
          </cell>
          <cell r="P27">
            <v>21038.999</v>
          </cell>
          <cell r="Q27">
            <v>4749.3239999999996</v>
          </cell>
          <cell r="R27">
            <v>-13730.664999999994</v>
          </cell>
          <cell r="S27">
            <v>54007.72</v>
          </cell>
          <cell r="T27">
            <v>39021.243000000002</v>
          </cell>
          <cell r="U27">
            <v>14986.476999999999</v>
          </cell>
          <cell r="V27">
            <v>67738.384999999995</v>
          </cell>
          <cell r="W27">
            <v>58011.939000000006</v>
          </cell>
          <cell r="X27">
            <v>9726.4459999999999</v>
          </cell>
        </row>
        <row r="28">
          <cell r="A28">
            <v>2011</v>
          </cell>
          <cell r="B28">
            <v>176096.171</v>
          </cell>
          <cell r="C28">
            <v>183474.285</v>
          </cell>
          <cell r="D28">
            <v>150724.372</v>
          </cell>
          <cell r="E28">
            <v>116024.01100000001</v>
          </cell>
          <cell r="F28">
            <v>20455.705000000002</v>
          </cell>
          <cell r="G28">
            <v>9311.5889999999999</v>
          </cell>
          <cell r="H28">
            <v>82910.825000000012</v>
          </cell>
          <cell r="I28">
            <v>3345.8919999999998</v>
          </cell>
          <cell r="J28">
            <v>34700.36099999999</v>
          </cell>
          <cell r="K28">
            <v>32749.913</v>
          </cell>
          <cell r="L28">
            <v>32437.360000000001</v>
          </cell>
          <cell r="M28">
            <v>442.54199999999997</v>
          </cell>
          <cell r="N28">
            <v>6467.0369999999994</v>
          </cell>
          <cell r="O28">
            <v>1754.4309999999998</v>
          </cell>
          <cell r="P28">
            <v>19005.349999999999</v>
          </cell>
          <cell r="Q28">
            <v>4768</v>
          </cell>
          <cell r="R28">
            <v>-7378.1140000000159</v>
          </cell>
          <cell r="S28">
            <v>60673.691999999995</v>
          </cell>
          <cell r="T28">
            <v>44470.813999999998</v>
          </cell>
          <cell r="U28">
            <v>16202.878000000001</v>
          </cell>
          <cell r="V28">
            <v>68051.806000000011</v>
          </cell>
          <cell r="W28">
            <v>58328.046000000002</v>
          </cell>
          <cell r="X28">
            <v>9723.76</v>
          </cell>
        </row>
        <row r="29">
          <cell r="A29">
            <v>2012</v>
          </cell>
          <cell r="B29">
            <v>168295.56899999999</v>
          </cell>
          <cell r="C29">
            <v>169128.31100000002</v>
          </cell>
          <cell r="D29">
            <v>142702.62900000002</v>
          </cell>
          <cell r="E29">
            <v>111844.80699999999</v>
          </cell>
          <cell r="F29">
            <v>20841.732</v>
          </cell>
          <cell r="G29">
            <v>7121.9139999999998</v>
          </cell>
          <cell r="H29">
            <v>80500.133000000002</v>
          </cell>
          <cell r="I29">
            <v>3381.0279999999998</v>
          </cell>
          <cell r="J29">
            <v>30857.822</v>
          </cell>
          <cell r="K29">
            <v>26425.682000000001</v>
          </cell>
          <cell r="L29">
            <v>26631.460999999996</v>
          </cell>
          <cell r="M29">
            <v>445.06099999999998</v>
          </cell>
          <cell r="N29">
            <v>5417.8770000000004</v>
          </cell>
          <cell r="O29">
            <v>1213.2260000000001</v>
          </cell>
          <cell r="P29">
            <v>15004.319999999998</v>
          </cell>
          <cell r="Q29">
            <v>4550.9769999999999</v>
          </cell>
          <cell r="R29">
            <v>-832.74200000000565</v>
          </cell>
          <cell r="S29">
            <v>63578.724999999991</v>
          </cell>
          <cell r="T29">
            <v>46833.06</v>
          </cell>
          <cell r="U29">
            <v>16745.665000000001</v>
          </cell>
          <cell r="V29">
            <v>64411.466999999997</v>
          </cell>
          <cell r="W29">
            <v>55231.731</v>
          </cell>
          <cell r="X29">
            <v>9179.7360000000008</v>
          </cell>
        </row>
        <row r="30">
          <cell r="A30">
            <v>2013</v>
          </cell>
          <cell r="B30">
            <v>170492.269</v>
          </cell>
          <cell r="C30">
            <v>168619.283</v>
          </cell>
          <cell r="D30">
            <v>143672.65100000001</v>
          </cell>
          <cell r="E30">
            <v>111538.10400000002</v>
          </cell>
          <cell r="F30">
            <v>21397.720999999998</v>
          </cell>
          <cell r="G30">
            <v>7210.57</v>
          </cell>
          <cell r="H30">
            <v>79512.857000000018</v>
          </cell>
          <cell r="I30">
            <v>3416.9560000000001</v>
          </cell>
          <cell r="J30">
            <v>32134.547000000002</v>
          </cell>
          <cell r="K30">
            <v>24946.631999999998</v>
          </cell>
          <cell r="L30">
            <v>25150.309999999998</v>
          </cell>
          <cell r="M30">
            <v>450.21899999999999</v>
          </cell>
          <cell r="N30">
            <v>5507.7460000000001</v>
          </cell>
          <cell r="O30">
            <v>1555.1980000000001</v>
          </cell>
          <cell r="P30">
            <v>13180.194000000001</v>
          </cell>
          <cell r="Q30">
            <v>4456.9529999999995</v>
          </cell>
          <cell r="R30">
            <v>1872.9859999999899</v>
          </cell>
          <cell r="S30">
            <v>67526.028999999995</v>
          </cell>
          <cell r="T30">
            <v>48961.159999999996</v>
          </cell>
          <cell r="U30">
            <v>18564.868999999999</v>
          </cell>
          <cell r="V30">
            <v>65653.043000000005</v>
          </cell>
          <cell r="W30">
            <v>55967.821000000011</v>
          </cell>
          <cell r="X30">
            <v>9685.2219999999998</v>
          </cell>
        </row>
        <row r="31">
          <cell r="A31">
            <v>2014</v>
          </cell>
          <cell r="B31">
            <v>173053.69100000002</v>
          </cell>
          <cell r="C31">
            <v>172794.75399999999</v>
          </cell>
          <cell r="D31">
            <v>146288.78099999999</v>
          </cell>
          <cell r="E31">
            <v>114449.55900000002</v>
          </cell>
          <cell r="F31">
            <v>21450.465</v>
          </cell>
          <cell r="G31">
            <v>8461.4180000000015</v>
          </cell>
          <cell r="H31">
            <v>81035.63</v>
          </cell>
          <cell r="I31">
            <v>3502.0459999999998</v>
          </cell>
          <cell r="J31">
            <v>31839.22199999998</v>
          </cell>
          <cell r="K31">
            <v>26505.973000000002</v>
          </cell>
          <cell r="L31">
            <v>26012.731</v>
          </cell>
          <cell r="M31">
            <v>473.108</v>
          </cell>
          <cell r="N31">
            <v>6299.8780000000006</v>
          </cell>
          <cell r="O31">
            <v>1746.3869999999997</v>
          </cell>
          <cell r="P31">
            <v>12969.227999999999</v>
          </cell>
          <cell r="Q31">
            <v>4524.13</v>
          </cell>
          <cell r="R31">
            <v>258.93700000000536</v>
          </cell>
          <cell r="S31">
            <v>69595.217000000004</v>
          </cell>
          <cell r="T31">
            <v>50063.960000000006</v>
          </cell>
          <cell r="U31">
            <v>19531.257000000001</v>
          </cell>
          <cell r="V31">
            <v>69336.28</v>
          </cell>
          <cell r="W31">
            <v>58431.761999999995</v>
          </cell>
          <cell r="X31">
            <v>10904.518</v>
          </cell>
        </row>
        <row r="32">
          <cell r="A32">
            <v>2015</v>
          </cell>
          <cell r="B32">
            <v>179713.15899999999</v>
          </cell>
          <cell r="C32">
            <v>178384.47399999999</v>
          </cell>
          <cell r="D32">
            <v>149890.37399999998</v>
          </cell>
          <cell r="E32">
            <v>117810.34799999998</v>
          </cell>
          <cell r="F32">
            <v>22032.47</v>
          </cell>
          <cell r="G32">
            <v>9764.3490000000002</v>
          </cell>
          <cell r="H32">
            <v>82356.994999999995</v>
          </cell>
          <cell r="I32">
            <v>3656.5340000000006</v>
          </cell>
          <cell r="J32">
            <v>32080.026000000005</v>
          </cell>
          <cell r="K32">
            <v>28494.099999999995</v>
          </cell>
          <cell r="L32">
            <v>27886.485000000001</v>
          </cell>
          <cell r="M32">
            <v>503.29300000000001</v>
          </cell>
          <cell r="N32">
            <v>6819.2039999999997</v>
          </cell>
          <cell r="O32">
            <v>2157.8580000000002</v>
          </cell>
          <cell r="P32">
            <v>13854.452000000001</v>
          </cell>
          <cell r="Q32">
            <v>4551.6779999999999</v>
          </cell>
          <cell r="R32">
            <v>1328.6849999999977</v>
          </cell>
          <cell r="S32">
            <v>72990.706999999995</v>
          </cell>
          <cell r="T32">
            <v>52027.192999999999</v>
          </cell>
          <cell r="U32">
            <v>20963.513999999996</v>
          </cell>
          <cell r="V32">
            <v>71662.021999999997</v>
          </cell>
          <cell r="W32">
            <v>60227.11</v>
          </cell>
          <cell r="X32">
            <v>11434.912</v>
          </cell>
        </row>
        <row r="33">
          <cell r="A33">
            <v>2016</v>
          </cell>
          <cell r="B33">
            <v>186489.81100000002</v>
          </cell>
          <cell r="C33">
            <v>184349.99400000001</v>
          </cell>
          <cell r="D33">
            <v>154823.94899999999</v>
          </cell>
          <cell r="E33">
            <v>122024.34999999999</v>
          </cell>
          <cell r="F33">
            <v>22608.275000000001</v>
          </cell>
          <cell r="G33">
            <v>10619.222</v>
          </cell>
          <cell r="H33">
            <v>85046.00499999999</v>
          </cell>
          <cell r="I33">
            <v>3750.848</v>
          </cell>
          <cell r="J33">
            <v>32799.598999999995</v>
          </cell>
          <cell r="K33">
            <v>29526.044999999998</v>
          </cell>
          <cell r="L33">
            <v>28893.362000000001</v>
          </cell>
          <cell r="M33">
            <v>518.92200000000003</v>
          </cell>
          <cell r="N33">
            <v>7028.6729999999989</v>
          </cell>
          <cell r="O33">
            <v>2651.125</v>
          </cell>
          <cell r="P33">
            <v>13951.038000000004</v>
          </cell>
          <cell r="Q33">
            <v>4743.6039999999994</v>
          </cell>
          <cell r="R33">
            <v>2139.81700000001</v>
          </cell>
          <cell r="S33">
            <v>74989.089000000007</v>
          </cell>
          <cell r="T33">
            <v>52627.719000000005</v>
          </cell>
          <cell r="U33">
            <v>22361.370000000003</v>
          </cell>
          <cell r="V33">
            <v>72849.271999999997</v>
          </cell>
          <cell r="W33">
            <v>60774.202999999994</v>
          </cell>
          <cell r="X33">
            <v>12075.069</v>
          </cell>
        </row>
        <row r="34">
          <cell r="A34">
            <v>2017</v>
          </cell>
          <cell r="B34">
            <v>195947.21000000002</v>
          </cell>
          <cell r="C34">
            <v>193969.33399999997</v>
          </cell>
          <cell r="D34">
            <v>160214.04699999999</v>
          </cell>
          <cell r="E34">
            <v>126541.031</v>
          </cell>
          <cell r="F34">
            <v>23225.163</v>
          </cell>
          <cell r="G34">
            <v>11606.397999999999</v>
          </cell>
          <cell r="H34">
            <v>87724.685999999987</v>
          </cell>
          <cell r="I34">
            <v>3984.7840000000001</v>
          </cell>
          <cell r="J34">
            <v>33673.015999999996</v>
          </cell>
          <cell r="K34">
            <v>33755.286999999997</v>
          </cell>
          <cell r="L34">
            <v>32887.733000000007</v>
          </cell>
          <cell r="M34">
            <v>533.10500000000002</v>
          </cell>
          <cell r="N34">
            <v>7882.308</v>
          </cell>
          <cell r="O34">
            <v>3012.1909999999998</v>
          </cell>
          <cell r="P34">
            <v>16262.419000000002</v>
          </cell>
          <cell r="Q34">
            <v>5197.71</v>
          </cell>
          <cell r="R34">
            <v>1977.8760000000038</v>
          </cell>
          <cell r="S34">
            <v>83717.008000000002</v>
          </cell>
          <cell r="T34">
            <v>57499.337999999996</v>
          </cell>
          <cell r="U34">
            <v>26217.67</v>
          </cell>
          <cell r="V34">
            <v>81739.131999999998</v>
          </cell>
          <cell r="W34">
            <v>68524.657000000007</v>
          </cell>
          <cell r="X34">
            <v>13214.475</v>
          </cell>
        </row>
        <row r="35">
          <cell r="A35">
            <v>2018</v>
          </cell>
          <cell r="B35">
            <v>204304.76299999998</v>
          </cell>
          <cell r="C35">
            <v>203457.46500000003</v>
          </cell>
          <cell r="D35">
            <v>166482.06900000002</v>
          </cell>
          <cell r="E35">
            <v>131899.45799999998</v>
          </cell>
          <cell r="F35">
            <v>23928.485000000001</v>
          </cell>
          <cell r="G35">
            <v>12252.826999999999</v>
          </cell>
          <cell r="H35">
            <v>91612.555999999997</v>
          </cell>
          <cell r="I35">
            <v>4105.5900000000038</v>
          </cell>
          <cell r="J35">
            <v>34582.611000000004</v>
          </cell>
          <cell r="K35">
            <v>36975.395999999993</v>
          </cell>
          <cell r="L35">
            <v>35841.004999999997</v>
          </cell>
          <cell r="M35">
            <v>551.91300000000001</v>
          </cell>
          <cell r="N35">
            <v>8476.1239999999998</v>
          </cell>
          <cell r="O35">
            <v>3200.0370000000003</v>
          </cell>
          <cell r="P35">
            <v>18011.964</v>
          </cell>
          <cell r="Q35">
            <v>5600.9669999999996</v>
          </cell>
          <cell r="R35">
            <v>847.29799999999523</v>
          </cell>
          <cell r="S35">
            <v>89292.70199999999</v>
          </cell>
          <cell r="T35">
            <v>60769.481</v>
          </cell>
          <cell r="U35">
            <v>28523.220999999998</v>
          </cell>
          <cell r="V35">
            <v>88445.403999999995</v>
          </cell>
          <cell r="W35">
            <v>74218.385999999999</v>
          </cell>
          <cell r="X35">
            <v>14227.018</v>
          </cell>
        </row>
        <row r="36">
          <cell r="A36">
            <v>2019</v>
          </cell>
          <cell r="B36">
            <v>212302.78900000002</v>
          </cell>
          <cell r="C36">
            <v>212120.65899999999</v>
          </cell>
          <cell r="D36">
            <v>172071.53699999998</v>
          </cell>
          <cell r="E36">
            <v>136187.90299999999</v>
          </cell>
          <cell r="F36">
            <v>24550.101999999999</v>
          </cell>
          <cell r="G36">
            <v>12384.996000000001</v>
          </cell>
          <cell r="H36">
            <v>95025.868000000017</v>
          </cell>
          <cell r="I36">
            <v>4226.9369999999926</v>
          </cell>
          <cell r="J36">
            <v>35883.633999999998</v>
          </cell>
          <cell r="K36">
            <v>40049.122000000003</v>
          </cell>
          <cell r="L36">
            <v>38820.108999999997</v>
          </cell>
          <cell r="M36">
            <v>568.45399999999995</v>
          </cell>
          <cell r="N36">
            <v>8929.393</v>
          </cell>
          <cell r="O36">
            <v>3094.9430000000002</v>
          </cell>
          <cell r="P36">
            <v>20185.254000000001</v>
          </cell>
          <cell r="Q36">
            <v>6042.0650000000005</v>
          </cell>
          <cell r="R36">
            <v>182.1299999999901</v>
          </cell>
          <cell r="S36">
            <v>93102.48</v>
          </cell>
          <cell r="T36">
            <v>62967.557000000001</v>
          </cell>
          <cell r="U36">
            <v>30134.923000000003</v>
          </cell>
          <cell r="V36">
            <v>92920.35</v>
          </cell>
          <cell r="W36">
            <v>77292.33600000001</v>
          </cell>
          <cell r="X36">
            <v>15628.013999999999</v>
          </cell>
        </row>
        <row r="38">
          <cell r="A38" t="str">
            <v>1995 Q 4</v>
          </cell>
          <cell r="B38">
            <v>22666.270999999993</v>
          </cell>
          <cell r="C38">
            <v>23997.164999999997</v>
          </cell>
          <cell r="D38">
            <v>18563.342999999997</v>
          </cell>
          <cell r="E38">
            <v>14556.911</v>
          </cell>
          <cell r="F38">
            <v>2943.2039999999988</v>
          </cell>
          <cell r="G38">
            <v>1559.1970000000003</v>
          </cell>
          <cell r="H38">
            <v>9681.7580000000016</v>
          </cell>
          <cell r="I38">
            <v>372.75200000000012</v>
          </cell>
          <cell r="J38">
            <v>4006.4319999999957</v>
          </cell>
          <cell r="K38">
            <v>5433.8220000000001</v>
          </cell>
          <cell r="L38">
            <v>5278.8720000000012</v>
          </cell>
          <cell r="M38">
            <v>92.214000000000027</v>
          </cell>
          <cell r="N38">
            <v>1140.5469999999993</v>
          </cell>
          <cell r="O38">
            <v>494.29600000000005</v>
          </cell>
          <cell r="P38">
            <v>3285.5100000000011</v>
          </cell>
          <cell r="Q38">
            <v>266.30500000000001</v>
          </cell>
          <cell r="R38">
            <v>-1330.8940000000011</v>
          </cell>
          <cell r="S38">
            <v>6265.6439999999975</v>
          </cell>
          <cell r="T38">
            <v>4828.7719999999972</v>
          </cell>
          <cell r="U38">
            <v>1436.8720000000003</v>
          </cell>
          <cell r="V38">
            <v>7596.5379999999986</v>
          </cell>
          <cell r="W38">
            <v>6459.1909999999989</v>
          </cell>
          <cell r="X38">
            <v>1137.3470000000002</v>
          </cell>
        </row>
        <row r="39">
          <cell r="A39" t="str">
            <v>1996 Q 1</v>
          </cell>
          <cell r="B39">
            <v>22931.648000000001</v>
          </cell>
          <cell r="C39">
            <v>24335.681</v>
          </cell>
          <cell r="D39">
            <v>19054.991000000002</v>
          </cell>
          <cell r="E39">
            <v>14983.043</v>
          </cell>
          <cell r="F39">
            <v>2969.3710000000001</v>
          </cell>
          <cell r="G39">
            <v>1686.5350000000001</v>
          </cell>
          <cell r="H39">
            <v>9945.0169999999998</v>
          </cell>
          <cell r="I39">
            <v>382.12</v>
          </cell>
          <cell r="J39">
            <v>4071.9480000000012</v>
          </cell>
          <cell r="K39">
            <v>5280.69</v>
          </cell>
          <cell r="L39">
            <v>5193.2540000000008</v>
          </cell>
          <cell r="M39">
            <v>89.766999999999996</v>
          </cell>
          <cell r="N39">
            <v>1154.7929999999999</v>
          </cell>
          <cell r="O39">
            <v>479.24</v>
          </cell>
          <cell r="P39">
            <v>3195.5170000000007</v>
          </cell>
          <cell r="Q39">
            <v>273.93700000000001</v>
          </cell>
          <cell r="R39">
            <v>-1404.0330000000004</v>
          </cell>
          <cell r="S39">
            <v>6261.9539999999997</v>
          </cell>
          <cell r="T39">
            <v>4879.3499999999995</v>
          </cell>
          <cell r="U39">
            <v>1382.604</v>
          </cell>
          <cell r="V39">
            <v>7665.9870000000001</v>
          </cell>
          <cell r="W39">
            <v>6611.3</v>
          </cell>
          <cell r="X39">
            <v>1054.6869999999999</v>
          </cell>
        </row>
        <row r="40">
          <cell r="A40" t="str">
            <v>1996 Q 2</v>
          </cell>
          <cell r="B40">
            <v>23291.62</v>
          </cell>
          <cell r="C40">
            <v>24924.224000000002</v>
          </cell>
          <cell r="D40">
            <v>19311.275000000001</v>
          </cell>
          <cell r="E40">
            <v>15168.325000000003</v>
          </cell>
          <cell r="F40">
            <v>3039.5520000000001</v>
          </cell>
          <cell r="G40">
            <v>1678.999</v>
          </cell>
          <cell r="H40">
            <v>10060.675000000001</v>
          </cell>
          <cell r="I40">
            <v>389.09899999999999</v>
          </cell>
          <cell r="J40">
            <v>4142.9500000000007</v>
          </cell>
          <cell r="K40">
            <v>5612.9489999999996</v>
          </cell>
          <cell r="L40">
            <v>5571.1480000000001</v>
          </cell>
          <cell r="M40">
            <v>88.667000000000002</v>
          </cell>
          <cell r="N40">
            <v>1168.8489999999999</v>
          </cell>
          <cell r="O40">
            <v>542.101</v>
          </cell>
          <cell r="P40">
            <v>3490.8450000000007</v>
          </cell>
          <cell r="Q40">
            <v>280.68599999999998</v>
          </cell>
          <cell r="R40">
            <v>-1632.6040000000003</v>
          </cell>
          <cell r="S40">
            <v>6235.4369999999999</v>
          </cell>
          <cell r="T40">
            <v>4902.88</v>
          </cell>
          <cell r="U40">
            <v>1332.557</v>
          </cell>
          <cell r="V40">
            <v>7868.0410000000002</v>
          </cell>
          <cell r="W40">
            <v>6770.9949999999999</v>
          </cell>
          <cell r="X40">
            <v>1097.046</v>
          </cell>
        </row>
        <row r="41">
          <cell r="A41" t="str">
            <v>1996 Q 3</v>
          </cell>
          <cell r="B41">
            <v>23980.108</v>
          </cell>
          <cell r="C41">
            <v>25707.393</v>
          </cell>
          <cell r="D41">
            <v>19763.289000000001</v>
          </cell>
          <cell r="E41">
            <v>15561.406999999999</v>
          </cell>
          <cell r="F41">
            <v>3058.3539999999998</v>
          </cell>
          <cell r="G41">
            <v>1797.5820000000001</v>
          </cell>
          <cell r="H41">
            <v>10311.374</v>
          </cell>
          <cell r="I41">
            <v>394.09699999999998</v>
          </cell>
          <cell r="J41">
            <v>4201.8820000000014</v>
          </cell>
          <cell r="K41">
            <v>5944.1040000000003</v>
          </cell>
          <cell r="L41">
            <v>5799.1420000000007</v>
          </cell>
          <cell r="M41">
            <v>89.25</v>
          </cell>
          <cell r="N41">
            <v>1210.5999999999999</v>
          </cell>
          <cell r="O41">
            <v>576.58299999999997</v>
          </cell>
          <cell r="P41">
            <v>3635.9650000000006</v>
          </cell>
          <cell r="Q41">
            <v>286.74400000000003</v>
          </cell>
          <cell r="R41">
            <v>-1727.2849999999989</v>
          </cell>
          <cell r="S41">
            <v>6264.7000000000007</v>
          </cell>
          <cell r="T41">
            <v>4913.6170000000002</v>
          </cell>
          <cell r="U41">
            <v>1351.0830000000001</v>
          </cell>
          <cell r="V41">
            <v>7991.9849999999997</v>
          </cell>
          <cell r="W41">
            <v>6873.1729999999998</v>
          </cell>
          <cell r="X41">
            <v>1118.8119999999999</v>
          </cell>
        </row>
        <row r="42">
          <cell r="A42" t="str">
            <v>1996 Q 4</v>
          </cell>
          <cell r="B42">
            <v>24148.215</v>
          </cell>
          <cell r="C42">
            <v>26095.403999999995</v>
          </cell>
          <cell r="D42">
            <v>19903.478999999992</v>
          </cell>
          <cell r="E42">
            <v>15640.307999999995</v>
          </cell>
          <cell r="F42">
            <v>3025.197000000001</v>
          </cell>
          <cell r="G42">
            <v>1829.5719999999999</v>
          </cell>
          <cell r="H42">
            <v>10388.441999999995</v>
          </cell>
          <cell r="I42">
            <v>397.09700000000009</v>
          </cell>
          <cell r="J42">
            <v>4263.1709999999948</v>
          </cell>
          <cell r="K42">
            <v>6191.925000000002</v>
          </cell>
          <cell r="L42">
            <v>5914.5769999999975</v>
          </cell>
          <cell r="M42">
            <v>91.265999999999991</v>
          </cell>
          <cell r="N42">
            <v>1261.0920000000003</v>
          </cell>
          <cell r="O42">
            <v>576.84299999999962</v>
          </cell>
          <cell r="P42">
            <v>3692.5259999999976</v>
          </cell>
          <cell r="Q42">
            <v>292.85000000000002</v>
          </cell>
          <cell r="R42">
            <v>-1947.1889999999948</v>
          </cell>
          <cell r="S42">
            <v>6286.8080000000009</v>
          </cell>
          <cell r="T42">
            <v>4897.9520000000011</v>
          </cell>
          <cell r="U42">
            <v>1388.856</v>
          </cell>
          <cell r="V42">
            <v>8233.9969999999958</v>
          </cell>
          <cell r="W42">
            <v>7101.4159999999956</v>
          </cell>
          <cell r="X42">
            <v>1132.5810000000001</v>
          </cell>
        </row>
        <row r="43">
          <cell r="A43" t="str">
            <v>1997 Q 1</v>
          </cell>
          <cell r="B43">
            <v>24901.672999999995</v>
          </cell>
          <cell r="C43">
            <v>26809.025999999998</v>
          </cell>
          <cell r="D43">
            <v>20360.973999999998</v>
          </cell>
          <cell r="E43">
            <v>16017.116</v>
          </cell>
          <cell r="F43">
            <v>3033.902</v>
          </cell>
          <cell r="G43">
            <v>1852.2339999999999</v>
          </cell>
          <cell r="H43">
            <v>10732.822</v>
          </cell>
          <cell r="I43">
            <v>398.15800000000002</v>
          </cell>
          <cell r="J43">
            <v>4343.8579999999974</v>
          </cell>
          <cell r="K43">
            <v>6448.0519999999997</v>
          </cell>
          <cell r="L43">
            <v>6284.9480000000003</v>
          </cell>
          <cell r="M43">
            <v>93.882999999999996</v>
          </cell>
          <cell r="N43">
            <v>1323.2560000000001</v>
          </cell>
          <cell r="O43">
            <v>612.13499999999999</v>
          </cell>
          <cell r="P43">
            <v>3955.3859999999995</v>
          </cell>
          <cell r="Q43">
            <v>300.28800000000001</v>
          </cell>
          <cell r="R43">
            <v>-1907.3530000000001</v>
          </cell>
          <cell r="S43">
            <v>6525.0320000000002</v>
          </cell>
          <cell r="T43">
            <v>5084.4859999999999</v>
          </cell>
          <cell r="U43">
            <v>1440.546</v>
          </cell>
          <cell r="V43">
            <v>8432.3850000000002</v>
          </cell>
          <cell r="W43">
            <v>7366.7669999999998</v>
          </cell>
          <cell r="X43">
            <v>1065.6179999999999</v>
          </cell>
        </row>
        <row r="44">
          <cell r="A44" t="str">
            <v>1997 Q 2</v>
          </cell>
          <cell r="B44">
            <v>25297.224999999999</v>
          </cell>
          <cell r="C44">
            <v>27217.123</v>
          </cell>
          <cell r="D44">
            <v>20552.839</v>
          </cell>
          <cell r="E44">
            <v>16112.206</v>
          </cell>
          <cell r="F44">
            <v>3105.75</v>
          </cell>
          <cell r="G44">
            <v>1856.954</v>
          </cell>
          <cell r="H44">
            <v>10749.223</v>
          </cell>
          <cell r="I44">
            <v>400.279</v>
          </cell>
          <cell r="J44">
            <v>4440.6329999999998</v>
          </cell>
          <cell r="K44">
            <v>6664.2839999999997</v>
          </cell>
          <cell r="L44">
            <v>6605.8620000000001</v>
          </cell>
          <cell r="M44">
            <v>95.686999999999998</v>
          </cell>
          <cell r="N44">
            <v>1389.7840000000001</v>
          </cell>
          <cell r="O44">
            <v>727.81200000000001</v>
          </cell>
          <cell r="P44">
            <v>4081.6900000000005</v>
          </cell>
          <cell r="Q44">
            <v>310.88900000000001</v>
          </cell>
          <cell r="R44">
            <v>-1919.8979999999992</v>
          </cell>
          <cell r="S44">
            <v>6856.1270000000004</v>
          </cell>
          <cell r="T44">
            <v>5346.1360000000004</v>
          </cell>
          <cell r="U44">
            <v>1509.991</v>
          </cell>
          <cell r="V44">
            <v>8776.0249999999996</v>
          </cell>
          <cell r="W44">
            <v>7618.9369999999999</v>
          </cell>
          <cell r="X44">
            <v>1157.088</v>
          </cell>
        </row>
        <row r="45">
          <cell r="A45" t="str">
            <v>1997 Q 3</v>
          </cell>
          <cell r="B45">
            <v>25896.983</v>
          </cell>
          <cell r="C45">
            <v>27976.486999999994</v>
          </cell>
          <cell r="D45">
            <v>21071.888999999996</v>
          </cell>
          <cell r="E45">
            <v>16523.079999999998</v>
          </cell>
          <cell r="F45">
            <v>3125.9459999999999</v>
          </cell>
          <cell r="G45">
            <v>1948.867</v>
          </cell>
          <cell r="H45">
            <v>11043.123</v>
          </cell>
          <cell r="I45">
            <v>405.14400000000001</v>
          </cell>
          <cell r="J45">
            <v>4548.8089999999993</v>
          </cell>
          <cell r="K45">
            <v>6904.598</v>
          </cell>
          <cell r="L45">
            <v>6799.6999999999989</v>
          </cell>
          <cell r="M45">
            <v>96.126999999999995</v>
          </cell>
          <cell r="N45">
            <v>1428.9739999999999</v>
          </cell>
          <cell r="O45">
            <v>709.59400000000005</v>
          </cell>
          <cell r="P45">
            <v>4239.610999999999</v>
          </cell>
          <cell r="Q45">
            <v>325.39400000000001</v>
          </cell>
          <cell r="R45">
            <v>-2079.5039999999999</v>
          </cell>
          <cell r="S45">
            <v>7089.3270000000002</v>
          </cell>
          <cell r="T45">
            <v>5539.79</v>
          </cell>
          <cell r="U45">
            <v>1549.537</v>
          </cell>
          <cell r="V45">
            <v>9168.8310000000001</v>
          </cell>
          <cell r="W45">
            <v>7960.8019999999997</v>
          </cell>
          <cell r="X45">
            <v>1208.029</v>
          </cell>
        </row>
        <row r="46">
          <cell r="A46" t="str">
            <v>1997 Q 4</v>
          </cell>
          <cell r="B46">
            <v>26235.079000000005</v>
          </cell>
          <cell r="C46">
            <v>28511.385000000006</v>
          </cell>
          <cell r="D46">
            <v>21385.703000000001</v>
          </cell>
          <cell r="E46">
            <v>16710.159</v>
          </cell>
          <cell r="F46">
            <v>3178.1389999999992</v>
          </cell>
          <cell r="G46">
            <v>1993.0070000000001</v>
          </cell>
          <cell r="H46">
            <v>11127.136000000002</v>
          </cell>
          <cell r="I46">
            <v>411.87700000000007</v>
          </cell>
          <cell r="J46">
            <v>4675.5440000000035</v>
          </cell>
          <cell r="K46">
            <v>7125.6820000000043</v>
          </cell>
          <cell r="L46">
            <v>6912.8399999999956</v>
          </cell>
          <cell r="M46">
            <v>95.523999999999987</v>
          </cell>
          <cell r="N46">
            <v>1451.8329999999994</v>
          </cell>
          <cell r="O46">
            <v>829.91999999999985</v>
          </cell>
          <cell r="P46">
            <v>4192.1129999999966</v>
          </cell>
          <cell r="Q46">
            <v>343.44999999999993</v>
          </cell>
          <cell r="R46">
            <v>-2276.3060000000032</v>
          </cell>
          <cell r="S46">
            <v>7316.6109999999999</v>
          </cell>
          <cell r="T46">
            <v>5759.7370000000001</v>
          </cell>
          <cell r="U46">
            <v>1556.874</v>
          </cell>
          <cell r="V46">
            <v>9592.9170000000031</v>
          </cell>
          <cell r="W46">
            <v>8240.0720000000038</v>
          </cell>
          <cell r="X46">
            <v>1352.8449999999998</v>
          </cell>
        </row>
        <row r="47">
          <cell r="A47" t="str">
            <v>1998 Q 1</v>
          </cell>
          <cell r="B47">
            <v>26957.957999999999</v>
          </cell>
          <cell r="C47">
            <v>29374.519000000004</v>
          </cell>
          <cell r="D47">
            <v>21829.764000000003</v>
          </cell>
          <cell r="E47">
            <v>17032.631000000001</v>
          </cell>
          <cell r="F47">
            <v>3282.7489999999998</v>
          </cell>
          <cell r="G47">
            <v>2047.7460000000001</v>
          </cell>
          <cell r="H47">
            <v>11281.895</v>
          </cell>
          <cell r="I47">
            <v>420.24099999999999</v>
          </cell>
          <cell r="J47">
            <v>4797.1329999999998</v>
          </cell>
          <cell r="K47">
            <v>7544.7550000000001</v>
          </cell>
          <cell r="L47">
            <v>7335.0069999999996</v>
          </cell>
          <cell r="M47">
            <v>95.058999999999997</v>
          </cell>
          <cell r="N47">
            <v>1548.0740000000001</v>
          </cell>
          <cell r="O47">
            <v>820.81700000000001</v>
          </cell>
          <cell r="P47">
            <v>4507.4389999999994</v>
          </cell>
          <cell r="Q47">
            <v>363.61799999999999</v>
          </cell>
          <cell r="R47">
            <v>-2416.5609999999997</v>
          </cell>
          <cell r="S47">
            <v>7437.1779999999999</v>
          </cell>
          <cell r="T47">
            <v>5715.3310000000001</v>
          </cell>
          <cell r="U47">
            <v>1721.847</v>
          </cell>
          <cell r="V47">
            <v>9853.7389999999996</v>
          </cell>
          <cell r="W47">
            <v>8433.2960000000003</v>
          </cell>
          <cell r="X47">
            <v>1420.443</v>
          </cell>
        </row>
        <row r="48">
          <cell r="A48" t="str">
            <v>1998 Q 2</v>
          </cell>
          <cell r="B48">
            <v>27606.222999999998</v>
          </cell>
          <cell r="C48">
            <v>30201.421000000002</v>
          </cell>
          <cell r="D48">
            <v>22348.359</v>
          </cell>
          <cell r="E48">
            <v>17427.834999999999</v>
          </cell>
          <cell r="F48">
            <v>3373.59</v>
          </cell>
          <cell r="G48">
            <v>2152.4299999999998</v>
          </cell>
          <cell r="H48">
            <v>11477.135999999999</v>
          </cell>
          <cell r="I48">
            <v>424.67899999999997</v>
          </cell>
          <cell r="J48">
            <v>4920.5240000000013</v>
          </cell>
          <cell r="K48">
            <v>7853.0619999999999</v>
          </cell>
          <cell r="L48">
            <v>7579.6230000000005</v>
          </cell>
          <cell r="M48">
            <v>96.784999999999997</v>
          </cell>
          <cell r="N48">
            <v>1687.49</v>
          </cell>
          <cell r="O48">
            <v>883.83699999999999</v>
          </cell>
          <cell r="P48">
            <v>4528.1460000000006</v>
          </cell>
          <cell r="Q48">
            <v>383.36500000000001</v>
          </cell>
          <cell r="R48">
            <v>-2595.1979999999994</v>
          </cell>
          <cell r="S48">
            <v>7693.8779999999997</v>
          </cell>
          <cell r="T48">
            <v>5977.5879999999997</v>
          </cell>
          <cell r="U48">
            <v>1716.29</v>
          </cell>
          <cell r="V48">
            <v>10289.075999999999</v>
          </cell>
          <cell r="W48">
            <v>8984.2169999999987</v>
          </cell>
          <cell r="X48">
            <v>1304.8589999999999</v>
          </cell>
        </row>
        <row r="49">
          <cell r="A49" t="str">
            <v>1998 Q 3</v>
          </cell>
          <cell r="B49">
            <v>28169.665000000001</v>
          </cell>
          <cell r="C49">
            <v>30453.963000000003</v>
          </cell>
          <cell r="D49">
            <v>22682.889000000003</v>
          </cell>
          <cell r="E49">
            <v>17654.913</v>
          </cell>
          <cell r="F49">
            <v>3399.3330000000001</v>
          </cell>
          <cell r="G49">
            <v>2235.2469999999998</v>
          </cell>
          <cell r="H49">
            <v>11591.734999999999</v>
          </cell>
          <cell r="I49">
            <v>428.59800000000001</v>
          </cell>
          <cell r="J49">
            <v>5027.9760000000006</v>
          </cell>
          <cell r="K49">
            <v>7771.0739999999996</v>
          </cell>
          <cell r="L49">
            <v>7517.3370000000004</v>
          </cell>
          <cell r="M49">
            <v>101.43600000000001</v>
          </cell>
          <cell r="N49">
            <v>1648.951</v>
          </cell>
          <cell r="O49">
            <v>806.99199999999996</v>
          </cell>
          <cell r="P49">
            <v>4558.6490000000003</v>
          </cell>
          <cell r="Q49">
            <v>401.30900000000003</v>
          </cell>
          <cell r="R49">
            <v>-2284.2979999999998</v>
          </cell>
          <cell r="S49">
            <v>7804.3329999999996</v>
          </cell>
          <cell r="T49">
            <v>5955.9709999999995</v>
          </cell>
          <cell r="U49">
            <v>1848.3620000000001</v>
          </cell>
          <cell r="V49">
            <v>10088.630999999999</v>
          </cell>
          <cell r="W49">
            <v>8805.4920000000002</v>
          </cell>
          <cell r="X49">
            <v>1283.1389999999999</v>
          </cell>
        </row>
        <row r="50">
          <cell r="A50" t="str">
            <v>1998 Q 4</v>
          </cell>
          <cell r="B50">
            <v>28619.535000000018</v>
          </cell>
          <cell r="C50">
            <v>31531.96000000001</v>
          </cell>
          <cell r="D50">
            <v>23169.179000000011</v>
          </cell>
          <cell r="E50">
            <v>18057.21699999999</v>
          </cell>
          <cell r="F50">
            <v>3456.7659999999996</v>
          </cell>
          <cell r="G50">
            <v>2431.5659999999998</v>
          </cell>
          <cell r="H50">
            <v>11737.801999999992</v>
          </cell>
          <cell r="I50">
            <v>431.0830000000002</v>
          </cell>
          <cell r="J50">
            <v>5111.9620000000232</v>
          </cell>
          <cell r="K50">
            <v>8362.780999999999</v>
          </cell>
          <cell r="L50">
            <v>8021.2039999999997</v>
          </cell>
          <cell r="M50">
            <v>108.42900000000003</v>
          </cell>
          <cell r="N50">
            <v>1739.1529999999998</v>
          </cell>
          <cell r="O50">
            <v>997.48399999999992</v>
          </cell>
          <cell r="P50">
            <v>4758.9179999999997</v>
          </cell>
          <cell r="Q50">
            <v>417.21999999999997</v>
          </cell>
          <cell r="R50">
            <v>-2912.4250000000011</v>
          </cell>
          <cell r="S50">
            <v>7499.3019999999997</v>
          </cell>
          <cell r="T50">
            <v>5843.9839999999995</v>
          </cell>
          <cell r="U50">
            <v>1655.318</v>
          </cell>
          <cell r="V50">
            <v>10411.727000000001</v>
          </cell>
          <cell r="W50">
            <v>9048.005000000001</v>
          </cell>
          <cell r="X50">
            <v>1363.7219999999995</v>
          </cell>
        </row>
        <row r="51">
          <cell r="A51" t="str">
            <v>1999 Q 1</v>
          </cell>
          <cell r="B51">
            <v>29321.188000000006</v>
          </cell>
          <cell r="C51">
            <v>32073.868000000002</v>
          </cell>
          <cell r="D51">
            <v>23754.341</v>
          </cell>
          <cell r="E51">
            <v>18563.784</v>
          </cell>
          <cell r="F51">
            <v>3491.76</v>
          </cell>
          <cell r="G51">
            <v>2511.8409999999999</v>
          </cell>
          <cell r="H51">
            <v>12127.153</v>
          </cell>
          <cell r="I51">
            <v>433.03</v>
          </cell>
          <cell r="J51">
            <v>5190.5569999999998</v>
          </cell>
          <cell r="K51">
            <v>8319.527</v>
          </cell>
          <cell r="L51">
            <v>7973.4979999999996</v>
          </cell>
          <cell r="M51">
            <v>115.863</v>
          </cell>
          <cell r="N51">
            <v>1707.2</v>
          </cell>
          <cell r="O51">
            <v>943.94100000000003</v>
          </cell>
          <cell r="P51">
            <v>4774.4780000000001</v>
          </cell>
          <cell r="Q51">
            <v>432.01600000000002</v>
          </cell>
          <cell r="R51">
            <v>-2752.6799999999994</v>
          </cell>
          <cell r="S51">
            <v>7635.1729999999998</v>
          </cell>
          <cell r="T51">
            <v>5927.4939999999997</v>
          </cell>
          <cell r="U51">
            <v>1707.6790000000001</v>
          </cell>
          <cell r="V51">
            <v>10387.852999999999</v>
          </cell>
          <cell r="W51">
            <v>9120.1809999999987</v>
          </cell>
          <cell r="X51">
            <v>1267.672</v>
          </cell>
        </row>
        <row r="52">
          <cell r="A52" t="str">
            <v>1999 Q 2</v>
          </cell>
          <cell r="B52">
            <v>29687.979000000003</v>
          </cell>
          <cell r="C52">
            <v>32607.937999999995</v>
          </cell>
          <cell r="D52">
            <v>24000.854999999996</v>
          </cell>
          <cell r="E52">
            <v>18700.597999999998</v>
          </cell>
          <cell r="F52">
            <v>3555.8609999999999</v>
          </cell>
          <cell r="G52">
            <v>2530.4090000000001</v>
          </cell>
          <cell r="H52">
            <v>12175.712</v>
          </cell>
          <cell r="I52">
            <v>438.61599999999999</v>
          </cell>
          <cell r="J52">
            <v>5300.2569999999996</v>
          </cell>
          <cell r="K52">
            <v>8607.0830000000005</v>
          </cell>
          <cell r="L52">
            <v>8107.9409999999998</v>
          </cell>
          <cell r="M52">
            <v>120.51900000000001</v>
          </cell>
          <cell r="N52">
            <v>1706.9459999999999</v>
          </cell>
          <cell r="O52">
            <v>936.96299999999997</v>
          </cell>
          <cell r="P52">
            <v>4895.7439999999997</v>
          </cell>
          <cell r="Q52">
            <v>447.76900000000001</v>
          </cell>
          <cell r="R52">
            <v>-2919.9589999999989</v>
          </cell>
          <cell r="S52">
            <v>7720.18</v>
          </cell>
          <cell r="T52">
            <v>5963.6059999999998</v>
          </cell>
          <cell r="U52">
            <v>1756.5740000000001</v>
          </cell>
          <cell r="V52">
            <v>10640.138999999999</v>
          </cell>
          <cell r="W52">
            <v>9331.7339999999986</v>
          </cell>
          <cell r="X52">
            <v>1308.405</v>
          </cell>
        </row>
        <row r="53">
          <cell r="A53" t="str">
            <v>1999 Q 3</v>
          </cell>
          <cell r="B53">
            <v>30018.092000000001</v>
          </cell>
          <cell r="C53">
            <v>33166.569000000003</v>
          </cell>
          <cell r="D53">
            <v>24506.744999999999</v>
          </cell>
          <cell r="E53">
            <v>19061.719000000001</v>
          </cell>
          <cell r="F53">
            <v>3549.4279999999999</v>
          </cell>
          <cell r="G53">
            <v>2596.0259999999998</v>
          </cell>
          <cell r="H53">
            <v>12466.854000000001</v>
          </cell>
          <cell r="I53">
            <v>449.411</v>
          </cell>
          <cell r="J53">
            <v>5445.025999999998</v>
          </cell>
          <cell r="K53">
            <v>8659.8240000000005</v>
          </cell>
          <cell r="L53">
            <v>8290.6409999999996</v>
          </cell>
          <cell r="M53">
            <v>120.729</v>
          </cell>
          <cell r="N53">
            <v>1812.0309999999999</v>
          </cell>
          <cell r="O53">
            <v>901.04300000000001</v>
          </cell>
          <cell r="P53">
            <v>4991.4879999999994</v>
          </cell>
          <cell r="Q53">
            <v>465.35</v>
          </cell>
          <cell r="R53">
            <v>-3148.4770000000008</v>
          </cell>
          <cell r="S53">
            <v>8038.5259999999998</v>
          </cell>
          <cell r="T53">
            <v>6242.5039999999999</v>
          </cell>
          <cell r="U53">
            <v>1796.0219999999999</v>
          </cell>
          <cell r="V53">
            <v>11187.003000000001</v>
          </cell>
          <cell r="W53">
            <v>9775.9590000000007</v>
          </cell>
          <cell r="X53">
            <v>1411.0440000000001</v>
          </cell>
        </row>
        <row r="54">
          <cell r="A54" t="str">
            <v>1999 Q 4</v>
          </cell>
          <cell r="B54">
            <v>30576.046000000002</v>
          </cell>
          <cell r="C54">
            <v>34134.327000000005</v>
          </cell>
          <cell r="D54">
            <v>25002.528000000006</v>
          </cell>
          <cell r="E54">
            <v>19375.431999999993</v>
          </cell>
          <cell r="F54">
            <v>3600.6250000000009</v>
          </cell>
          <cell r="G54">
            <v>2568.8860000000009</v>
          </cell>
          <cell r="H54">
            <v>12742.161999999995</v>
          </cell>
          <cell r="I54">
            <v>463.75900000000001</v>
          </cell>
          <cell r="J54">
            <v>5627.0960000000105</v>
          </cell>
          <cell r="K54">
            <v>9131.7990000000009</v>
          </cell>
          <cell r="L54">
            <v>8627.8300000000054</v>
          </cell>
          <cell r="M54">
            <v>116.37200000000001</v>
          </cell>
          <cell r="N54">
            <v>1867.2300000000002</v>
          </cell>
          <cell r="O54">
            <v>1027.1369999999997</v>
          </cell>
          <cell r="P54">
            <v>5132.6610000000046</v>
          </cell>
          <cell r="Q54">
            <v>484.43000000000012</v>
          </cell>
          <cell r="R54">
            <v>-3558.280999999999</v>
          </cell>
          <cell r="S54">
            <v>8279.4379999999983</v>
          </cell>
          <cell r="T54">
            <v>6380.6139999999978</v>
          </cell>
          <cell r="U54">
            <v>1898.8240000000001</v>
          </cell>
          <cell r="V54">
            <v>11837.718999999997</v>
          </cell>
          <cell r="W54">
            <v>10416.683999999997</v>
          </cell>
          <cell r="X54">
            <v>1421.0350000000003</v>
          </cell>
        </row>
        <row r="55">
          <cell r="A55" t="str">
            <v>2000 Q 1</v>
          </cell>
          <cell r="B55">
            <v>31471.290000000005</v>
          </cell>
          <cell r="C55">
            <v>35013.627</v>
          </cell>
          <cell r="D55">
            <v>25883.973000000002</v>
          </cell>
          <cell r="E55">
            <v>20074.260999999999</v>
          </cell>
          <cell r="F55">
            <v>3592.511</v>
          </cell>
          <cell r="G55">
            <v>2846.0070000000001</v>
          </cell>
          <cell r="H55">
            <v>13153.940999999999</v>
          </cell>
          <cell r="I55">
            <v>481.80200000000002</v>
          </cell>
          <cell r="J55">
            <v>5809.7120000000032</v>
          </cell>
          <cell r="K55">
            <v>9129.6540000000005</v>
          </cell>
          <cell r="L55">
            <v>8972.3179999999993</v>
          </cell>
          <cell r="M55">
            <v>108.879</v>
          </cell>
          <cell r="N55">
            <v>1939.4739999999999</v>
          </cell>
          <cell r="O55">
            <v>1050.5899999999999</v>
          </cell>
          <cell r="P55">
            <v>5369.8899999999985</v>
          </cell>
          <cell r="Q55">
            <v>503.48500000000001</v>
          </cell>
          <cell r="R55">
            <v>-3542.3369999999995</v>
          </cell>
          <cell r="S55">
            <v>8655.4120000000003</v>
          </cell>
          <cell r="T55">
            <v>6677.8770000000004</v>
          </cell>
          <cell r="U55">
            <v>1977.5350000000001</v>
          </cell>
          <cell r="V55">
            <v>12197.749</v>
          </cell>
          <cell r="W55">
            <v>10738.807999999999</v>
          </cell>
          <cell r="X55">
            <v>1458.941</v>
          </cell>
        </row>
        <row r="56">
          <cell r="A56" t="str">
            <v>2000 Q 2</v>
          </cell>
          <cell r="B56">
            <v>31670.006999999998</v>
          </cell>
          <cell r="C56">
            <v>35242.690999999999</v>
          </cell>
          <cell r="D56">
            <v>26066.877</v>
          </cell>
          <cell r="E56">
            <v>20077.776999999998</v>
          </cell>
          <cell r="F56">
            <v>3647.3009999999999</v>
          </cell>
          <cell r="G56">
            <v>2615.328</v>
          </cell>
          <cell r="H56">
            <v>13313.547</v>
          </cell>
          <cell r="I56">
            <v>501.601</v>
          </cell>
          <cell r="J56">
            <v>5989.1000000000013</v>
          </cell>
          <cell r="K56">
            <v>9175.8140000000003</v>
          </cell>
          <cell r="L56">
            <v>8826.5969999999998</v>
          </cell>
          <cell r="M56">
            <v>101.22799999999999</v>
          </cell>
          <cell r="N56">
            <v>1964.8209999999999</v>
          </cell>
          <cell r="O56">
            <v>992.78399999999999</v>
          </cell>
          <cell r="P56">
            <v>5247.9749999999995</v>
          </cell>
          <cell r="Q56">
            <v>519.78899999999999</v>
          </cell>
          <cell r="R56">
            <v>-3572.6839999999993</v>
          </cell>
          <cell r="S56">
            <v>8764.9369999999999</v>
          </cell>
          <cell r="T56">
            <v>6749.652</v>
          </cell>
          <cell r="U56">
            <v>2015.2850000000001</v>
          </cell>
          <cell r="V56">
            <v>12337.620999999999</v>
          </cell>
          <cell r="W56">
            <v>10838.034</v>
          </cell>
          <cell r="X56">
            <v>1499.587</v>
          </cell>
        </row>
        <row r="57">
          <cell r="A57" t="str">
            <v>2000 Q 3</v>
          </cell>
          <cell r="B57">
            <v>32442.545000000002</v>
          </cell>
          <cell r="C57">
            <v>35815.508999999998</v>
          </cell>
          <cell r="D57">
            <v>26678.914000000001</v>
          </cell>
          <cell r="E57">
            <v>20531.422999999999</v>
          </cell>
          <cell r="F57">
            <v>3736.56</v>
          </cell>
          <cell r="G57">
            <v>2697.509</v>
          </cell>
          <cell r="H57">
            <v>13577.064999999999</v>
          </cell>
          <cell r="I57">
            <v>520.28899999999999</v>
          </cell>
          <cell r="J57">
            <v>6147.4910000000027</v>
          </cell>
          <cell r="K57">
            <v>9136.5949999999993</v>
          </cell>
          <cell r="L57">
            <v>9061.1290000000008</v>
          </cell>
          <cell r="M57">
            <v>95.522000000000006</v>
          </cell>
          <cell r="N57">
            <v>2030.9590000000001</v>
          </cell>
          <cell r="O57">
            <v>939.94899999999996</v>
          </cell>
          <cell r="P57">
            <v>5462.4860000000017</v>
          </cell>
          <cell r="Q57">
            <v>532.21299999999997</v>
          </cell>
          <cell r="R57">
            <v>-3372.9639999999999</v>
          </cell>
          <cell r="S57">
            <v>9205.4650000000001</v>
          </cell>
          <cell r="T57">
            <v>7137.4670000000006</v>
          </cell>
          <cell r="U57">
            <v>2067.998</v>
          </cell>
          <cell r="V57">
            <v>12578.429</v>
          </cell>
          <cell r="W57">
            <v>11118.53</v>
          </cell>
          <cell r="X57">
            <v>1459.8989999999999</v>
          </cell>
        </row>
        <row r="58">
          <cell r="A58" t="str">
            <v>2000 Q 4</v>
          </cell>
          <cell r="B58">
            <v>32830.602999999974</v>
          </cell>
          <cell r="C58">
            <v>36524.39699999999</v>
          </cell>
          <cell r="D58">
            <v>27013.098999999991</v>
          </cell>
          <cell r="E58">
            <v>20732.732000000007</v>
          </cell>
          <cell r="F58">
            <v>3772.3040000000005</v>
          </cell>
          <cell r="G58">
            <v>2735.3720000000008</v>
          </cell>
          <cell r="H58">
            <v>13690.518000000005</v>
          </cell>
          <cell r="I58">
            <v>534.53800000000001</v>
          </cell>
          <cell r="J58">
            <v>6280.3669999999838</v>
          </cell>
          <cell r="K58">
            <v>9511.297999999997</v>
          </cell>
          <cell r="L58">
            <v>9099.9179999999978</v>
          </cell>
          <cell r="M58">
            <v>92.986999999999981</v>
          </cell>
          <cell r="N58">
            <v>1989.539</v>
          </cell>
          <cell r="O58">
            <v>1090.816</v>
          </cell>
          <cell r="P58">
            <v>5385.3509999999978</v>
          </cell>
          <cell r="Q58">
            <v>541.22500000000002</v>
          </cell>
          <cell r="R58">
            <v>-3693.794000000009</v>
          </cell>
          <cell r="S58">
            <v>9592.9929999999986</v>
          </cell>
          <cell r="T58">
            <v>7416.5509999999977</v>
          </cell>
          <cell r="U58">
            <v>2176.4420000000009</v>
          </cell>
          <cell r="V58">
            <v>13286.787000000008</v>
          </cell>
          <cell r="W58">
            <v>11758.572000000007</v>
          </cell>
          <cell r="X58">
            <v>1528.2150000000004</v>
          </cell>
        </row>
        <row r="59">
          <cell r="A59" t="str">
            <v>2001 Q 1</v>
          </cell>
          <cell r="B59">
            <v>33102.264000000003</v>
          </cell>
          <cell r="C59">
            <v>36401.65</v>
          </cell>
          <cell r="D59">
            <v>27495.892</v>
          </cell>
          <cell r="E59">
            <v>21123.432000000001</v>
          </cell>
          <cell r="F59">
            <v>3894.19</v>
          </cell>
          <cell r="G59">
            <v>2636.7440000000001</v>
          </cell>
          <cell r="H59">
            <v>14042.673000000001</v>
          </cell>
          <cell r="I59">
            <v>549.82500000000005</v>
          </cell>
          <cell r="J59">
            <v>6372.46</v>
          </cell>
          <cell r="K59">
            <v>8905.7579999999998</v>
          </cell>
          <cell r="L59">
            <v>8834.5869999999995</v>
          </cell>
          <cell r="M59">
            <v>93.971000000000004</v>
          </cell>
          <cell r="N59">
            <v>2091.2190000000001</v>
          </cell>
          <cell r="O59">
            <v>875.80200000000002</v>
          </cell>
          <cell r="P59">
            <v>5224.7049999999999</v>
          </cell>
          <cell r="Q59">
            <v>548.89</v>
          </cell>
          <cell r="R59">
            <v>-3299.3860000000004</v>
          </cell>
          <cell r="S59">
            <v>9301.7219999999998</v>
          </cell>
          <cell r="T59">
            <v>7191.8869999999997</v>
          </cell>
          <cell r="U59">
            <v>2109.835</v>
          </cell>
          <cell r="V59">
            <v>12601.108</v>
          </cell>
          <cell r="W59">
            <v>11161.619000000001</v>
          </cell>
          <cell r="X59">
            <v>1439.489</v>
          </cell>
        </row>
        <row r="60">
          <cell r="A60" t="str">
            <v>2001 Q 2</v>
          </cell>
          <cell r="B60">
            <v>33717.330999999998</v>
          </cell>
          <cell r="C60">
            <v>37543.818999999996</v>
          </cell>
          <cell r="D60">
            <v>27720.553999999996</v>
          </cell>
          <cell r="E60">
            <v>21234.563999999998</v>
          </cell>
          <cell r="F60">
            <v>3992.7930000000001</v>
          </cell>
          <cell r="G60">
            <v>2586.029</v>
          </cell>
          <cell r="H60">
            <v>14096.199999999999</v>
          </cell>
          <cell r="I60">
            <v>559.54200000000003</v>
          </cell>
          <cell r="J60">
            <v>6485.9899999999989</v>
          </cell>
          <cell r="K60">
            <v>9823.2649999999994</v>
          </cell>
          <cell r="L60">
            <v>9417.6409999999996</v>
          </cell>
          <cell r="M60">
            <v>97.95</v>
          </cell>
          <cell r="N60">
            <v>2060.6</v>
          </cell>
          <cell r="O60">
            <v>969.92899999999997</v>
          </cell>
          <cell r="P60">
            <v>5730.293999999999</v>
          </cell>
          <cell r="Q60">
            <v>558.86800000000005</v>
          </cell>
          <cell r="R60">
            <v>-3826.4879999999994</v>
          </cell>
          <cell r="S60">
            <v>9436.1470000000008</v>
          </cell>
          <cell r="T60">
            <v>7233.9390000000003</v>
          </cell>
          <cell r="U60">
            <v>2202.2080000000001</v>
          </cell>
          <cell r="V60">
            <v>13262.635</v>
          </cell>
          <cell r="W60">
            <v>11765.504000000001</v>
          </cell>
          <cell r="X60">
            <v>1497.1310000000001</v>
          </cell>
        </row>
        <row r="61">
          <cell r="A61" t="str">
            <v>2001 Q 3</v>
          </cell>
          <cell r="B61">
            <v>34041.770000000004</v>
          </cell>
          <cell r="C61">
            <v>37628.196000000004</v>
          </cell>
          <cell r="D61">
            <v>27882.329000000002</v>
          </cell>
          <cell r="E61">
            <v>21299.983</v>
          </cell>
          <cell r="F61">
            <v>3999.1930000000002</v>
          </cell>
          <cell r="G61">
            <v>2538.3490000000002</v>
          </cell>
          <cell r="H61">
            <v>14190.492</v>
          </cell>
          <cell r="I61">
            <v>571.94899999999996</v>
          </cell>
          <cell r="J61">
            <v>6582.3460000000023</v>
          </cell>
          <cell r="K61">
            <v>9745.8670000000002</v>
          </cell>
          <cell r="L61">
            <v>9433.3560000000016</v>
          </cell>
          <cell r="M61">
            <v>103.99</v>
          </cell>
          <cell r="N61">
            <v>1996.271</v>
          </cell>
          <cell r="O61">
            <v>876.76199999999994</v>
          </cell>
          <cell r="P61">
            <v>5883.612000000001</v>
          </cell>
          <cell r="Q61">
            <v>572.721</v>
          </cell>
          <cell r="R61">
            <v>-3586.4260000000013</v>
          </cell>
          <cell r="S61">
            <v>9165.2919999999995</v>
          </cell>
          <cell r="T61">
            <v>7000.5929999999989</v>
          </cell>
          <cell r="U61">
            <v>2164.6990000000001</v>
          </cell>
          <cell r="V61">
            <v>12751.718000000001</v>
          </cell>
          <cell r="W61">
            <v>11314.721000000001</v>
          </cell>
          <cell r="X61">
            <v>1436.9970000000001</v>
          </cell>
        </row>
        <row r="62">
          <cell r="A62" t="str">
            <v>2001 Q 4</v>
          </cell>
          <cell r="B62">
            <v>34913.644</v>
          </cell>
          <cell r="C62">
            <v>38073.887999999999</v>
          </cell>
          <cell r="D62">
            <v>28317.940999999999</v>
          </cell>
          <cell r="E62">
            <v>21622.494000000002</v>
          </cell>
          <cell r="F62">
            <v>4024.2599999999989</v>
          </cell>
          <cell r="G62">
            <v>2542.1369999999993</v>
          </cell>
          <cell r="H62">
            <v>14473.694000000007</v>
          </cell>
          <cell r="I62">
            <v>582.40300000000002</v>
          </cell>
          <cell r="J62">
            <v>6695.4469999999947</v>
          </cell>
          <cell r="K62">
            <v>9755.9470000000019</v>
          </cell>
          <cell r="L62">
            <v>9491.7720000000008</v>
          </cell>
          <cell r="M62">
            <v>110.75</v>
          </cell>
          <cell r="N62">
            <v>1996.8720000000008</v>
          </cell>
          <cell r="O62">
            <v>888.59600000000012</v>
          </cell>
          <cell r="P62">
            <v>5905.6399999999994</v>
          </cell>
          <cell r="Q62">
            <v>589.9140000000001</v>
          </cell>
          <cell r="R62">
            <v>-3160.2440000000006</v>
          </cell>
          <cell r="S62">
            <v>9349.8709999999974</v>
          </cell>
          <cell r="T62">
            <v>7152.2579999999989</v>
          </cell>
          <cell r="U62">
            <v>2197.6129999999985</v>
          </cell>
          <cell r="V62">
            <v>12510.114999999998</v>
          </cell>
          <cell r="W62">
            <v>11044.948999999999</v>
          </cell>
          <cell r="X62">
            <v>1465.1659999999997</v>
          </cell>
        </row>
        <row r="63">
          <cell r="A63" t="str">
            <v>2002 Q 1</v>
          </cell>
          <cell r="B63">
            <v>35332.438000000002</v>
          </cell>
          <cell r="C63">
            <v>38428.751999999993</v>
          </cell>
          <cell r="D63">
            <v>28897.610999999997</v>
          </cell>
          <cell r="E63">
            <v>22087.369999999995</v>
          </cell>
          <cell r="F63">
            <v>4055.45</v>
          </cell>
          <cell r="G63">
            <v>2612.3409999999999</v>
          </cell>
          <cell r="H63">
            <v>14827.150999999998</v>
          </cell>
          <cell r="I63">
            <v>592.428</v>
          </cell>
          <cell r="J63">
            <v>6810.2410000000018</v>
          </cell>
          <cell r="K63">
            <v>9531.1409999999996</v>
          </cell>
          <cell r="L63">
            <v>9558.5570000000007</v>
          </cell>
          <cell r="M63">
            <v>116.48</v>
          </cell>
          <cell r="N63">
            <v>1970.231</v>
          </cell>
          <cell r="O63">
            <v>865.98199999999997</v>
          </cell>
          <cell r="P63">
            <v>5998.0520000000015</v>
          </cell>
          <cell r="Q63">
            <v>607.81200000000001</v>
          </cell>
          <cell r="R63">
            <v>-3096.3140000000003</v>
          </cell>
          <cell r="S63">
            <v>9421.9619999999995</v>
          </cell>
          <cell r="T63">
            <v>7187.3769999999995</v>
          </cell>
          <cell r="U63">
            <v>2234.585</v>
          </cell>
          <cell r="V63">
            <v>12518.276</v>
          </cell>
          <cell r="W63">
            <v>11030.313</v>
          </cell>
          <cell r="X63">
            <v>1487.963</v>
          </cell>
        </row>
        <row r="64">
          <cell r="A64" t="str">
            <v>2002 Q 2</v>
          </cell>
          <cell r="B64">
            <v>35557.309000000001</v>
          </cell>
          <cell r="C64">
            <v>38608.775000000001</v>
          </cell>
          <cell r="D64">
            <v>29151.516000000003</v>
          </cell>
          <cell r="E64">
            <v>22229.383000000002</v>
          </cell>
          <cell r="F64">
            <v>4091.8420000000001</v>
          </cell>
          <cell r="G64">
            <v>2618.6460000000002</v>
          </cell>
          <cell r="H64">
            <v>14918.207999999999</v>
          </cell>
          <cell r="I64">
            <v>600.68700000000001</v>
          </cell>
          <cell r="J64">
            <v>6922.1329999999998</v>
          </cell>
          <cell r="K64">
            <v>9457.259</v>
          </cell>
          <cell r="L64">
            <v>9409.8970000000008</v>
          </cell>
          <cell r="M64">
            <v>119.027</v>
          </cell>
          <cell r="N64">
            <v>1898.4010000000001</v>
          </cell>
          <cell r="O64">
            <v>888.46100000000001</v>
          </cell>
          <cell r="P64">
            <v>5882.3240000000014</v>
          </cell>
          <cell r="Q64">
            <v>621.68399999999997</v>
          </cell>
          <cell r="R64">
            <v>-3051.4659999999985</v>
          </cell>
          <cell r="S64">
            <v>9673.6820000000007</v>
          </cell>
          <cell r="T64">
            <v>7430.7000000000007</v>
          </cell>
          <cell r="U64">
            <v>2242.982</v>
          </cell>
          <cell r="V64">
            <v>12725.147999999999</v>
          </cell>
          <cell r="W64">
            <v>11175.106</v>
          </cell>
          <cell r="X64">
            <v>1550.0419999999999</v>
          </cell>
        </row>
        <row r="65">
          <cell r="A65" t="str">
            <v>2002 Q 3</v>
          </cell>
          <cell r="B65">
            <v>35777.458000000006</v>
          </cell>
          <cell r="C65">
            <v>38633.175000000003</v>
          </cell>
          <cell r="D65">
            <v>29549.557000000001</v>
          </cell>
          <cell r="E65">
            <v>22523.424999999999</v>
          </cell>
          <cell r="F65">
            <v>4101.5829999999996</v>
          </cell>
          <cell r="G65">
            <v>2527.1309999999999</v>
          </cell>
          <cell r="H65">
            <v>15288.011</v>
          </cell>
          <cell r="I65">
            <v>606.70000000000005</v>
          </cell>
          <cell r="J65">
            <v>7026.1320000000023</v>
          </cell>
          <cell r="K65">
            <v>9083.6180000000004</v>
          </cell>
          <cell r="L65">
            <v>9037.7569999999996</v>
          </cell>
          <cell r="M65">
            <v>117.75</v>
          </cell>
          <cell r="N65">
            <v>1819.1030000000001</v>
          </cell>
          <cell r="O65">
            <v>764.76099999999997</v>
          </cell>
          <cell r="P65">
            <v>5706.8959999999997</v>
          </cell>
          <cell r="Q65">
            <v>629.24699999999996</v>
          </cell>
          <cell r="R65">
            <v>-2855.7170000000006</v>
          </cell>
          <cell r="S65">
            <v>9679.491</v>
          </cell>
          <cell r="T65">
            <v>7409.7240000000002</v>
          </cell>
          <cell r="U65">
            <v>2269.7669999999998</v>
          </cell>
          <cell r="V65">
            <v>12535.208000000001</v>
          </cell>
          <cell r="W65">
            <v>11044.546</v>
          </cell>
          <cell r="X65">
            <v>1490.662</v>
          </cell>
        </row>
        <row r="66">
          <cell r="A66" t="str">
            <v>2002 Q 4</v>
          </cell>
          <cell r="B66">
            <v>35887.058000000005</v>
          </cell>
          <cell r="C66">
            <v>38518.177000000011</v>
          </cell>
          <cell r="D66">
            <v>29662.469000000005</v>
          </cell>
          <cell r="E66">
            <v>22548.631000000008</v>
          </cell>
          <cell r="F66">
            <v>4138.9330000000018</v>
          </cell>
          <cell r="G66">
            <v>2361.5170000000003</v>
          </cell>
          <cell r="H66">
            <v>15438.291000000005</v>
          </cell>
          <cell r="I66">
            <v>609.88999999999976</v>
          </cell>
          <cell r="J66">
            <v>7113.8379999999961</v>
          </cell>
          <cell r="K66">
            <v>8855.7080000000024</v>
          </cell>
          <cell r="L66">
            <v>8854.1939999999995</v>
          </cell>
          <cell r="M66">
            <v>113.52600000000002</v>
          </cell>
          <cell r="N66">
            <v>1813.9580000000003</v>
          </cell>
          <cell r="O66">
            <v>719.51700000000005</v>
          </cell>
          <cell r="P66">
            <v>5576.5269999999982</v>
          </cell>
          <cell r="Q66">
            <v>630.66600000000028</v>
          </cell>
          <cell r="R66">
            <v>-2631.118999999997</v>
          </cell>
          <cell r="S66">
            <v>9819.0970000000016</v>
          </cell>
          <cell r="T66">
            <v>7590.5060000000021</v>
          </cell>
          <cell r="U66">
            <v>2228.5909999999994</v>
          </cell>
          <cell r="V66">
            <v>12450.215999999999</v>
          </cell>
          <cell r="W66">
            <v>10940.267999999998</v>
          </cell>
          <cell r="X66">
            <v>1509.9479999999996</v>
          </cell>
        </row>
        <row r="67">
          <cell r="A67" t="str">
            <v>2003 Q 1</v>
          </cell>
          <cell r="B67">
            <v>36039.087999999996</v>
          </cell>
          <cell r="C67">
            <v>38147.061000000002</v>
          </cell>
          <cell r="D67">
            <v>30035.148000000001</v>
          </cell>
          <cell r="E67">
            <v>22804.006999999998</v>
          </cell>
          <cell r="F67">
            <v>4201.7960000000003</v>
          </cell>
          <cell r="G67">
            <v>2310.6170000000002</v>
          </cell>
          <cell r="H67">
            <v>15678.542999999996</v>
          </cell>
          <cell r="I67">
            <v>613.05100000000004</v>
          </cell>
          <cell r="J67">
            <v>7231.1410000000024</v>
          </cell>
          <cell r="K67">
            <v>8111.9129999999996</v>
          </cell>
          <cell r="L67">
            <v>8743.1110000000008</v>
          </cell>
          <cell r="M67">
            <v>108.74299999999999</v>
          </cell>
          <cell r="N67">
            <v>1769.374</v>
          </cell>
          <cell r="O67">
            <v>699.58799999999997</v>
          </cell>
          <cell r="P67">
            <v>5536.8560000000007</v>
          </cell>
          <cell r="Q67">
            <v>628.54999999999995</v>
          </cell>
          <cell r="R67">
            <v>-2107.973</v>
          </cell>
          <cell r="S67">
            <v>10114.571</v>
          </cell>
          <cell r="T67">
            <v>7910.7709999999997</v>
          </cell>
          <cell r="U67">
            <v>2203.8000000000002</v>
          </cell>
          <cell r="V67">
            <v>12222.544</v>
          </cell>
          <cell r="W67">
            <v>10741.996999999999</v>
          </cell>
          <cell r="X67">
            <v>1480.547</v>
          </cell>
        </row>
        <row r="68">
          <cell r="A68" t="str">
            <v>2003 Q 2</v>
          </cell>
          <cell r="B68">
            <v>36327.610999999997</v>
          </cell>
          <cell r="C68">
            <v>38348.947</v>
          </cell>
          <cell r="D68">
            <v>30157.091999999997</v>
          </cell>
          <cell r="E68">
            <v>22860.542999999994</v>
          </cell>
          <cell r="F68">
            <v>4218.4179999999997</v>
          </cell>
          <cell r="G68">
            <v>2273.67</v>
          </cell>
          <cell r="H68">
            <v>15750.855999999998</v>
          </cell>
          <cell r="I68">
            <v>617.59900000000005</v>
          </cell>
          <cell r="J68">
            <v>7296.5490000000009</v>
          </cell>
          <cell r="K68">
            <v>8191.8549999999996</v>
          </cell>
          <cell r="L68">
            <v>8800.0709999999999</v>
          </cell>
          <cell r="M68">
            <v>107.30800000000001</v>
          </cell>
          <cell r="N68">
            <v>1725.96</v>
          </cell>
          <cell r="O68">
            <v>803.93399999999997</v>
          </cell>
          <cell r="P68">
            <v>5534.9070000000002</v>
          </cell>
          <cell r="Q68">
            <v>627.96199999999999</v>
          </cell>
          <cell r="R68">
            <v>-2021.3360000000011</v>
          </cell>
          <cell r="S68">
            <v>10201.418</v>
          </cell>
          <cell r="T68">
            <v>8020.76</v>
          </cell>
          <cell r="U68">
            <v>2180.6579999999999</v>
          </cell>
          <cell r="V68">
            <v>12222.754000000001</v>
          </cell>
          <cell r="W68">
            <v>10787.614000000001</v>
          </cell>
          <cell r="X68">
            <v>1435.14</v>
          </cell>
        </row>
        <row r="69">
          <cell r="A69" t="str">
            <v>2003 Q 3</v>
          </cell>
          <cell r="B69">
            <v>36611.163</v>
          </cell>
          <cell r="C69">
            <v>39104.69</v>
          </cell>
          <cell r="D69">
            <v>30625.232</v>
          </cell>
          <cell r="E69">
            <v>23250.109</v>
          </cell>
          <cell r="F69">
            <v>4256.3760000000002</v>
          </cell>
          <cell r="G69">
            <v>2413.7310000000002</v>
          </cell>
          <cell r="H69">
            <v>15958</v>
          </cell>
          <cell r="I69">
            <v>622.00199999999995</v>
          </cell>
          <cell r="J69">
            <v>7375.1229999999996</v>
          </cell>
          <cell r="K69">
            <v>8479.4580000000005</v>
          </cell>
          <cell r="L69">
            <v>8673.6990000000005</v>
          </cell>
          <cell r="M69">
            <v>110.94</v>
          </cell>
          <cell r="N69">
            <v>1784.0730000000001</v>
          </cell>
          <cell r="O69">
            <v>712.39499999999998</v>
          </cell>
          <cell r="P69">
            <v>5434.6729999999998</v>
          </cell>
          <cell r="Q69">
            <v>631.61800000000005</v>
          </cell>
          <cell r="R69">
            <v>-2493.527</v>
          </cell>
          <cell r="S69">
            <v>9793.7029999999995</v>
          </cell>
          <cell r="T69">
            <v>7500.2519999999995</v>
          </cell>
          <cell r="U69">
            <v>2293.451</v>
          </cell>
          <cell r="V69">
            <v>12287.23</v>
          </cell>
          <cell r="W69">
            <v>10812.593999999999</v>
          </cell>
          <cell r="X69">
            <v>1474.636</v>
          </cell>
        </row>
        <row r="70">
          <cell r="A70" t="str">
            <v>2003 Q 4</v>
          </cell>
          <cell r="B70">
            <v>37089.996000000006</v>
          </cell>
          <cell r="C70">
            <v>39822.168999999994</v>
          </cell>
          <cell r="D70">
            <v>30842.239999999991</v>
          </cell>
          <cell r="E70">
            <v>23376.070999999996</v>
          </cell>
          <cell r="F70">
            <v>4254.0879999999997</v>
          </cell>
          <cell r="G70">
            <v>2437.8250000000007</v>
          </cell>
          <cell r="H70">
            <v>16056.034999999996</v>
          </cell>
          <cell r="I70">
            <v>628.12299999999993</v>
          </cell>
          <cell r="J70">
            <v>7466.1689999999944</v>
          </cell>
          <cell r="K70">
            <v>8979.9290000000001</v>
          </cell>
          <cell r="L70">
            <v>8489.4890000000014</v>
          </cell>
          <cell r="M70">
            <v>119.17400000000004</v>
          </cell>
          <cell r="N70">
            <v>1767.7439999999995</v>
          </cell>
          <cell r="O70">
            <v>697.63799999999992</v>
          </cell>
          <cell r="P70">
            <v>5265.0420000000013</v>
          </cell>
          <cell r="Q70">
            <v>639.8910000000003</v>
          </cell>
          <cell r="R70">
            <v>-2732.1729999999934</v>
          </cell>
          <cell r="S70">
            <v>9864.979000000003</v>
          </cell>
          <cell r="T70">
            <v>7578.9990000000043</v>
          </cell>
          <cell r="U70">
            <v>2285.9799999999987</v>
          </cell>
          <cell r="V70">
            <v>12597.151999999996</v>
          </cell>
          <cell r="W70">
            <v>11051.514999999996</v>
          </cell>
          <cell r="X70">
            <v>1545.6370000000002</v>
          </cell>
        </row>
        <row r="71">
          <cell r="A71" t="str">
            <v>2004 Q 1</v>
          </cell>
          <cell r="B71">
            <v>37366.745999999999</v>
          </cell>
          <cell r="C71">
            <v>40114.075999999994</v>
          </cell>
          <cell r="D71">
            <v>31437.888999999996</v>
          </cell>
          <cell r="E71">
            <v>23881.976999999999</v>
          </cell>
          <cell r="F71">
            <v>4347.9750000000004</v>
          </cell>
          <cell r="G71">
            <v>2429.9650000000001</v>
          </cell>
          <cell r="H71">
            <v>16468.115000000002</v>
          </cell>
          <cell r="I71">
            <v>635.92200000000003</v>
          </cell>
          <cell r="J71">
            <v>7555.9119999999984</v>
          </cell>
          <cell r="K71">
            <v>8676.1869999999999</v>
          </cell>
          <cell r="L71">
            <v>8750.6689999999999</v>
          </cell>
          <cell r="M71">
            <v>129.35499999999999</v>
          </cell>
          <cell r="N71">
            <v>1844.694</v>
          </cell>
          <cell r="O71">
            <v>714.80600000000004</v>
          </cell>
          <cell r="P71">
            <v>5411.01</v>
          </cell>
          <cell r="Q71">
            <v>650.80399999999997</v>
          </cell>
          <cell r="R71">
            <v>-2747.33</v>
          </cell>
          <cell r="S71">
            <v>10109.656000000001</v>
          </cell>
          <cell r="T71">
            <v>7663.6440000000002</v>
          </cell>
          <cell r="U71">
            <v>2446.0120000000002</v>
          </cell>
          <cell r="V71">
            <v>12856.986000000001</v>
          </cell>
          <cell r="W71">
            <v>11405.196</v>
          </cell>
          <cell r="X71">
            <v>1451.79</v>
          </cell>
        </row>
        <row r="72">
          <cell r="A72" t="str">
            <v>2004 Q 2</v>
          </cell>
          <cell r="B72">
            <v>37984.447999999997</v>
          </cell>
          <cell r="C72">
            <v>40509.993000000002</v>
          </cell>
          <cell r="D72">
            <v>31761.768000000004</v>
          </cell>
          <cell r="E72">
            <v>24067.190000000006</v>
          </cell>
          <cell r="F72">
            <v>4384.7979999999998</v>
          </cell>
          <cell r="G72">
            <v>2507.8490000000002</v>
          </cell>
          <cell r="H72">
            <v>16528.647000000004</v>
          </cell>
          <cell r="I72">
            <v>645.89599999999996</v>
          </cell>
          <cell r="J72">
            <v>7694.5779999999986</v>
          </cell>
          <cell r="K72">
            <v>8748.2250000000004</v>
          </cell>
          <cell r="L72">
            <v>8908.3610000000008</v>
          </cell>
          <cell r="M72">
            <v>136.64599999999999</v>
          </cell>
          <cell r="N72">
            <v>1783.6410000000001</v>
          </cell>
          <cell r="O72">
            <v>709.18100000000004</v>
          </cell>
          <cell r="P72">
            <v>5618.8480000000009</v>
          </cell>
          <cell r="Q72">
            <v>660.04499999999996</v>
          </cell>
          <cell r="R72">
            <v>-2525.5450000000001</v>
          </cell>
          <cell r="S72">
            <v>10862.056</v>
          </cell>
          <cell r="T72">
            <v>8198.6939999999995</v>
          </cell>
          <cell r="U72">
            <v>2663.3620000000001</v>
          </cell>
          <cell r="V72">
            <v>13387.601000000001</v>
          </cell>
          <cell r="W72">
            <v>11853.645</v>
          </cell>
          <cell r="X72">
            <v>1533.9559999999999</v>
          </cell>
        </row>
        <row r="73">
          <cell r="A73" t="str">
            <v>2004 Q 3</v>
          </cell>
          <cell r="B73">
            <v>38191.748</v>
          </cell>
          <cell r="C73">
            <v>41344.513999999996</v>
          </cell>
          <cell r="D73">
            <v>32158.117999999995</v>
          </cell>
          <cell r="E73">
            <v>24318.616999999998</v>
          </cell>
          <cell r="F73">
            <v>4396.5410000000002</v>
          </cell>
          <cell r="G73">
            <v>2594.0619999999999</v>
          </cell>
          <cell r="H73">
            <v>16673.004000000001</v>
          </cell>
          <cell r="I73">
            <v>655.01</v>
          </cell>
          <cell r="J73">
            <v>7839.5009999999984</v>
          </cell>
          <cell r="K73">
            <v>9186.3960000000006</v>
          </cell>
          <cell r="L73">
            <v>8949.7999999999993</v>
          </cell>
          <cell r="M73">
            <v>138.398</v>
          </cell>
          <cell r="N73">
            <v>1827.7190000000001</v>
          </cell>
          <cell r="O73">
            <v>693.32500000000005</v>
          </cell>
          <cell r="P73">
            <v>5624.4199999999992</v>
          </cell>
          <cell r="Q73">
            <v>665.93799999999999</v>
          </cell>
          <cell r="R73">
            <v>-3152.7659999999996</v>
          </cell>
          <cell r="S73">
            <v>10332.618</v>
          </cell>
          <cell r="T73">
            <v>7860.1959999999999</v>
          </cell>
          <cell r="U73">
            <v>2472.422</v>
          </cell>
          <cell r="V73">
            <v>13485.384</v>
          </cell>
          <cell r="W73">
            <v>11876.402</v>
          </cell>
          <cell r="X73">
            <v>1608.982</v>
          </cell>
        </row>
        <row r="74">
          <cell r="A74" t="str">
            <v>2004 Q 4</v>
          </cell>
          <cell r="B74">
            <v>38705.445999999996</v>
          </cell>
          <cell r="C74">
            <v>42262.499999999993</v>
          </cell>
          <cell r="D74">
            <v>32601.158999999996</v>
          </cell>
          <cell r="E74">
            <v>24596.518</v>
          </cell>
          <cell r="F74">
            <v>4355.4279999999981</v>
          </cell>
          <cell r="G74">
            <v>2632.5749999999989</v>
          </cell>
          <cell r="H74">
            <v>16945.690000000002</v>
          </cell>
          <cell r="I74">
            <v>662.82499999999982</v>
          </cell>
          <cell r="J74">
            <v>8004.6409999999969</v>
          </cell>
          <cell r="K74">
            <v>9661.3409999999985</v>
          </cell>
          <cell r="L74">
            <v>9053.9349999999995</v>
          </cell>
          <cell r="M74">
            <v>134.16</v>
          </cell>
          <cell r="N74">
            <v>1978.1849999999995</v>
          </cell>
          <cell r="O74">
            <v>752.70699999999943</v>
          </cell>
          <cell r="P74">
            <v>5519.429000000001</v>
          </cell>
          <cell r="Q74">
            <v>669.45399999999984</v>
          </cell>
          <cell r="R74">
            <v>-3557.0540000000019</v>
          </cell>
          <cell r="S74">
            <v>10818.309999999996</v>
          </cell>
          <cell r="T74">
            <v>8338.8419999999969</v>
          </cell>
          <cell r="U74">
            <v>2479.4679999999985</v>
          </cell>
          <cell r="V74">
            <v>14375.363999999998</v>
          </cell>
          <cell r="W74">
            <v>12734.780999999999</v>
          </cell>
          <cell r="X74">
            <v>1640.5829999999996</v>
          </cell>
        </row>
        <row r="75">
          <cell r="A75" t="str">
            <v>2005 Q 1</v>
          </cell>
          <cell r="B75">
            <v>38952.362000000001</v>
          </cell>
          <cell r="C75">
            <v>42404.886000000006</v>
          </cell>
          <cell r="D75">
            <v>33325.734000000004</v>
          </cell>
          <cell r="E75">
            <v>25146.979000000003</v>
          </cell>
          <cell r="F75">
            <v>4365.8490000000002</v>
          </cell>
          <cell r="G75">
            <v>2661.393</v>
          </cell>
          <cell r="H75">
            <v>17450.232</v>
          </cell>
          <cell r="I75">
            <v>669.505</v>
          </cell>
          <cell r="J75">
            <v>8178.7549999999983</v>
          </cell>
          <cell r="K75">
            <v>9079.152</v>
          </cell>
          <cell r="L75">
            <v>9108.02</v>
          </cell>
          <cell r="M75">
            <v>125.667</v>
          </cell>
          <cell r="N75">
            <v>1880.819</v>
          </cell>
          <cell r="O75">
            <v>731.21600000000001</v>
          </cell>
          <cell r="P75">
            <v>5696.1189999999997</v>
          </cell>
          <cell r="Q75">
            <v>674.19899999999996</v>
          </cell>
          <cell r="R75">
            <v>-3452.5239999999994</v>
          </cell>
          <cell r="S75">
            <v>10281.698</v>
          </cell>
          <cell r="T75">
            <v>7814.8389999999999</v>
          </cell>
          <cell r="U75">
            <v>2466.8589999999999</v>
          </cell>
          <cell r="V75">
            <v>13734.222</v>
          </cell>
          <cell r="W75">
            <v>12197.468999999999</v>
          </cell>
          <cell r="X75">
            <v>1536.7529999999999</v>
          </cell>
        </row>
        <row r="76">
          <cell r="A76" t="str">
            <v>2005 Q 2</v>
          </cell>
          <cell r="B76">
            <v>39566.741999999998</v>
          </cell>
          <cell r="C76">
            <v>42981.976999999999</v>
          </cell>
          <cell r="D76">
            <v>33843.067000000003</v>
          </cell>
          <cell r="E76">
            <v>25547.566999999999</v>
          </cell>
          <cell r="F76">
            <v>4401.1490000000003</v>
          </cell>
          <cell r="G76">
            <v>2883.5729999999999</v>
          </cell>
          <cell r="H76">
            <v>17589.438999999998</v>
          </cell>
          <cell r="I76">
            <v>673.40599999999995</v>
          </cell>
          <cell r="J76">
            <v>8295.5000000000036</v>
          </cell>
          <cell r="K76">
            <v>9138.91</v>
          </cell>
          <cell r="L76">
            <v>9175.2160000000003</v>
          </cell>
          <cell r="M76">
            <v>116.852</v>
          </cell>
          <cell r="N76">
            <v>1976.422</v>
          </cell>
          <cell r="O76">
            <v>752.53899999999999</v>
          </cell>
          <cell r="P76">
            <v>5642.97</v>
          </cell>
          <cell r="Q76">
            <v>686.43299999999999</v>
          </cell>
          <cell r="R76">
            <v>-3415.2350000000006</v>
          </cell>
          <cell r="S76">
            <v>10671.65</v>
          </cell>
          <cell r="T76">
            <v>8119.5810000000001</v>
          </cell>
          <cell r="U76">
            <v>2552.069</v>
          </cell>
          <cell r="V76">
            <v>14086.885</v>
          </cell>
          <cell r="W76">
            <v>12417.419</v>
          </cell>
          <cell r="X76">
            <v>1669.4659999999999</v>
          </cell>
        </row>
        <row r="77">
          <cell r="A77" t="str">
            <v>2005 Q 3</v>
          </cell>
          <cell r="B77">
            <v>39744.879999999997</v>
          </cell>
          <cell r="C77">
            <v>43132.324999999997</v>
          </cell>
          <cell r="D77">
            <v>33886.002999999997</v>
          </cell>
          <cell r="E77">
            <v>25512.042999999998</v>
          </cell>
          <cell r="F77">
            <v>4399.5749999999998</v>
          </cell>
          <cell r="G77">
            <v>2601.5479999999998</v>
          </cell>
          <cell r="H77">
            <v>17835.14</v>
          </cell>
          <cell r="I77">
            <v>675.78</v>
          </cell>
          <cell r="J77">
            <v>8373.9599999999973</v>
          </cell>
          <cell r="K77">
            <v>9246.3220000000001</v>
          </cell>
          <cell r="L77">
            <v>9193.0499999999993</v>
          </cell>
          <cell r="M77">
            <v>110.233</v>
          </cell>
          <cell r="N77">
            <v>1947.212</v>
          </cell>
          <cell r="O77">
            <v>769.19100000000003</v>
          </cell>
          <cell r="P77">
            <v>5657.4939999999988</v>
          </cell>
          <cell r="Q77">
            <v>708.92</v>
          </cell>
          <cell r="R77">
            <v>-3387.4450000000015</v>
          </cell>
          <cell r="S77">
            <v>10858.567999999999</v>
          </cell>
          <cell r="T77">
            <v>8300.1129999999994</v>
          </cell>
          <cell r="U77">
            <v>2558.4549999999999</v>
          </cell>
          <cell r="V77">
            <v>14246.013000000001</v>
          </cell>
          <cell r="W77">
            <v>12634.551000000001</v>
          </cell>
          <cell r="X77">
            <v>1611.462</v>
          </cell>
        </row>
        <row r="78">
          <cell r="A78" t="str">
            <v>2005 Q 4</v>
          </cell>
          <cell r="B78">
            <v>40288.720000000008</v>
          </cell>
          <cell r="C78">
            <v>43948.37000000001</v>
          </cell>
          <cell r="D78">
            <v>34377.040000000008</v>
          </cell>
          <cell r="E78">
            <v>25952.736000000001</v>
          </cell>
          <cell r="F78">
            <v>4456.4329999999991</v>
          </cell>
          <cell r="G78">
            <v>2756.3470000000016</v>
          </cell>
          <cell r="H78">
            <v>18061.400000000001</v>
          </cell>
          <cell r="I78">
            <v>678.55599999999993</v>
          </cell>
          <cell r="J78">
            <v>8424.3040000000037</v>
          </cell>
          <cell r="K78">
            <v>9571.33</v>
          </cell>
          <cell r="L78">
            <v>9191.5250000000015</v>
          </cell>
          <cell r="M78">
            <v>106.91699999999997</v>
          </cell>
          <cell r="N78">
            <v>1915.4850000000006</v>
          </cell>
          <cell r="O78">
            <v>752.84500000000037</v>
          </cell>
          <cell r="P78">
            <v>5675.3369999999995</v>
          </cell>
          <cell r="Q78">
            <v>740.94099999999992</v>
          </cell>
          <cell r="R78">
            <v>-3659.6499999999996</v>
          </cell>
          <cell r="S78">
            <v>11130.763999999999</v>
          </cell>
          <cell r="T78">
            <v>8445.6249999999982</v>
          </cell>
          <cell r="U78">
            <v>2685.1390000000015</v>
          </cell>
          <cell r="V78">
            <v>14790.413999999999</v>
          </cell>
          <cell r="W78">
            <v>12996.312999999998</v>
          </cell>
          <cell r="X78">
            <v>1794.1009999999999</v>
          </cell>
        </row>
        <row r="79">
          <cell r="A79" t="str">
            <v>2006 Q 1</v>
          </cell>
          <cell r="B79">
            <v>40650.129999999997</v>
          </cell>
          <cell r="C79">
            <v>44336.903999999995</v>
          </cell>
          <cell r="D79">
            <v>34916.565999999999</v>
          </cell>
          <cell r="E79">
            <v>26497.489999999998</v>
          </cell>
          <cell r="F79">
            <v>4518.4139999999998</v>
          </cell>
          <cell r="G79">
            <v>2825.8339999999998</v>
          </cell>
          <cell r="H79">
            <v>18470.030999999999</v>
          </cell>
          <cell r="I79">
            <v>683.21100000000001</v>
          </cell>
          <cell r="J79">
            <v>8419.0760000000009</v>
          </cell>
          <cell r="K79">
            <v>9420.3379999999997</v>
          </cell>
          <cell r="L79">
            <v>9310.2279999999992</v>
          </cell>
          <cell r="M79">
            <v>106.602</v>
          </cell>
          <cell r="N79">
            <v>1962.8009999999999</v>
          </cell>
          <cell r="O79">
            <v>732.66</v>
          </cell>
          <cell r="P79">
            <v>5729.8759999999993</v>
          </cell>
          <cell r="Q79">
            <v>778.28899999999999</v>
          </cell>
          <cell r="R79">
            <v>-3686.7739999999994</v>
          </cell>
          <cell r="S79">
            <v>11774.718000000001</v>
          </cell>
          <cell r="T79">
            <v>8735.9420000000009</v>
          </cell>
          <cell r="U79">
            <v>3038.7759999999998</v>
          </cell>
          <cell r="V79">
            <v>15461.492</v>
          </cell>
          <cell r="W79">
            <v>13562.601000000001</v>
          </cell>
          <cell r="X79">
            <v>1898.8910000000001</v>
          </cell>
        </row>
        <row r="80">
          <cell r="A80" t="str">
            <v>2006 Q 2</v>
          </cell>
          <cell r="B80">
            <v>41367.705999999998</v>
          </cell>
          <cell r="C80">
            <v>44930.478000000003</v>
          </cell>
          <cell r="D80">
            <v>35129.487000000001</v>
          </cell>
          <cell r="E80">
            <v>26694.63</v>
          </cell>
          <cell r="F80">
            <v>4591.5320000000002</v>
          </cell>
          <cell r="G80">
            <v>2871.826</v>
          </cell>
          <cell r="H80">
            <v>18539.201000000001</v>
          </cell>
          <cell r="I80">
            <v>692.07100000000003</v>
          </cell>
          <cell r="J80">
            <v>8434.857</v>
          </cell>
          <cell r="K80">
            <v>9800.991</v>
          </cell>
          <cell r="L80">
            <v>9601.0709999999999</v>
          </cell>
          <cell r="M80">
            <v>107.568</v>
          </cell>
          <cell r="N80">
            <v>2005.6489999999999</v>
          </cell>
          <cell r="O80">
            <v>936.52200000000005</v>
          </cell>
          <cell r="P80">
            <v>5738.061999999999</v>
          </cell>
          <cell r="Q80">
            <v>813.27</v>
          </cell>
          <cell r="R80">
            <v>-3562.7720000000008</v>
          </cell>
          <cell r="S80">
            <v>12363.543</v>
          </cell>
          <cell r="T80">
            <v>9278.991</v>
          </cell>
          <cell r="U80">
            <v>3084.5520000000001</v>
          </cell>
          <cell r="V80">
            <v>15926.315000000001</v>
          </cell>
          <cell r="W80">
            <v>13994.044</v>
          </cell>
          <cell r="X80">
            <v>1932.271</v>
          </cell>
        </row>
        <row r="81">
          <cell r="A81" t="str">
            <v>2006 Q 3</v>
          </cell>
          <cell r="B81">
            <v>41738.806000000004</v>
          </cell>
          <cell r="C81">
            <v>44409.911</v>
          </cell>
          <cell r="D81">
            <v>35405.870999999999</v>
          </cell>
          <cell r="E81">
            <v>26960.828999999998</v>
          </cell>
          <cell r="F81">
            <v>4656.625</v>
          </cell>
          <cell r="G81">
            <v>2820.127</v>
          </cell>
          <cell r="H81">
            <v>18777.133999999998</v>
          </cell>
          <cell r="I81">
            <v>706.94299999999998</v>
          </cell>
          <cell r="J81">
            <v>8445.0420000000013</v>
          </cell>
          <cell r="K81">
            <v>9004.0400000000009</v>
          </cell>
          <cell r="L81">
            <v>9260.9490000000005</v>
          </cell>
          <cell r="M81">
            <v>108.586</v>
          </cell>
          <cell r="N81">
            <v>1909.4069999999999</v>
          </cell>
          <cell r="O81">
            <v>763.14800000000002</v>
          </cell>
          <cell r="P81">
            <v>5637.2910000000002</v>
          </cell>
          <cell r="Q81">
            <v>842.51700000000005</v>
          </cell>
          <cell r="R81">
            <v>-2671.1049999999977</v>
          </cell>
          <cell r="S81">
            <v>13250.406000000003</v>
          </cell>
          <cell r="T81">
            <v>10115.259000000002</v>
          </cell>
          <cell r="U81">
            <v>3135.1469999999999</v>
          </cell>
          <cell r="V81">
            <v>15921.511</v>
          </cell>
          <cell r="W81">
            <v>14027.997000000001</v>
          </cell>
          <cell r="X81">
            <v>1893.5139999999999</v>
          </cell>
        </row>
        <row r="82">
          <cell r="A82" t="str">
            <v>2006 Q 4</v>
          </cell>
          <cell r="B82">
            <v>42503.826999999983</v>
          </cell>
          <cell r="C82">
            <v>45605.101999999984</v>
          </cell>
          <cell r="D82">
            <v>35714.138999999988</v>
          </cell>
          <cell r="E82">
            <v>27227.716999999997</v>
          </cell>
          <cell r="F82">
            <v>4709.1780000000008</v>
          </cell>
          <cell r="G82">
            <v>2839.6949999999997</v>
          </cell>
          <cell r="H82">
            <v>18953.185999999998</v>
          </cell>
          <cell r="I82">
            <v>725.65799999999967</v>
          </cell>
          <cell r="J82">
            <v>8486.4219999999914</v>
          </cell>
          <cell r="K82">
            <v>9890.9629999999997</v>
          </cell>
          <cell r="L82">
            <v>9290.9800000000032</v>
          </cell>
          <cell r="M82">
            <v>108.91099999999997</v>
          </cell>
          <cell r="N82">
            <v>2056.0730000000003</v>
          </cell>
          <cell r="O82">
            <v>699.42899999999997</v>
          </cell>
          <cell r="P82">
            <v>5559.5790000000034</v>
          </cell>
          <cell r="Q82">
            <v>866.9879999999996</v>
          </cell>
          <cell r="R82">
            <v>-3101.2749999999996</v>
          </cell>
          <cell r="S82">
            <v>13083.695999999996</v>
          </cell>
          <cell r="T82">
            <v>9751.7179999999953</v>
          </cell>
          <cell r="U82">
            <v>3331.978000000001</v>
          </cell>
          <cell r="V82">
            <v>16184.970999999996</v>
          </cell>
          <cell r="W82">
            <v>14146.469999999996</v>
          </cell>
          <cell r="X82">
            <v>2038.5009999999997</v>
          </cell>
        </row>
        <row r="83">
          <cell r="A83" t="str">
            <v>2007 Q 1</v>
          </cell>
          <cell r="B83">
            <v>43258.736999999994</v>
          </cell>
          <cell r="C83">
            <v>46065.614000000001</v>
          </cell>
          <cell r="D83">
            <v>36260.675000000003</v>
          </cell>
          <cell r="E83">
            <v>27733.267</v>
          </cell>
          <cell r="F83">
            <v>4782.55</v>
          </cell>
          <cell r="G83">
            <v>2889.2179999999998</v>
          </cell>
          <cell r="H83">
            <v>19313.352999999999</v>
          </cell>
          <cell r="I83">
            <v>748.14599999999996</v>
          </cell>
          <cell r="J83">
            <v>8527.4080000000031</v>
          </cell>
          <cell r="K83">
            <v>9804.9390000000003</v>
          </cell>
          <cell r="L83">
            <v>9675.5290000000005</v>
          </cell>
          <cell r="M83">
            <v>108.29</v>
          </cell>
          <cell r="N83">
            <v>2056.8220000000001</v>
          </cell>
          <cell r="O83">
            <v>760.923</v>
          </cell>
          <cell r="P83">
            <v>5857.5220000000008</v>
          </cell>
          <cell r="Q83">
            <v>891.97199999999998</v>
          </cell>
          <cell r="R83">
            <v>-2806.8770000000004</v>
          </cell>
          <cell r="S83">
            <v>13495.931</v>
          </cell>
          <cell r="T83">
            <v>10002.328000000001</v>
          </cell>
          <cell r="U83">
            <v>3493.6030000000001</v>
          </cell>
          <cell r="V83">
            <v>16302.808000000001</v>
          </cell>
          <cell r="W83">
            <v>14227.576000000001</v>
          </cell>
          <cell r="X83">
            <v>2075.232</v>
          </cell>
        </row>
        <row r="84">
          <cell r="A84" t="str">
            <v>2007 Q 2</v>
          </cell>
          <cell r="B84">
            <v>43600.720000000008</v>
          </cell>
          <cell r="C84">
            <v>46831.833000000006</v>
          </cell>
          <cell r="D84">
            <v>36908.785000000003</v>
          </cell>
          <cell r="E84">
            <v>28313.239999999998</v>
          </cell>
          <cell r="F84">
            <v>4818.9780000000001</v>
          </cell>
          <cell r="G84">
            <v>3121.6210000000001</v>
          </cell>
          <cell r="H84">
            <v>19603.878000000001</v>
          </cell>
          <cell r="I84">
            <v>768.76300000000003</v>
          </cell>
          <cell r="J84">
            <v>8595.5450000000037</v>
          </cell>
          <cell r="K84">
            <v>9923.0480000000007</v>
          </cell>
          <cell r="L84">
            <v>9724.1769999999997</v>
          </cell>
          <cell r="M84">
            <v>106.95</v>
          </cell>
          <cell r="N84">
            <v>2094.451</v>
          </cell>
          <cell r="O84">
            <v>930.46400000000006</v>
          </cell>
          <cell r="P84">
            <v>5665.232</v>
          </cell>
          <cell r="Q84">
            <v>927.08</v>
          </cell>
          <cell r="R84">
            <v>-3231.1129999999976</v>
          </cell>
          <cell r="S84">
            <v>13608.04</v>
          </cell>
          <cell r="T84">
            <v>9948.8100000000013</v>
          </cell>
          <cell r="U84">
            <v>3659.23</v>
          </cell>
          <cell r="V84">
            <v>16839.152999999998</v>
          </cell>
          <cell r="W84">
            <v>14724.871999999999</v>
          </cell>
          <cell r="X84">
            <v>2114.2809999999999</v>
          </cell>
        </row>
        <row r="85">
          <cell r="A85" t="str">
            <v>2007 Q 3</v>
          </cell>
          <cell r="B85">
            <v>43894.241999999998</v>
          </cell>
          <cell r="C85">
            <v>47364.883000000002</v>
          </cell>
          <cell r="D85">
            <v>37136.095000000001</v>
          </cell>
          <cell r="E85">
            <v>28504.984</v>
          </cell>
          <cell r="F85">
            <v>4833.0479999999998</v>
          </cell>
          <cell r="G85">
            <v>2944.3850000000002</v>
          </cell>
          <cell r="H85">
            <v>19940.222999999998</v>
          </cell>
          <cell r="I85">
            <v>787.32799999999997</v>
          </cell>
          <cell r="J85">
            <v>8631.1110000000026</v>
          </cell>
          <cell r="K85">
            <v>10228.788</v>
          </cell>
          <cell r="L85">
            <v>9875.7980000000007</v>
          </cell>
          <cell r="M85">
            <v>105.17100000000001</v>
          </cell>
          <cell r="N85">
            <v>2127.6280000000002</v>
          </cell>
          <cell r="O85">
            <v>933.94600000000003</v>
          </cell>
          <cell r="P85">
            <v>5733.1489999999994</v>
          </cell>
          <cell r="Q85">
            <v>975.904</v>
          </cell>
          <cell r="R85">
            <v>-3470.6410000000014</v>
          </cell>
          <cell r="S85">
            <v>13681.523999999999</v>
          </cell>
          <cell r="T85">
            <v>9921.4369999999999</v>
          </cell>
          <cell r="U85">
            <v>3760.087</v>
          </cell>
          <cell r="V85">
            <v>17152.165000000001</v>
          </cell>
          <cell r="W85">
            <v>14935.745000000001</v>
          </cell>
          <cell r="X85">
            <v>2216.42</v>
          </cell>
        </row>
        <row r="86">
          <cell r="A86" t="str">
            <v>2007 Q 4</v>
          </cell>
          <cell r="B86">
            <v>44729.702000000005</v>
          </cell>
          <cell r="C86">
            <v>48483.665000000001</v>
          </cell>
          <cell r="D86">
            <v>37903.974000000002</v>
          </cell>
          <cell r="E86">
            <v>29251.235000000004</v>
          </cell>
          <cell r="F86">
            <v>4889.2180000000035</v>
          </cell>
          <cell r="G86">
            <v>2974.7819999999992</v>
          </cell>
          <cell r="H86">
            <v>20584.702000000001</v>
          </cell>
          <cell r="I86">
            <v>802.53300000000013</v>
          </cell>
          <cell r="J86">
            <v>8652.7389999999978</v>
          </cell>
          <cell r="K86">
            <v>10579.690999999997</v>
          </cell>
          <cell r="L86">
            <v>10225.146999999995</v>
          </cell>
          <cell r="M86">
            <v>103.28600000000002</v>
          </cell>
          <cell r="N86">
            <v>2207.8559999999989</v>
          </cell>
          <cell r="O86">
            <v>919.16200000000003</v>
          </cell>
          <cell r="P86">
            <v>5958.8279999999968</v>
          </cell>
          <cell r="Q86">
            <v>1036.0150000000001</v>
          </cell>
          <cell r="R86">
            <v>-3753.9630000000034</v>
          </cell>
          <cell r="S86">
            <v>13955.121000000003</v>
          </cell>
          <cell r="T86">
            <v>10052.612000000001</v>
          </cell>
          <cell r="U86">
            <v>3902.5090000000009</v>
          </cell>
          <cell r="V86">
            <v>17709.084000000006</v>
          </cell>
          <cell r="W86">
            <v>15460.681000000008</v>
          </cell>
          <cell r="X86">
            <v>2248.4029999999993</v>
          </cell>
        </row>
        <row r="87">
          <cell r="A87" t="str">
            <v>2008 Q 1</v>
          </cell>
          <cell r="B87">
            <v>44842.822</v>
          </cell>
          <cell r="C87">
            <v>48829.135999999999</v>
          </cell>
          <cell r="D87">
            <v>38327.06</v>
          </cell>
          <cell r="E87">
            <v>29643.334999999999</v>
          </cell>
          <cell r="F87">
            <v>5034.1260000000002</v>
          </cell>
          <cell r="G87">
            <v>3018.4479999999999</v>
          </cell>
          <cell r="H87">
            <v>20778.833999999999</v>
          </cell>
          <cell r="I87">
            <v>811.92700000000002</v>
          </cell>
          <cell r="J87">
            <v>8683.7249999999985</v>
          </cell>
          <cell r="K87">
            <v>10502.075999999999</v>
          </cell>
          <cell r="L87">
            <v>10313.810999999998</v>
          </cell>
          <cell r="M87">
            <v>101.679</v>
          </cell>
          <cell r="N87">
            <v>2269.6889999999999</v>
          </cell>
          <cell r="O87">
            <v>984.71</v>
          </cell>
          <cell r="P87">
            <v>5858.7699999999986</v>
          </cell>
          <cell r="Q87">
            <v>1098.963</v>
          </cell>
          <cell r="R87">
            <v>-3986.3140000000003</v>
          </cell>
          <cell r="S87">
            <v>14566.299000000001</v>
          </cell>
          <cell r="T87">
            <v>10570.542000000001</v>
          </cell>
          <cell r="U87">
            <v>3995.7570000000001</v>
          </cell>
          <cell r="V87">
            <v>18552.613000000001</v>
          </cell>
          <cell r="W87">
            <v>16305.459000000001</v>
          </cell>
          <cell r="X87">
            <v>2247.154</v>
          </cell>
        </row>
        <row r="88">
          <cell r="A88" t="str">
            <v>2008 Q 2</v>
          </cell>
          <cell r="B88">
            <v>44897.147999999994</v>
          </cell>
          <cell r="C88">
            <v>49435.134999999995</v>
          </cell>
          <cell r="D88">
            <v>38546.025999999998</v>
          </cell>
          <cell r="E88">
            <v>29778.428999999996</v>
          </cell>
          <cell r="F88">
            <v>5096.5910000000003</v>
          </cell>
          <cell r="G88">
            <v>2965.3629999999998</v>
          </cell>
          <cell r="H88">
            <v>20898.315999999999</v>
          </cell>
          <cell r="I88">
            <v>818.15899999999999</v>
          </cell>
          <cell r="J88">
            <v>8767.5969999999979</v>
          </cell>
          <cell r="K88">
            <v>10889.109</v>
          </cell>
          <cell r="L88">
            <v>10438.104000000001</v>
          </cell>
          <cell r="M88">
            <v>100.78400000000001</v>
          </cell>
          <cell r="N88">
            <v>2328.9079999999999</v>
          </cell>
          <cell r="O88">
            <v>983.68299999999999</v>
          </cell>
          <cell r="P88">
            <v>5874.4530000000013</v>
          </cell>
          <cell r="Q88">
            <v>1150.2760000000001</v>
          </cell>
          <cell r="R88">
            <v>-4537.9869999999974</v>
          </cell>
          <cell r="S88">
            <v>14268.367000000002</v>
          </cell>
          <cell r="T88">
            <v>10344.006000000001</v>
          </cell>
          <cell r="U88">
            <v>3924.3609999999999</v>
          </cell>
          <cell r="V88">
            <v>18806.353999999999</v>
          </cell>
          <cell r="W88">
            <v>16443.28</v>
          </cell>
          <cell r="X88">
            <v>2363.0740000000001</v>
          </cell>
        </row>
        <row r="89">
          <cell r="A89" t="str">
            <v>2008 Q 3</v>
          </cell>
          <cell r="B89">
            <v>44792.410999999993</v>
          </cell>
          <cell r="C89">
            <v>49451.920999999995</v>
          </cell>
          <cell r="D89">
            <v>38710.661999999997</v>
          </cell>
          <cell r="E89">
            <v>29807.913000000004</v>
          </cell>
          <cell r="F89">
            <v>5160.9570000000003</v>
          </cell>
          <cell r="G89">
            <v>2999.3530000000001</v>
          </cell>
          <cell r="H89">
            <v>20827.320000000003</v>
          </cell>
          <cell r="I89">
            <v>820.28300000000002</v>
          </cell>
          <cell r="J89">
            <v>8902.7489999999962</v>
          </cell>
          <cell r="K89">
            <v>10741.259</v>
          </cell>
          <cell r="L89">
            <v>10248.348</v>
          </cell>
          <cell r="M89">
            <v>100.788</v>
          </cell>
          <cell r="N89">
            <v>2341.4450000000002</v>
          </cell>
          <cell r="O89">
            <v>736.84799999999996</v>
          </cell>
          <cell r="P89">
            <v>5887.3110000000006</v>
          </cell>
          <cell r="Q89">
            <v>1181.9559999999999</v>
          </cell>
          <cell r="R89">
            <v>-4659.51</v>
          </cell>
          <cell r="S89">
            <v>14202.438</v>
          </cell>
          <cell r="T89">
            <v>10378.761</v>
          </cell>
          <cell r="U89">
            <v>3823.6770000000001</v>
          </cell>
          <cell r="V89">
            <v>18861.948</v>
          </cell>
          <cell r="W89">
            <v>16509.323</v>
          </cell>
          <cell r="X89">
            <v>2352.625</v>
          </cell>
        </row>
        <row r="90">
          <cell r="A90" t="str">
            <v>2008 Q 4</v>
          </cell>
          <cell r="B90">
            <v>44570.400000000009</v>
          </cell>
          <cell r="C90">
            <v>48497.325000000012</v>
          </cell>
          <cell r="D90">
            <v>38398.241000000009</v>
          </cell>
          <cell r="E90">
            <v>29345.389999999985</v>
          </cell>
          <cell r="F90">
            <v>5107.4439999999977</v>
          </cell>
          <cell r="G90">
            <v>2888.846</v>
          </cell>
          <cell r="H90">
            <v>20529.752999999986</v>
          </cell>
          <cell r="I90">
            <v>819.34699999999987</v>
          </cell>
          <cell r="J90">
            <v>9052.8510000000224</v>
          </cell>
          <cell r="K90">
            <v>10099.084000000001</v>
          </cell>
          <cell r="L90">
            <v>9928.7270000000008</v>
          </cell>
          <cell r="M90">
            <v>101.631</v>
          </cell>
          <cell r="N90">
            <v>2208.9540000000002</v>
          </cell>
          <cell r="O90">
            <v>734.529</v>
          </cell>
          <cell r="P90">
            <v>5691.1289999999999</v>
          </cell>
          <cell r="Q90">
            <v>1192.4840000000002</v>
          </cell>
          <cell r="R90">
            <v>-3926.9250000000011</v>
          </cell>
          <cell r="S90">
            <v>12952.357999999998</v>
          </cell>
          <cell r="T90">
            <v>9117.9709999999977</v>
          </cell>
          <cell r="U90">
            <v>3834.3870000000011</v>
          </cell>
          <cell r="V90">
            <v>16879.282999999999</v>
          </cell>
          <cell r="W90">
            <v>14566.857</v>
          </cell>
          <cell r="X90">
            <v>2312.4259999999999</v>
          </cell>
        </row>
        <row r="91">
          <cell r="A91" t="str">
            <v>2009 Q 1</v>
          </cell>
          <cell r="B91">
            <v>43346.895999999993</v>
          </cell>
          <cell r="C91">
            <v>46483.515000000007</v>
          </cell>
          <cell r="D91">
            <v>37654.517000000007</v>
          </cell>
          <cell r="E91">
            <v>28434.948000000004</v>
          </cell>
          <cell r="F91">
            <v>5099.4430000000002</v>
          </cell>
          <cell r="G91">
            <v>2374.3139999999999</v>
          </cell>
          <cell r="H91">
            <v>20147.363000000001</v>
          </cell>
          <cell r="I91">
            <v>813.82799999999997</v>
          </cell>
          <cell r="J91">
            <v>9219.5690000000013</v>
          </cell>
          <cell r="K91">
            <v>8828.9979999999996</v>
          </cell>
          <cell r="L91">
            <v>9262.1650000000009</v>
          </cell>
          <cell r="M91">
            <v>103</v>
          </cell>
          <cell r="N91">
            <v>2021.6880000000001</v>
          </cell>
          <cell r="O91">
            <v>588.85400000000004</v>
          </cell>
          <cell r="P91">
            <v>5361.8120000000008</v>
          </cell>
          <cell r="Q91">
            <v>1186.8109999999999</v>
          </cell>
          <cell r="R91">
            <v>-3136.6190000000006</v>
          </cell>
          <cell r="S91">
            <v>11468.812</v>
          </cell>
          <cell r="T91">
            <v>7873.1970000000001</v>
          </cell>
          <cell r="U91">
            <v>3595.6149999999998</v>
          </cell>
          <cell r="V91">
            <v>14605.431</v>
          </cell>
          <cell r="W91">
            <v>12339.545</v>
          </cell>
          <cell r="X91">
            <v>2265.886</v>
          </cell>
        </row>
        <row r="92">
          <cell r="A92" t="str">
            <v>2009 Q 2</v>
          </cell>
          <cell r="B92">
            <v>43687.398999999998</v>
          </cell>
          <cell r="C92">
            <v>46655.932999999997</v>
          </cell>
          <cell r="D92">
            <v>37496.720999999998</v>
          </cell>
          <cell r="E92">
            <v>28148.466</v>
          </cell>
          <cell r="F92">
            <v>5004.567</v>
          </cell>
          <cell r="G92">
            <v>2341.9679999999998</v>
          </cell>
          <cell r="H92">
            <v>19989.485000000001</v>
          </cell>
          <cell r="I92">
            <v>812.44600000000003</v>
          </cell>
          <cell r="J92">
            <v>9348.2549999999974</v>
          </cell>
          <cell r="K92">
            <v>9159.2119999999995</v>
          </cell>
          <cell r="L92">
            <v>9315.0869999999995</v>
          </cell>
          <cell r="M92">
            <v>104.342</v>
          </cell>
          <cell r="N92">
            <v>1982.164</v>
          </cell>
          <cell r="O92">
            <v>580.95799999999997</v>
          </cell>
          <cell r="P92">
            <v>5471.2560000000003</v>
          </cell>
          <cell r="Q92">
            <v>1176.367</v>
          </cell>
          <cell r="R92">
            <v>-2968.5339999999997</v>
          </cell>
          <cell r="S92">
            <v>11607.531000000001</v>
          </cell>
          <cell r="T92">
            <v>8163.1860000000015</v>
          </cell>
          <cell r="U92">
            <v>3444.3449999999998</v>
          </cell>
          <cell r="V92">
            <v>14576.065000000001</v>
          </cell>
          <cell r="W92">
            <v>12211.004000000001</v>
          </cell>
          <cell r="X92">
            <v>2365.0610000000001</v>
          </cell>
        </row>
        <row r="93">
          <cell r="A93" t="str">
            <v>2009 Q 3</v>
          </cell>
          <cell r="B93">
            <v>44012.255999999994</v>
          </cell>
          <cell r="C93">
            <v>46883.285999999993</v>
          </cell>
          <cell r="D93">
            <v>37668.269999999997</v>
          </cell>
          <cell r="E93">
            <v>28261.241000000002</v>
          </cell>
          <cell r="F93">
            <v>4889.0739999999996</v>
          </cell>
          <cell r="G93">
            <v>2496.1370000000002</v>
          </cell>
          <cell r="H93">
            <v>20064.973000000002</v>
          </cell>
          <cell r="I93">
            <v>811.05700000000002</v>
          </cell>
          <cell r="J93">
            <v>9407.028999999995</v>
          </cell>
          <cell r="K93">
            <v>9215.0159999999996</v>
          </cell>
          <cell r="L93">
            <v>9546.3340000000007</v>
          </cell>
          <cell r="M93">
            <v>105.33499999999999</v>
          </cell>
          <cell r="N93">
            <v>2208.1770000000001</v>
          </cell>
          <cell r="O93">
            <v>640.279</v>
          </cell>
          <cell r="P93">
            <v>5423.7400000000007</v>
          </cell>
          <cell r="Q93">
            <v>1168.8030000000001</v>
          </cell>
          <cell r="R93">
            <v>-2871.0299999999988</v>
          </cell>
          <cell r="S93">
            <v>12348.050999999999</v>
          </cell>
          <cell r="T93">
            <v>8671.3780000000006</v>
          </cell>
          <cell r="U93">
            <v>3676.6729999999998</v>
          </cell>
          <cell r="V93">
            <v>15219.080999999998</v>
          </cell>
          <cell r="W93">
            <v>13102.173999999999</v>
          </cell>
          <cell r="X93">
            <v>2116.9070000000002</v>
          </cell>
        </row>
        <row r="94">
          <cell r="A94" t="str">
            <v>2009 Q 4</v>
          </cell>
          <cell r="B94">
            <v>44369.886000000028</v>
          </cell>
          <cell r="C94">
            <v>47506.573000000019</v>
          </cell>
          <cell r="D94">
            <v>38148.615000000013</v>
          </cell>
          <cell r="E94">
            <v>28749.461999999985</v>
          </cell>
          <cell r="F94">
            <v>4899.6320000000005</v>
          </cell>
          <cell r="G94">
            <v>2608.9559999999997</v>
          </cell>
          <cell r="H94">
            <v>20431.139999999985</v>
          </cell>
          <cell r="I94">
            <v>809.73399999999992</v>
          </cell>
          <cell r="J94">
            <v>9399.1530000000275</v>
          </cell>
          <cell r="K94">
            <v>9357.9580000000024</v>
          </cell>
          <cell r="L94">
            <v>9067.4969999999958</v>
          </cell>
          <cell r="M94">
            <v>105.89300000000003</v>
          </cell>
          <cell r="N94">
            <v>1803.2050000000008</v>
          </cell>
          <cell r="O94">
            <v>714.99599999999987</v>
          </cell>
          <cell r="P94">
            <v>5275.4099999999944</v>
          </cell>
          <cell r="Q94">
            <v>1167.9930000000002</v>
          </cell>
          <cell r="R94">
            <v>-3136.6869999999963</v>
          </cell>
          <cell r="S94">
            <v>12453.317000000001</v>
          </cell>
          <cell r="T94">
            <v>8895.7100000000009</v>
          </cell>
          <cell r="U94">
            <v>3557.607</v>
          </cell>
          <cell r="V94">
            <v>15590.003999999997</v>
          </cell>
          <cell r="W94">
            <v>13417.340999999999</v>
          </cell>
          <cell r="X94">
            <v>2172.6629999999991</v>
          </cell>
        </row>
        <row r="95">
          <cell r="A95" t="str">
            <v>2010 Q 1</v>
          </cell>
          <cell r="B95">
            <v>44687.156000000003</v>
          </cell>
          <cell r="C95">
            <v>48103.596000000005</v>
          </cell>
          <cell r="D95">
            <v>38677.593000000001</v>
          </cell>
          <cell r="E95">
            <v>29336.712</v>
          </cell>
          <cell r="F95">
            <v>4957.009</v>
          </cell>
          <cell r="G95">
            <v>2688.4</v>
          </cell>
          <cell r="H95">
            <v>20881.764999999999</v>
          </cell>
          <cell r="I95">
            <v>809.53800000000001</v>
          </cell>
          <cell r="J95">
            <v>9340.8810000000012</v>
          </cell>
          <cell r="K95">
            <v>9426.0030000000006</v>
          </cell>
          <cell r="L95">
            <v>9096.5490000000009</v>
          </cell>
          <cell r="M95">
            <v>106.16500000000001</v>
          </cell>
          <cell r="N95">
            <v>1921.528</v>
          </cell>
          <cell r="O95">
            <v>658.05200000000002</v>
          </cell>
          <cell r="P95">
            <v>5236.7680000000009</v>
          </cell>
          <cell r="Q95">
            <v>1174.0360000000001</v>
          </cell>
          <cell r="R95">
            <v>-3416.4399999999987</v>
          </cell>
          <cell r="S95">
            <v>12808.663</v>
          </cell>
          <cell r="T95">
            <v>9265.3420000000006</v>
          </cell>
          <cell r="U95">
            <v>3543.3209999999999</v>
          </cell>
          <cell r="V95">
            <v>16225.102999999999</v>
          </cell>
          <cell r="W95">
            <v>13846.760999999999</v>
          </cell>
          <cell r="X95">
            <v>2378.3420000000001</v>
          </cell>
        </row>
        <row r="96">
          <cell r="A96" t="str">
            <v>2010 Q 2</v>
          </cell>
          <cell r="B96">
            <v>44736.966</v>
          </cell>
          <cell r="C96">
            <v>48665.714999999997</v>
          </cell>
          <cell r="D96">
            <v>38890.06</v>
          </cell>
          <cell r="E96">
            <v>29569.467000000001</v>
          </cell>
          <cell r="F96">
            <v>5020.99</v>
          </cell>
          <cell r="G96">
            <v>2768.732</v>
          </cell>
          <cell r="H96">
            <v>20967.856000000003</v>
          </cell>
          <cell r="I96">
            <v>811.88900000000001</v>
          </cell>
          <cell r="J96">
            <v>9320.5929999999971</v>
          </cell>
          <cell r="K96">
            <v>9775.6550000000007</v>
          </cell>
          <cell r="L96">
            <v>9486.8549999999996</v>
          </cell>
          <cell r="M96">
            <v>106.536</v>
          </cell>
          <cell r="N96">
            <v>2243.4760000000001</v>
          </cell>
          <cell r="O96">
            <v>581.00099999999998</v>
          </cell>
          <cell r="P96">
            <v>5372.5869999999977</v>
          </cell>
          <cell r="Q96">
            <v>1183.2550000000001</v>
          </cell>
          <cell r="R96">
            <v>-3928.7489999999962</v>
          </cell>
          <cell r="S96">
            <v>13263.905000000002</v>
          </cell>
          <cell r="T96">
            <v>9512.9360000000015</v>
          </cell>
          <cell r="U96">
            <v>3750.9690000000001</v>
          </cell>
          <cell r="V96">
            <v>17192.653999999999</v>
          </cell>
          <cell r="W96">
            <v>14692.830999999998</v>
          </cell>
          <cell r="X96">
            <v>2499.8229999999999</v>
          </cell>
        </row>
        <row r="97">
          <cell r="A97" t="str">
            <v>2010 Q 3</v>
          </cell>
          <cell r="B97">
            <v>45117.634000000005</v>
          </cell>
          <cell r="C97">
            <v>47958.087</v>
          </cell>
          <cell r="D97">
            <v>38803.813000000002</v>
          </cell>
          <cell r="E97">
            <v>29593.532999999999</v>
          </cell>
          <cell r="F97">
            <v>5089.6350000000002</v>
          </cell>
          <cell r="G97">
            <v>2728.6410000000001</v>
          </cell>
          <cell r="H97">
            <v>20957.293999999998</v>
          </cell>
          <cell r="I97">
            <v>817.96299999999997</v>
          </cell>
          <cell r="J97">
            <v>9210.2800000000025</v>
          </cell>
          <cell r="K97">
            <v>9154.2739999999994</v>
          </cell>
          <cell r="L97">
            <v>8979.2890000000007</v>
          </cell>
          <cell r="M97">
            <v>107.214</v>
          </cell>
          <cell r="N97">
            <v>1848.8530000000001</v>
          </cell>
          <cell r="O97">
            <v>528.84900000000005</v>
          </cell>
          <cell r="P97">
            <v>5301.81</v>
          </cell>
          <cell r="Q97">
            <v>1192.5630000000001</v>
          </cell>
          <cell r="R97">
            <v>-2840.4530000000013</v>
          </cell>
          <cell r="S97">
            <v>13764.280999999999</v>
          </cell>
          <cell r="T97">
            <v>9947.6959999999999</v>
          </cell>
          <cell r="U97">
            <v>3816.585</v>
          </cell>
          <cell r="V97">
            <v>16604.734</v>
          </cell>
          <cell r="W97">
            <v>14132.51</v>
          </cell>
          <cell r="X97">
            <v>2472.2240000000002</v>
          </cell>
        </row>
        <row r="98">
          <cell r="A98" t="str">
            <v>2010 Q 4</v>
          </cell>
          <cell r="B98">
            <v>45069.023000000016</v>
          </cell>
          <cell r="C98">
            <v>48614.046000000017</v>
          </cell>
          <cell r="D98">
            <v>39025.403000000013</v>
          </cell>
          <cell r="E98">
            <v>29909.632000000005</v>
          </cell>
          <cell r="F98">
            <v>5100.6249999999982</v>
          </cell>
          <cell r="G98">
            <v>2978.7390000000009</v>
          </cell>
          <cell r="H98">
            <v>21008.522000000004</v>
          </cell>
          <cell r="I98">
            <v>821.74599999999964</v>
          </cell>
          <cell r="J98">
            <v>9115.7710000000079</v>
          </cell>
          <cell r="K98">
            <v>9588.643</v>
          </cell>
          <cell r="L98">
            <v>9390.1079999999984</v>
          </cell>
          <cell r="M98">
            <v>108.22699999999999</v>
          </cell>
          <cell r="N98">
            <v>2403.0769999999993</v>
          </cell>
          <cell r="O98">
            <v>551.49999999999989</v>
          </cell>
          <cell r="P98">
            <v>5127.8339999999998</v>
          </cell>
          <cell r="Q98">
            <v>1199.4699999999993</v>
          </cell>
          <cell r="R98">
            <v>-3545.0230000000047</v>
          </cell>
          <cell r="S98">
            <v>14170.870999999999</v>
          </cell>
          <cell r="T98">
            <v>10295.269</v>
          </cell>
          <cell r="U98">
            <v>3875.6019999999999</v>
          </cell>
          <cell r="V98">
            <v>17715.894000000004</v>
          </cell>
          <cell r="W98">
            <v>15339.837000000005</v>
          </cell>
          <cell r="X98">
            <v>2376.0569999999993</v>
          </cell>
        </row>
        <row r="99">
          <cell r="A99" t="str">
            <v>2011 Q 1</v>
          </cell>
          <cell r="B99">
            <v>44692.519</v>
          </cell>
          <cell r="C99">
            <v>47453.069000000003</v>
          </cell>
          <cell r="D99">
            <v>38534.978000000003</v>
          </cell>
          <cell r="E99">
            <v>29530.358000000004</v>
          </cell>
          <cell r="F99">
            <v>5100.7219999999998</v>
          </cell>
          <cell r="G99">
            <v>2582.3240000000001</v>
          </cell>
          <cell r="H99">
            <v>21018.438000000002</v>
          </cell>
          <cell r="I99">
            <v>828.87400000000002</v>
          </cell>
          <cell r="J99">
            <v>9004.6200000000026</v>
          </cell>
          <cell r="K99">
            <v>8918.0910000000003</v>
          </cell>
          <cell r="L99">
            <v>8606.7950000000001</v>
          </cell>
          <cell r="M99">
            <v>109.42100000000001</v>
          </cell>
          <cell r="N99">
            <v>1753.9770000000001</v>
          </cell>
          <cell r="O99">
            <v>470.63299999999998</v>
          </cell>
          <cell r="P99">
            <v>5070.6840000000002</v>
          </cell>
          <cell r="Q99">
            <v>1202.08</v>
          </cell>
          <cell r="R99">
            <v>-2760.5499999999993</v>
          </cell>
          <cell r="S99">
            <v>14560.388999999999</v>
          </cell>
          <cell r="T99">
            <v>10613.453</v>
          </cell>
          <cell r="U99">
            <v>3946.9360000000001</v>
          </cell>
          <cell r="V99">
            <v>17320.938999999998</v>
          </cell>
          <cell r="W99">
            <v>14955.134999999998</v>
          </cell>
          <cell r="X99">
            <v>2365.8040000000001</v>
          </cell>
        </row>
        <row r="100">
          <cell r="A100" t="str">
            <v>2011 Q 2</v>
          </cell>
          <cell r="B100">
            <v>44237.66</v>
          </cell>
          <cell r="C100">
            <v>46590.326000000001</v>
          </cell>
          <cell r="D100">
            <v>38039.860999999997</v>
          </cell>
          <cell r="E100">
            <v>29126.425999999999</v>
          </cell>
          <cell r="F100">
            <v>5101.96</v>
          </cell>
          <cell r="G100">
            <v>2368.8429999999998</v>
          </cell>
          <cell r="H100">
            <v>20820.267</v>
          </cell>
          <cell r="I100">
            <v>835.35599999999999</v>
          </cell>
          <cell r="J100">
            <v>8913.4349999999977</v>
          </cell>
          <cell r="K100">
            <v>8550.4650000000001</v>
          </cell>
          <cell r="L100">
            <v>8312.2749999999996</v>
          </cell>
          <cell r="M100">
            <v>110.47</v>
          </cell>
          <cell r="N100">
            <v>1685.6890000000001</v>
          </cell>
          <cell r="O100">
            <v>456.517</v>
          </cell>
          <cell r="P100">
            <v>4860.5109999999995</v>
          </cell>
          <cell r="Q100">
            <v>1199.088</v>
          </cell>
          <cell r="R100">
            <v>-2352.6659999999993</v>
          </cell>
          <cell r="S100">
            <v>15233.563</v>
          </cell>
          <cell r="T100">
            <v>11137.927</v>
          </cell>
          <cell r="U100">
            <v>4095.636</v>
          </cell>
          <cell r="V100">
            <v>17586.228999999999</v>
          </cell>
          <cell r="W100">
            <v>15071.966999999999</v>
          </cell>
          <cell r="X100">
            <v>2514.2620000000002</v>
          </cell>
        </row>
        <row r="101">
          <cell r="A101" t="str">
            <v>2011 Q 3</v>
          </cell>
          <cell r="B101">
            <v>44011.717999999993</v>
          </cell>
          <cell r="C101">
            <v>45612.190999999999</v>
          </cell>
          <cell r="D101">
            <v>37446.652000000002</v>
          </cell>
          <cell r="E101">
            <v>28881.368000000006</v>
          </cell>
          <cell r="F101">
            <v>5121.4480000000003</v>
          </cell>
          <cell r="G101">
            <v>2254.8310000000001</v>
          </cell>
          <cell r="H101">
            <v>20665.122000000003</v>
          </cell>
          <cell r="I101">
            <v>839.96699999999998</v>
          </cell>
          <cell r="J101">
            <v>8565.2839999999997</v>
          </cell>
          <cell r="K101">
            <v>8165.5389999999998</v>
          </cell>
          <cell r="L101">
            <v>7970.3959999999988</v>
          </cell>
          <cell r="M101">
            <v>111.175</v>
          </cell>
          <cell r="N101">
            <v>1578.547</v>
          </cell>
          <cell r="O101">
            <v>434.22199999999998</v>
          </cell>
          <cell r="P101">
            <v>4656.168999999999</v>
          </cell>
          <cell r="Q101">
            <v>1190.2829999999999</v>
          </cell>
          <cell r="R101">
            <v>-1600.473</v>
          </cell>
          <cell r="S101">
            <v>15317.112999999999</v>
          </cell>
          <cell r="T101">
            <v>11249.522999999999</v>
          </cell>
          <cell r="U101">
            <v>4067.59</v>
          </cell>
          <cell r="V101">
            <v>16917.585999999999</v>
          </cell>
          <cell r="W101">
            <v>14433.934999999999</v>
          </cell>
          <cell r="X101">
            <v>2483.6509999999998</v>
          </cell>
        </row>
        <row r="102">
          <cell r="A102" t="str">
            <v>2011 Q 4</v>
          </cell>
          <cell r="B102">
            <v>43154.273999999998</v>
          </cell>
          <cell r="C102">
            <v>43818.698999999993</v>
          </cell>
          <cell r="D102">
            <v>36702.880999999994</v>
          </cell>
          <cell r="E102">
            <v>28485.859000000011</v>
          </cell>
          <cell r="F102">
            <v>5131.5750000000025</v>
          </cell>
          <cell r="G102">
            <v>2105.5909999999999</v>
          </cell>
          <cell r="H102">
            <v>20406.998000000007</v>
          </cell>
          <cell r="I102">
            <v>841.69499999999971</v>
          </cell>
          <cell r="J102">
            <v>8217.0219999999863</v>
          </cell>
          <cell r="K102">
            <v>7115.8179999999993</v>
          </cell>
          <cell r="L102">
            <v>7547.8940000000002</v>
          </cell>
          <cell r="M102">
            <v>111.47599999999996</v>
          </cell>
          <cell r="N102">
            <v>1448.8239999999994</v>
          </cell>
          <cell r="O102">
            <v>393.05900000000003</v>
          </cell>
          <cell r="P102">
            <v>4417.9860000000008</v>
          </cell>
          <cell r="Q102">
            <v>1176.549</v>
          </cell>
          <cell r="R102">
            <v>-664.42499999999927</v>
          </cell>
          <cell r="S102">
            <v>15562.627000000004</v>
          </cell>
          <cell r="T102">
            <v>11469.911000000004</v>
          </cell>
          <cell r="U102">
            <v>4092.7159999999999</v>
          </cell>
          <cell r="V102">
            <v>16227.052000000003</v>
          </cell>
          <cell r="W102">
            <v>13867.009000000004</v>
          </cell>
          <cell r="X102">
            <v>2360.0429999999997</v>
          </cell>
        </row>
        <row r="103">
          <cell r="A103" t="str">
            <v>2012 Q 1</v>
          </cell>
          <cell r="B103">
            <v>42750.525999999998</v>
          </cell>
          <cell r="C103">
            <v>43456.160000000003</v>
          </cell>
          <cell r="D103">
            <v>36345.637000000002</v>
          </cell>
          <cell r="E103">
            <v>28479.667999999998</v>
          </cell>
          <cell r="F103">
            <v>5212.4960000000001</v>
          </cell>
          <cell r="G103">
            <v>1858.0709999999999</v>
          </cell>
          <cell r="H103">
            <v>20565.624</v>
          </cell>
          <cell r="I103">
            <v>843.47699999999998</v>
          </cell>
          <cell r="J103">
            <v>7865.9690000000037</v>
          </cell>
          <cell r="K103">
            <v>7110.5230000000001</v>
          </cell>
          <cell r="L103">
            <v>7262.4819999999991</v>
          </cell>
          <cell r="M103">
            <v>111.443</v>
          </cell>
          <cell r="N103">
            <v>1410.3330000000001</v>
          </cell>
          <cell r="O103">
            <v>294.06900000000002</v>
          </cell>
          <cell r="P103">
            <v>4286.7759999999989</v>
          </cell>
          <cell r="Q103">
            <v>1159.8610000000001</v>
          </cell>
          <cell r="R103">
            <v>-705.6339999999982</v>
          </cell>
          <cell r="S103">
            <v>15962.615000000002</v>
          </cell>
          <cell r="T103">
            <v>11855.201000000001</v>
          </cell>
          <cell r="U103">
            <v>4107.4139999999998</v>
          </cell>
          <cell r="V103">
            <v>16668.249</v>
          </cell>
          <cell r="W103">
            <v>14356.767</v>
          </cell>
          <cell r="X103">
            <v>2311.482</v>
          </cell>
        </row>
        <row r="104">
          <cell r="A104" t="str">
            <v>2012 Q 2</v>
          </cell>
          <cell r="B104">
            <v>41964.714999999997</v>
          </cell>
          <cell r="C104">
            <v>41981.509999999995</v>
          </cell>
          <cell r="D104">
            <v>35627.152999999998</v>
          </cell>
          <cell r="E104">
            <v>27930.293999999998</v>
          </cell>
          <cell r="F104">
            <v>5191.4210000000003</v>
          </cell>
          <cell r="G104">
            <v>1829.3620000000001</v>
          </cell>
          <cell r="H104">
            <v>20064.887999999999</v>
          </cell>
          <cell r="I104">
            <v>844.62300000000005</v>
          </cell>
          <cell r="J104">
            <v>7696.8590000000004</v>
          </cell>
          <cell r="K104">
            <v>6354.357</v>
          </cell>
          <cell r="L104">
            <v>6630.7209999999995</v>
          </cell>
          <cell r="M104">
            <v>111.28100000000001</v>
          </cell>
          <cell r="N104">
            <v>1376.432</v>
          </cell>
          <cell r="O104">
            <v>288.988</v>
          </cell>
          <cell r="P104">
            <v>3710.7349999999997</v>
          </cell>
          <cell r="Q104">
            <v>1143.2850000000001</v>
          </cell>
          <cell r="R104">
            <v>-16.795000000000073</v>
          </cell>
          <cell r="S104">
            <v>15846.725</v>
          </cell>
          <cell r="T104">
            <v>11668.368</v>
          </cell>
          <cell r="U104">
            <v>4178.357</v>
          </cell>
          <cell r="V104">
            <v>15863.52</v>
          </cell>
          <cell r="W104">
            <v>13577.043000000001</v>
          </cell>
          <cell r="X104">
            <v>2286.4769999999999</v>
          </cell>
        </row>
        <row r="105">
          <cell r="A105" t="str">
            <v>2012 Q 3</v>
          </cell>
          <cell r="B105">
            <v>41881.519000000008</v>
          </cell>
          <cell r="C105">
            <v>41877.374000000003</v>
          </cell>
          <cell r="D105">
            <v>35503.165000000001</v>
          </cell>
          <cell r="E105">
            <v>27902.222999999998</v>
          </cell>
          <cell r="F105">
            <v>5212.4520000000002</v>
          </cell>
          <cell r="G105">
            <v>1742.3130000000001</v>
          </cell>
          <cell r="H105">
            <v>20101.470999999998</v>
          </cell>
          <cell r="I105">
            <v>845.98699999999997</v>
          </cell>
          <cell r="J105">
            <v>7600.942</v>
          </cell>
          <cell r="K105">
            <v>6374.2089999999998</v>
          </cell>
          <cell r="L105">
            <v>6475.5879999999997</v>
          </cell>
          <cell r="M105">
            <v>111.154</v>
          </cell>
          <cell r="N105">
            <v>1320.9749999999999</v>
          </cell>
          <cell r="O105">
            <v>338.50599999999997</v>
          </cell>
          <cell r="P105">
            <v>3575.8629999999994</v>
          </cell>
          <cell r="Q105">
            <v>1129.0899999999999</v>
          </cell>
          <cell r="R105">
            <v>4.1449999999967986</v>
          </cell>
          <cell r="S105">
            <v>15917.030999999999</v>
          </cell>
          <cell r="T105">
            <v>11737.569</v>
          </cell>
          <cell r="U105">
            <v>4179.4620000000004</v>
          </cell>
          <cell r="V105">
            <v>15912.886000000002</v>
          </cell>
          <cell r="W105">
            <v>13669.667000000001</v>
          </cell>
          <cell r="X105">
            <v>2243.2190000000001</v>
          </cell>
        </row>
        <row r="106">
          <cell r="A106" t="str">
            <v>2012 Q 4</v>
          </cell>
          <cell r="B106">
            <v>41698.808999999987</v>
          </cell>
          <cell r="C106">
            <v>41813.266999999985</v>
          </cell>
          <cell r="D106">
            <v>35226.673999999985</v>
          </cell>
          <cell r="E106">
            <v>27532.621999999992</v>
          </cell>
          <cell r="F106">
            <v>5225.3629999999985</v>
          </cell>
          <cell r="G106">
            <v>1692.1679999999997</v>
          </cell>
          <cell r="H106">
            <v>19768.149999999994</v>
          </cell>
          <cell r="I106">
            <v>846.94099999999969</v>
          </cell>
          <cell r="J106">
            <v>7694.0519999999951</v>
          </cell>
          <cell r="K106">
            <v>6586.5930000000017</v>
          </cell>
          <cell r="L106">
            <v>6262.67</v>
          </cell>
          <cell r="M106">
            <v>111.18299999999998</v>
          </cell>
          <cell r="N106">
            <v>1310.1370000000002</v>
          </cell>
          <cell r="O106">
            <v>291.66300000000018</v>
          </cell>
          <cell r="P106">
            <v>3430.9459999999995</v>
          </cell>
          <cell r="Q106">
            <v>1118.7409999999998</v>
          </cell>
          <cell r="R106">
            <v>-114.45800000000236</v>
          </cell>
          <cell r="S106">
            <v>15852.353999999996</v>
          </cell>
          <cell r="T106">
            <v>11571.921999999995</v>
          </cell>
          <cell r="U106">
            <v>4280.4320000000016</v>
          </cell>
          <cell r="V106">
            <v>15966.811999999998</v>
          </cell>
          <cell r="W106">
            <v>13628.253999999997</v>
          </cell>
          <cell r="X106">
            <v>2338.5580000000009</v>
          </cell>
        </row>
        <row r="107">
          <cell r="A107" t="str">
            <v>2013 Q 1</v>
          </cell>
          <cell r="B107">
            <v>42019.300999999992</v>
          </cell>
          <cell r="C107">
            <v>41447.697</v>
          </cell>
          <cell r="D107">
            <v>35322.563999999998</v>
          </cell>
          <cell r="E107">
            <v>27445.341</v>
          </cell>
          <cell r="F107">
            <v>5271.6589999999997</v>
          </cell>
          <cell r="G107">
            <v>1696.002</v>
          </cell>
          <cell r="H107">
            <v>19627.113000000001</v>
          </cell>
          <cell r="I107">
            <v>850.56700000000001</v>
          </cell>
          <cell r="J107">
            <v>7877.2229999999972</v>
          </cell>
          <cell r="K107">
            <v>6125.1329999999998</v>
          </cell>
          <cell r="L107">
            <v>6150.9869999999992</v>
          </cell>
          <cell r="M107">
            <v>111.447</v>
          </cell>
          <cell r="N107">
            <v>1295.539</v>
          </cell>
          <cell r="O107">
            <v>333.07900000000001</v>
          </cell>
          <cell r="P107">
            <v>3298.0140000000001</v>
          </cell>
          <cell r="Q107">
            <v>1112.9079999999999</v>
          </cell>
          <cell r="R107">
            <v>571.60399999999936</v>
          </cell>
          <cell r="S107">
            <v>16459.172999999999</v>
          </cell>
          <cell r="T107">
            <v>12030.123</v>
          </cell>
          <cell r="U107">
            <v>4429.05</v>
          </cell>
          <cell r="V107">
            <v>15887.569</v>
          </cell>
          <cell r="W107">
            <v>13671.922999999999</v>
          </cell>
          <cell r="X107">
            <v>2215.6460000000002</v>
          </cell>
        </row>
        <row r="108">
          <cell r="A108" t="str">
            <v>2013 Q 2</v>
          </cell>
          <cell r="B108">
            <v>42377.972999999998</v>
          </cell>
          <cell r="C108">
            <v>41875.381999999998</v>
          </cell>
          <cell r="D108">
            <v>35830.699999999997</v>
          </cell>
          <cell r="E108">
            <v>27782.445000000003</v>
          </cell>
          <cell r="F108">
            <v>5349.1419999999998</v>
          </cell>
          <cell r="G108">
            <v>1789.6179999999999</v>
          </cell>
          <cell r="H108">
            <v>19791.159000000003</v>
          </cell>
          <cell r="I108">
            <v>852.52599999999995</v>
          </cell>
          <cell r="J108">
            <v>8048.2549999999956</v>
          </cell>
          <cell r="K108">
            <v>6044.6819999999998</v>
          </cell>
          <cell r="L108">
            <v>6251.4629999999997</v>
          </cell>
          <cell r="M108">
            <v>111.98399999999999</v>
          </cell>
          <cell r="N108">
            <v>1299.492</v>
          </cell>
          <cell r="O108">
            <v>431.69799999999998</v>
          </cell>
          <cell r="P108">
            <v>3296.8329999999992</v>
          </cell>
          <cell r="Q108">
            <v>1111.4559999999999</v>
          </cell>
          <cell r="R108">
            <v>502.59100000000035</v>
          </cell>
          <cell r="S108">
            <v>16817.195</v>
          </cell>
          <cell r="T108">
            <v>12149.938999999998</v>
          </cell>
          <cell r="U108">
            <v>4667.2560000000003</v>
          </cell>
          <cell r="V108">
            <v>16314.603999999999</v>
          </cell>
          <cell r="W108">
            <v>13877.444</v>
          </cell>
          <cell r="X108">
            <v>2437.16</v>
          </cell>
        </row>
        <row r="109">
          <cell r="A109" t="str">
            <v>2013 Q 3</v>
          </cell>
          <cell r="B109">
            <v>42900.918000000005</v>
          </cell>
          <cell r="C109">
            <v>42507.527000000009</v>
          </cell>
          <cell r="D109">
            <v>36099.784000000007</v>
          </cell>
          <cell r="E109">
            <v>27989.985000000004</v>
          </cell>
          <cell r="F109">
            <v>5405.3289999999997</v>
          </cell>
          <cell r="G109">
            <v>1822.0119999999999</v>
          </cell>
          <cell r="H109">
            <v>19906.854000000003</v>
          </cell>
          <cell r="I109">
            <v>855.79</v>
          </cell>
          <cell r="J109">
            <v>8109.799</v>
          </cell>
          <cell r="K109">
            <v>6407.7430000000004</v>
          </cell>
          <cell r="L109">
            <v>6311.1429999999991</v>
          </cell>
          <cell r="M109">
            <v>112.82</v>
          </cell>
          <cell r="N109">
            <v>1398.34</v>
          </cell>
          <cell r="O109">
            <v>348.86200000000002</v>
          </cell>
          <cell r="P109">
            <v>3337.3409999999999</v>
          </cell>
          <cell r="Q109">
            <v>1113.78</v>
          </cell>
          <cell r="R109">
            <v>393.39099999999962</v>
          </cell>
          <cell r="S109">
            <v>17114.875</v>
          </cell>
          <cell r="T109">
            <v>12398.146000000001</v>
          </cell>
          <cell r="U109">
            <v>4716.7290000000003</v>
          </cell>
          <cell r="V109">
            <v>16721.484</v>
          </cell>
          <cell r="W109">
            <v>14205.345000000001</v>
          </cell>
          <cell r="X109">
            <v>2516.1390000000001</v>
          </cell>
        </row>
        <row r="110">
          <cell r="A110" t="str">
            <v>2013 Q 4</v>
          </cell>
          <cell r="B110">
            <v>43194.077000000005</v>
          </cell>
          <cell r="C110">
            <v>42788.677000000018</v>
          </cell>
          <cell r="D110">
            <v>36419.603000000017</v>
          </cell>
          <cell r="E110">
            <v>28320.33300000001</v>
          </cell>
          <cell r="F110">
            <v>5371.5910000000003</v>
          </cell>
          <cell r="G110">
            <v>1902.9380000000001</v>
          </cell>
          <cell r="H110">
            <v>20187.731000000007</v>
          </cell>
          <cell r="I110">
            <v>858.07300000000032</v>
          </cell>
          <cell r="J110">
            <v>8099.2700000000114</v>
          </cell>
          <cell r="K110">
            <v>6369.0740000000023</v>
          </cell>
          <cell r="L110">
            <v>6436.7170000000024</v>
          </cell>
          <cell r="M110">
            <v>113.96800000000002</v>
          </cell>
          <cell r="N110">
            <v>1514.3749999999998</v>
          </cell>
          <cell r="O110">
            <v>441.55900000000003</v>
          </cell>
          <cell r="P110">
            <v>3248.0060000000012</v>
          </cell>
          <cell r="Q110">
            <v>1118.8090000000007</v>
          </cell>
          <cell r="R110">
            <v>405.3999999999869</v>
          </cell>
          <cell r="S110">
            <v>17134.785999999996</v>
          </cell>
          <cell r="T110">
            <v>12382.951999999997</v>
          </cell>
          <cell r="U110">
            <v>4751.833999999998</v>
          </cell>
          <cell r="V110">
            <v>16729.38600000001</v>
          </cell>
          <cell r="W110">
            <v>14213.109000000009</v>
          </cell>
          <cell r="X110">
            <v>2516.2769999999996</v>
          </cell>
        </row>
        <row r="111">
          <cell r="A111" t="str">
            <v>2014 Q 1</v>
          </cell>
          <cell r="B111">
            <v>43023.987000000001</v>
          </cell>
          <cell r="C111">
            <v>42964.771000000001</v>
          </cell>
          <cell r="D111">
            <v>36276.756999999998</v>
          </cell>
          <cell r="E111">
            <v>28311.75</v>
          </cell>
          <cell r="F111">
            <v>5368.5550000000003</v>
          </cell>
          <cell r="G111">
            <v>2009.7829999999999</v>
          </cell>
          <cell r="H111">
            <v>20070.822</v>
          </cell>
          <cell r="I111">
            <v>862.59</v>
          </cell>
          <cell r="J111">
            <v>7965.0069999999978</v>
          </cell>
          <cell r="K111">
            <v>6688.0140000000001</v>
          </cell>
          <cell r="L111">
            <v>6232.39</v>
          </cell>
          <cell r="M111">
            <v>115.42700000000001</v>
          </cell>
          <cell r="N111">
            <v>1474.1669999999999</v>
          </cell>
          <cell r="O111">
            <v>409.892</v>
          </cell>
          <cell r="P111">
            <v>3107.9050000000007</v>
          </cell>
          <cell r="Q111">
            <v>1124.999</v>
          </cell>
          <cell r="R111">
            <v>59.216000000000349</v>
          </cell>
          <cell r="S111">
            <v>16834.800999999999</v>
          </cell>
          <cell r="T111">
            <v>12071.184999999999</v>
          </cell>
          <cell r="U111">
            <v>4763.616</v>
          </cell>
          <cell r="V111">
            <v>16775.584999999999</v>
          </cell>
          <cell r="W111">
            <v>14238.395999999999</v>
          </cell>
          <cell r="X111">
            <v>2537.1889999999999</v>
          </cell>
        </row>
        <row r="112">
          <cell r="A112" t="str">
            <v>2014 Q 2</v>
          </cell>
          <cell r="B112">
            <v>43080.838000000003</v>
          </cell>
          <cell r="C112">
            <v>42706.26</v>
          </cell>
          <cell r="D112">
            <v>36406.034</v>
          </cell>
          <cell r="E112">
            <v>28410.455999999998</v>
          </cell>
          <cell r="F112">
            <v>5318.79</v>
          </cell>
          <cell r="G112">
            <v>2027.61</v>
          </cell>
          <cell r="H112">
            <v>20194.614999999998</v>
          </cell>
          <cell r="I112">
            <v>869.44100000000003</v>
          </cell>
          <cell r="J112">
            <v>7995.5780000000004</v>
          </cell>
          <cell r="K112">
            <v>6300.2259999999997</v>
          </cell>
          <cell r="L112">
            <v>6438.1460000000006</v>
          </cell>
          <cell r="M112">
            <v>117.18600000000001</v>
          </cell>
          <cell r="N112">
            <v>1522.365</v>
          </cell>
          <cell r="O112">
            <v>416.80599999999998</v>
          </cell>
          <cell r="P112">
            <v>3251.4500000000003</v>
          </cell>
          <cell r="Q112">
            <v>1130.3389999999999</v>
          </cell>
          <cell r="R112">
            <v>374.57800000000134</v>
          </cell>
          <cell r="S112">
            <v>17515.098000000002</v>
          </cell>
          <cell r="T112">
            <v>12679.840000000002</v>
          </cell>
          <cell r="U112">
            <v>4835.2579999999998</v>
          </cell>
          <cell r="V112">
            <v>17140.52</v>
          </cell>
          <cell r="W112">
            <v>14472.623</v>
          </cell>
          <cell r="X112">
            <v>2667.8969999999999</v>
          </cell>
        </row>
        <row r="113">
          <cell r="A113" t="str">
            <v>2014 Q 3</v>
          </cell>
          <cell r="B113">
            <v>43429.311999999998</v>
          </cell>
          <cell r="C113">
            <v>43615.402999999998</v>
          </cell>
          <cell r="D113">
            <v>36868.646999999997</v>
          </cell>
          <cell r="E113">
            <v>28800.967000000004</v>
          </cell>
          <cell r="F113">
            <v>5336.143</v>
          </cell>
          <cell r="G113">
            <v>2190.6190000000001</v>
          </cell>
          <cell r="H113">
            <v>20394.832000000002</v>
          </cell>
          <cell r="I113">
            <v>879.37300000000005</v>
          </cell>
          <cell r="J113">
            <v>8067.6799999999967</v>
          </cell>
          <cell r="K113">
            <v>6746.7560000000003</v>
          </cell>
          <cell r="L113">
            <v>6604.1029999999992</v>
          </cell>
          <cell r="M113">
            <v>119.184</v>
          </cell>
          <cell r="N113">
            <v>1611.16</v>
          </cell>
          <cell r="O113">
            <v>429.30500000000001</v>
          </cell>
          <cell r="P113">
            <v>3310.7119999999995</v>
          </cell>
          <cell r="Q113">
            <v>1133.742</v>
          </cell>
          <cell r="R113">
            <v>-186.09100000000035</v>
          </cell>
          <cell r="S113">
            <v>17456.173999999999</v>
          </cell>
          <cell r="T113">
            <v>12490.266</v>
          </cell>
          <cell r="U113">
            <v>4965.9080000000004</v>
          </cell>
          <cell r="V113">
            <v>17642.264999999999</v>
          </cell>
          <cell r="W113">
            <v>14843.005999999999</v>
          </cell>
          <cell r="X113">
            <v>2799.259</v>
          </cell>
        </row>
        <row r="114">
          <cell r="A114" t="str">
            <v>2014 Q 4</v>
          </cell>
          <cell r="B114">
            <v>43519.554000000004</v>
          </cell>
          <cell r="C114">
            <v>43508.319999999992</v>
          </cell>
          <cell r="D114">
            <v>36737.342999999993</v>
          </cell>
          <cell r="E114">
            <v>28926.386000000013</v>
          </cell>
          <cell r="F114">
            <v>5426.9769999999999</v>
          </cell>
          <cell r="G114">
            <v>2233.4059999999999</v>
          </cell>
          <cell r="H114">
            <v>20375.361000000012</v>
          </cell>
          <cell r="I114">
            <v>890.64199999999971</v>
          </cell>
          <cell r="J114">
            <v>7810.956999999984</v>
          </cell>
          <cell r="K114">
            <v>6770.9770000000017</v>
          </cell>
          <cell r="L114">
            <v>6738.0919999999996</v>
          </cell>
          <cell r="M114">
            <v>121.31099999999996</v>
          </cell>
          <cell r="N114">
            <v>1692.1860000000001</v>
          </cell>
          <cell r="O114">
            <v>490.38399999999984</v>
          </cell>
          <cell r="P114">
            <v>3299.1609999999991</v>
          </cell>
          <cell r="Q114">
            <v>1135.05</v>
          </cell>
          <cell r="R114">
            <v>11.234000000011292</v>
          </cell>
          <cell r="S114">
            <v>17789.144000000008</v>
          </cell>
          <cell r="T114">
            <v>12822.669000000005</v>
          </cell>
          <cell r="U114">
            <v>4966.4750000000022</v>
          </cell>
          <cell r="V114">
            <v>17777.909999999996</v>
          </cell>
          <cell r="W114">
            <v>14877.736999999996</v>
          </cell>
          <cell r="X114">
            <v>2900.1730000000002</v>
          </cell>
        </row>
        <row r="115">
          <cell r="A115" t="str">
            <v>2015 Q 1</v>
          </cell>
          <cell r="B115">
            <v>44429.131000000008</v>
          </cell>
          <cell r="C115">
            <v>43782.602000000006</v>
          </cell>
          <cell r="D115">
            <v>36854.874000000003</v>
          </cell>
          <cell r="E115">
            <v>28949.911</v>
          </cell>
          <cell r="F115">
            <v>5449.2139999999999</v>
          </cell>
          <cell r="G115">
            <v>2337.375</v>
          </cell>
          <cell r="H115">
            <v>20260.384999999998</v>
          </cell>
          <cell r="I115">
            <v>902.93700000000001</v>
          </cell>
          <cell r="J115">
            <v>7904.9630000000052</v>
          </cell>
          <cell r="K115">
            <v>6927.7280000000001</v>
          </cell>
          <cell r="L115">
            <v>6877.8419999999987</v>
          </cell>
          <cell r="M115">
            <v>123.404</v>
          </cell>
          <cell r="N115">
            <v>1698.3679999999999</v>
          </cell>
          <cell r="O115">
            <v>466.16300000000001</v>
          </cell>
          <cell r="P115">
            <v>3454.8739999999989</v>
          </cell>
          <cell r="Q115">
            <v>1135.0329999999999</v>
          </cell>
          <cell r="R115">
            <v>646.52900000000227</v>
          </cell>
          <cell r="S115">
            <v>18107.598000000002</v>
          </cell>
          <cell r="T115">
            <v>12870.374000000002</v>
          </cell>
          <cell r="U115">
            <v>5237.2240000000002</v>
          </cell>
          <cell r="V115">
            <v>17461.069</v>
          </cell>
          <cell r="W115">
            <v>14687.277999999998</v>
          </cell>
          <cell r="X115">
            <v>2773.7910000000002</v>
          </cell>
        </row>
        <row r="116">
          <cell r="A116" t="str">
            <v>2015 Q 2</v>
          </cell>
          <cell r="B116">
            <v>44791.583000000006</v>
          </cell>
          <cell r="C116">
            <v>44925.415999999997</v>
          </cell>
          <cell r="D116">
            <v>37526.280999999995</v>
          </cell>
          <cell r="E116">
            <v>29473.471999999994</v>
          </cell>
          <cell r="F116">
            <v>5503.3040000000001</v>
          </cell>
          <cell r="G116">
            <v>2466.5250000000001</v>
          </cell>
          <cell r="H116">
            <v>20591.146999999997</v>
          </cell>
          <cell r="I116">
            <v>912.49599999999998</v>
          </cell>
          <cell r="J116">
            <v>8052.8090000000038</v>
          </cell>
          <cell r="K116">
            <v>7399.1350000000002</v>
          </cell>
          <cell r="L116">
            <v>7064.1549999999997</v>
          </cell>
          <cell r="M116">
            <v>125.25700000000001</v>
          </cell>
          <cell r="N116">
            <v>1751.674</v>
          </cell>
          <cell r="O116">
            <v>581.404</v>
          </cell>
          <cell r="P116">
            <v>3470.4329999999995</v>
          </cell>
          <cell r="Q116">
            <v>1135.3869999999999</v>
          </cell>
          <cell r="R116">
            <v>-133.83299999999872</v>
          </cell>
          <cell r="S116">
            <v>18348.362000000001</v>
          </cell>
          <cell r="T116">
            <v>13131.659</v>
          </cell>
          <cell r="U116">
            <v>5216.7030000000004</v>
          </cell>
          <cell r="V116">
            <v>18482.195</v>
          </cell>
          <cell r="W116">
            <v>15602.462</v>
          </cell>
          <cell r="X116">
            <v>2879.7330000000002</v>
          </cell>
        </row>
        <row r="117">
          <cell r="A117" t="str">
            <v>2015 Q 3</v>
          </cell>
          <cell r="B117">
            <v>45109.358999999997</v>
          </cell>
          <cell r="C117">
            <v>44656.747999999992</v>
          </cell>
          <cell r="D117">
            <v>37726.77399999999</v>
          </cell>
          <cell r="E117">
            <v>29679.767999999996</v>
          </cell>
          <cell r="F117">
            <v>5526.2179999999998</v>
          </cell>
          <cell r="G117">
            <v>2483.973</v>
          </cell>
          <cell r="H117">
            <v>20750.593999999997</v>
          </cell>
          <cell r="I117">
            <v>918.98299999999995</v>
          </cell>
          <cell r="J117">
            <v>8047.0059999999976</v>
          </cell>
          <cell r="K117">
            <v>6929.9740000000002</v>
          </cell>
          <cell r="L117">
            <v>6950.8729999999996</v>
          </cell>
          <cell r="M117">
            <v>126.755</v>
          </cell>
          <cell r="N117">
            <v>1655.415</v>
          </cell>
          <cell r="O117">
            <v>566.70799999999997</v>
          </cell>
          <cell r="P117">
            <v>3464.2779999999993</v>
          </cell>
          <cell r="Q117">
            <v>1137.7170000000001</v>
          </cell>
          <cell r="R117">
            <v>452.61100000000079</v>
          </cell>
          <cell r="S117">
            <v>18307.292000000001</v>
          </cell>
          <cell r="T117">
            <v>13093.977000000003</v>
          </cell>
          <cell r="U117">
            <v>5213.3149999999996</v>
          </cell>
          <cell r="V117">
            <v>17854.681</v>
          </cell>
          <cell r="W117">
            <v>15037.797</v>
          </cell>
          <cell r="X117">
            <v>2816.884</v>
          </cell>
        </row>
        <row r="118">
          <cell r="A118" t="str">
            <v>2015 Q 4</v>
          </cell>
          <cell r="B118">
            <v>45383.085999999981</v>
          </cell>
          <cell r="C118">
            <v>45019.707999999999</v>
          </cell>
          <cell r="D118">
            <v>37782.445</v>
          </cell>
          <cell r="E118">
            <v>29707.197000000004</v>
          </cell>
          <cell r="F118">
            <v>5553.7340000000004</v>
          </cell>
          <cell r="G118">
            <v>2476.4760000000001</v>
          </cell>
          <cell r="H118">
            <v>20754.869000000002</v>
          </cell>
          <cell r="I118">
            <v>922.11800000000028</v>
          </cell>
          <cell r="J118">
            <v>8075.2479999999978</v>
          </cell>
          <cell r="K118">
            <v>7237.2629999999963</v>
          </cell>
          <cell r="L118">
            <v>6993.6150000000016</v>
          </cell>
          <cell r="M118">
            <v>127.87700000000001</v>
          </cell>
          <cell r="N118">
            <v>1713.7469999999998</v>
          </cell>
          <cell r="O118">
            <v>543.58300000000008</v>
          </cell>
          <cell r="P118">
            <v>3464.867000000002</v>
          </cell>
          <cell r="Q118">
            <v>1143.5409999999997</v>
          </cell>
          <cell r="R118">
            <v>363.3779999999897</v>
          </cell>
          <cell r="S118">
            <v>18227.454999999991</v>
          </cell>
          <cell r="T118">
            <v>12931.182999999992</v>
          </cell>
          <cell r="U118">
            <v>5296.271999999999</v>
          </cell>
          <cell r="V118">
            <v>17864.077000000001</v>
          </cell>
          <cell r="W118">
            <v>14899.573</v>
          </cell>
          <cell r="X118">
            <v>2964.5039999999999</v>
          </cell>
        </row>
        <row r="119">
          <cell r="A119" t="str">
            <v>2016 Q 1</v>
          </cell>
          <cell r="B119">
            <v>45988.407999999996</v>
          </cell>
          <cell r="C119">
            <v>45502.521999999997</v>
          </cell>
          <cell r="D119">
            <v>38186.591999999997</v>
          </cell>
          <cell r="E119">
            <v>30078.199999999997</v>
          </cell>
          <cell r="F119">
            <v>5563.0860000000002</v>
          </cell>
          <cell r="G119">
            <v>2630.2710000000002</v>
          </cell>
          <cell r="H119">
            <v>20960.66</v>
          </cell>
          <cell r="I119">
            <v>924.18299999999726</v>
          </cell>
          <cell r="J119">
            <v>8108.3919999999998</v>
          </cell>
          <cell r="K119">
            <v>7315.93</v>
          </cell>
          <cell r="L119">
            <v>6926.2839999999997</v>
          </cell>
          <cell r="M119">
            <v>128.69399999999999</v>
          </cell>
          <cell r="N119">
            <v>1666.828</v>
          </cell>
          <cell r="O119">
            <v>616.46699999999998</v>
          </cell>
          <cell r="P119">
            <v>3360.0110000000004</v>
          </cell>
          <cell r="Q119">
            <v>1154.2840000000001</v>
          </cell>
          <cell r="R119">
            <v>485.88600000000224</v>
          </cell>
          <cell r="S119">
            <v>17957.735000000001</v>
          </cell>
          <cell r="T119">
            <v>12699.09</v>
          </cell>
          <cell r="U119">
            <v>5258.6450000000004</v>
          </cell>
          <cell r="V119">
            <v>17471.848999999998</v>
          </cell>
          <cell r="W119">
            <v>14591.401999999998</v>
          </cell>
          <cell r="X119">
            <v>2880.4470000000001</v>
          </cell>
        </row>
        <row r="120">
          <cell r="A120" t="str">
            <v>2016 Q 2</v>
          </cell>
          <cell r="B120">
            <v>46217.934000000008</v>
          </cell>
          <cell r="C120">
            <v>45665.464</v>
          </cell>
          <cell r="D120">
            <v>38437.478999999999</v>
          </cell>
          <cell r="E120">
            <v>30284.258999999998</v>
          </cell>
          <cell r="F120">
            <v>5638.2510000000002</v>
          </cell>
          <cell r="G120">
            <v>2629.2689999999998</v>
          </cell>
          <cell r="H120">
            <v>21086.975999999999</v>
          </cell>
          <cell r="I120">
            <v>929.76299999999992</v>
          </cell>
          <cell r="J120">
            <v>8153.22</v>
          </cell>
          <cell r="K120">
            <v>7227.9849999999997</v>
          </cell>
          <cell r="L120">
            <v>7031.4199999999992</v>
          </cell>
          <cell r="M120">
            <v>129.37700000000001</v>
          </cell>
          <cell r="N120">
            <v>1709.559</v>
          </cell>
          <cell r="O120">
            <v>646.25</v>
          </cell>
          <cell r="P120">
            <v>3374.9519999999998</v>
          </cell>
          <cell r="Q120">
            <v>1171.2819999999999</v>
          </cell>
          <cell r="R120">
            <v>552.47000000000116</v>
          </cell>
          <cell r="S120">
            <v>18311.094000000001</v>
          </cell>
          <cell r="T120">
            <v>12862.584000000001</v>
          </cell>
          <cell r="U120">
            <v>5448.51</v>
          </cell>
          <cell r="V120">
            <v>17758.624</v>
          </cell>
          <cell r="W120">
            <v>14770.198</v>
          </cell>
          <cell r="X120">
            <v>2988.4259999999999</v>
          </cell>
        </row>
        <row r="121">
          <cell r="A121" t="str">
            <v>2016 Q 3</v>
          </cell>
          <cell r="B121">
            <v>46900.91</v>
          </cell>
          <cell r="C121">
            <v>46043.758999999998</v>
          </cell>
          <cell r="D121">
            <v>38813.017999999996</v>
          </cell>
          <cell r="E121">
            <v>30591.406999999996</v>
          </cell>
          <cell r="F121">
            <v>5735.9170000000004</v>
          </cell>
          <cell r="G121">
            <v>2598.3270000000002</v>
          </cell>
          <cell r="H121">
            <v>21316.626999999997</v>
          </cell>
          <cell r="I121">
            <v>940.53599999999642</v>
          </cell>
          <cell r="J121">
            <v>8221.6110000000008</v>
          </cell>
          <cell r="K121">
            <v>7230.741</v>
          </cell>
          <cell r="L121">
            <v>7256.6720000000005</v>
          </cell>
          <cell r="M121">
            <v>130.05000000000001</v>
          </cell>
          <cell r="N121">
            <v>1773.0440000000001</v>
          </cell>
          <cell r="O121">
            <v>645.44000000000005</v>
          </cell>
          <cell r="P121">
            <v>3513.4700000000003</v>
          </cell>
          <cell r="Q121">
            <v>1194.6679999999999</v>
          </cell>
          <cell r="R121">
            <v>857.15100000000166</v>
          </cell>
          <cell r="S121">
            <v>19101.936000000002</v>
          </cell>
          <cell r="T121">
            <v>13348.416000000001</v>
          </cell>
          <cell r="U121">
            <v>5753.52</v>
          </cell>
          <cell r="V121">
            <v>18244.785</v>
          </cell>
          <cell r="W121">
            <v>15296.439</v>
          </cell>
          <cell r="X121">
            <v>2948.346</v>
          </cell>
        </row>
        <row r="122">
          <cell r="A122" t="str">
            <v>2016 Q 4</v>
          </cell>
          <cell r="B122">
            <v>47382.559000000008</v>
          </cell>
          <cell r="C122">
            <v>47138.248999999989</v>
          </cell>
          <cell r="D122">
            <v>39386.859999999993</v>
          </cell>
          <cell r="E122">
            <v>31070.484</v>
          </cell>
          <cell r="F122">
            <v>5671.0209999999997</v>
          </cell>
          <cell r="G122">
            <v>2761.355</v>
          </cell>
          <cell r="H122">
            <v>21681.741999999995</v>
          </cell>
          <cell r="I122">
            <v>956.36600000000635</v>
          </cell>
          <cell r="J122">
            <v>8316.3759999999929</v>
          </cell>
          <cell r="K122">
            <v>7751.3889999999956</v>
          </cell>
          <cell r="L122">
            <v>7678.9860000000026</v>
          </cell>
          <cell r="M122">
            <v>130.80100000000002</v>
          </cell>
          <cell r="N122">
            <v>1879.2419999999997</v>
          </cell>
          <cell r="O122">
            <v>742.96799999999996</v>
          </cell>
          <cell r="P122">
            <v>3702.6050000000023</v>
          </cell>
          <cell r="Q122">
            <v>1223.3700000000003</v>
          </cell>
          <cell r="R122">
            <v>244.31000000000859</v>
          </cell>
          <cell r="S122">
            <v>19618.324000000008</v>
          </cell>
          <cell r="T122">
            <v>13717.62900000001</v>
          </cell>
          <cell r="U122">
            <v>5900.6949999999979</v>
          </cell>
          <cell r="V122">
            <v>19374.013999999999</v>
          </cell>
          <cell r="W122">
            <v>16116.163999999999</v>
          </cell>
          <cell r="X122">
            <v>3257.8500000000004</v>
          </cell>
        </row>
        <row r="123">
          <cell r="A123" t="str">
            <v>2017 Q 1</v>
          </cell>
          <cell r="B123">
            <v>48166.380000000005</v>
          </cell>
          <cell r="C123">
            <v>47356.07</v>
          </cell>
          <cell r="D123">
            <v>39618.023999999998</v>
          </cell>
          <cell r="E123">
            <v>31316.992999999995</v>
          </cell>
          <cell r="F123">
            <v>5747.375</v>
          </cell>
          <cell r="G123">
            <v>2846.16</v>
          </cell>
          <cell r="H123">
            <v>21748.614000000001</v>
          </cell>
          <cell r="I123">
            <v>974.8439999999955</v>
          </cell>
          <cell r="J123">
            <v>8301.0310000000009</v>
          </cell>
          <cell r="K123">
            <v>7738.0460000000003</v>
          </cell>
          <cell r="L123">
            <v>7882.3289999999997</v>
          </cell>
          <cell r="M123">
            <v>131.672</v>
          </cell>
          <cell r="N123">
            <v>1915.854</v>
          </cell>
          <cell r="O123">
            <v>686.85900000000004</v>
          </cell>
          <cell r="P123">
            <v>3892.8269999999989</v>
          </cell>
          <cell r="Q123">
            <v>1255.117</v>
          </cell>
          <cell r="R123">
            <v>810.30999999999767</v>
          </cell>
          <cell r="S123">
            <v>20595.067999999999</v>
          </cell>
          <cell r="T123">
            <v>14301.888999999999</v>
          </cell>
          <cell r="U123">
            <v>6293.1790000000001</v>
          </cell>
          <cell r="V123">
            <v>19784.758000000002</v>
          </cell>
          <cell r="W123">
            <v>16517.748</v>
          </cell>
          <cell r="X123">
            <v>3267.01</v>
          </cell>
        </row>
        <row r="124">
          <cell r="A124" t="str">
            <v>2017 Q 2</v>
          </cell>
          <cell r="B124">
            <v>48717.100000000006</v>
          </cell>
          <cell r="C124">
            <v>48396.112000000008</v>
          </cell>
          <cell r="D124">
            <v>39781.278000000006</v>
          </cell>
          <cell r="E124">
            <v>31391.829000000002</v>
          </cell>
          <cell r="F124">
            <v>5789.8879999999999</v>
          </cell>
          <cell r="G124">
            <v>2818.3490000000002</v>
          </cell>
          <cell r="H124">
            <v>21792.169000000002</v>
          </cell>
          <cell r="I124">
            <v>991.42299999999886</v>
          </cell>
          <cell r="J124">
            <v>8389.4490000000005</v>
          </cell>
          <cell r="K124">
            <v>8614.8340000000007</v>
          </cell>
          <cell r="L124">
            <v>8162.9789999999994</v>
          </cell>
          <cell r="M124">
            <v>132.66999999999999</v>
          </cell>
          <cell r="N124">
            <v>1961.796</v>
          </cell>
          <cell r="O124">
            <v>809.875</v>
          </cell>
          <cell r="P124">
            <v>3972.2079999999996</v>
          </cell>
          <cell r="Q124">
            <v>1286.43</v>
          </cell>
          <cell r="R124">
            <v>320.98800000000119</v>
          </cell>
          <cell r="S124">
            <v>20519.754000000001</v>
          </cell>
          <cell r="T124">
            <v>14036.871000000001</v>
          </cell>
          <cell r="U124">
            <v>6482.8829999999998</v>
          </cell>
          <cell r="V124">
            <v>20198.766</v>
          </cell>
          <cell r="W124">
            <v>16977.816999999999</v>
          </cell>
          <cell r="X124">
            <v>3220.9490000000001</v>
          </cell>
        </row>
        <row r="125">
          <cell r="A125" t="str">
            <v>2017 Q 3</v>
          </cell>
          <cell r="B125">
            <v>49254.942999999999</v>
          </cell>
          <cell r="C125">
            <v>48740.760999999999</v>
          </cell>
          <cell r="D125">
            <v>40221.637999999999</v>
          </cell>
          <cell r="E125">
            <v>31759.694</v>
          </cell>
          <cell r="F125">
            <v>5823.451</v>
          </cell>
          <cell r="G125">
            <v>2931.5219999999999</v>
          </cell>
          <cell r="H125">
            <v>21999.458999999999</v>
          </cell>
          <cell r="I125">
            <v>1005.2619999999988</v>
          </cell>
          <cell r="J125">
            <v>8461.9439999999995</v>
          </cell>
          <cell r="K125">
            <v>8519.1229999999996</v>
          </cell>
          <cell r="L125">
            <v>8251.16</v>
          </cell>
          <cell r="M125">
            <v>133.78200000000001</v>
          </cell>
          <cell r="N125">
            <v>1983.4749999999999</v>
          </cell>
          <cell r="O125">
            <v>739.03599999999994</v>
          </cell>
          <cell r="P125">
            <v>4079.6210000000001</v>
          </cell>
          <cell r="Q125">
            <v>1315.2460000000001</v>
          </cell>
          <cell r="R125">
            <v>514.18199999999706</v>
          </cell>
          <cell r="S125">
            <v>20936.098999999998</v>
          </cell>
          <cell r="T125">
            <v>14313.102999999999</v>
          </cell>
          <cell r="U125">
            <v>6622.9960000000001</v>
          </cell>
          <cell r="V125">
            <v>20421.917000000001</v>
          </cell>
          <cell r="W125">
            <v>17134.980000000003</v>
          </cell>
          <cell r="X125">
            <v>3286.9369999999999</v>
          </cell>
        </row>
        <row r="126">
          <cell r="A126" t="str">
            <v>2017 Q 4</v>
          </cell>
          <cell r="B126">
            <v>49808.786999999997</v>
          </cell>
          <cell r="C126">
            <v>49476.390999999989</v>
          </cell>
          <cell r="D126">
            <v>40593.106999999996</v>
          </cell>
          <cell r="E126">
            <v>32072.515000000003</v>
          </cell>
          <cell r="F126">
            <v>5864.4489999999996</v>
          </cell>
          <cell r="G126">
            <v>3010.3670000000002</v>
          </cell>
          <cell r="H126">
            <v>22184.443999999996</v>
          </cell>
          <cell r="I126">
            <v>1013.2550000000069</v>
          </cell>
          <cell r="J126">
            <v>8520.5919999999915</v>
          </cell>
          <cell r="K126">
            <v>8883.2839999999942</v>
          </cell>
          <cell r="L126">
            <v>8591.2650000000031</v>
          </cell>
          <cell r="M126">
            <v>134.98100000000002</v>
          </cell>
          <cell r="N126">
            <v>2021.1830000000002</v>
          </cell>
          <cell r="O126">
            <v>776.42099999999971</v>
          </cell>
          <cell r="P126">
            <v>4317.7630000000026</v>
          </cell>
          <cell r="Q126">
            <v>1340.9169999999997</v>
          </cell>
          <cell r="R126">
            <v>332.39600000000792</v>
          </cell>
          <cell r="S126">
            <v>21666.087</v>
          </cell>
          <cell r="T126">
            <v>14847.475</v>
          </cell>
          <cell r="U126">
            <v>6818.6119999999992</v>
          </cell>
          <cell r="V126">
            <v>21333.690999999992</v>
          </cell>
          <cell r="W126">
            <v>17894.111999999994</v>
          </cell>
          <cell r="X126">
            <v>3439.5789999999997</v>
          </cell>
        </row>
        <row r="127">
          <cell r="A127" t="str">
            <v>2018 Q 1</v>
          </cell>
          <cell r="B127">
            <v>50340.50499999999</v>
          </cell>
          <cell r="C127">
            <v>49793.006999999998</v>
          </cell>
          <cell r="D127">
            <v>40952.525000000001</v>
          </cell>
          <cell r="E127">
            <v>32392.506000000001</v>
          </cell>
          <cell r="F127">
            <v>5893.4679999999998</v>
          </cell>
          <cell r="G127">
            <v>2976.1779999999999</v>
          </cell>
          <cell r="H127">
            <v>22503.437999999998</v>
          </cell>
          <cell r="I127">
            <v>1019.4220000000023</v>
          </cell>
          <cell r="J127">
            <v>8560.0190000000002</v>
          </cell>
          <cell r="K127">
            <v>8840.482</v>
          </cell>
          <cell r="L127">
            <v>8595.0939999999991</v>
          </cell>
          <cell r="M127">
            <v>136.21700000000001</v>
          </cell>
          <cell r="N127">
            <v>2044.2629999999999</v>
          </cell>
          <cell r="O127">
            <v>748.29600000000005</v>
          </cell>
          <cell r="P127">
            <v>4302.1149999999998</v>
          </cell>
          <cell r="Q127">
            <v>1364.203</v>
          </cell>
          <cell r="R127">
            <v>547.49800000000323</v>
          </cell>
          <cell r="S127">
            <v>22074.722000000002</v>
          </cell>
          <cell r="T127">
            <v>15087.612000000001</v>
          </cell>
          <cell r="U127">
            <v>6987.11</v>
          </cell>
          <cell r="V127">
            <v>21527.223999999998</v>
          </cell>
          <cell r="W127">
            <v>18161.435999999998</v>
          </cell>
          <cell r="X127">
            <v>3365.788</v>
          </cell>
        </row>
        <row r="128">
          <cell r="A128" t="str">
            <v>2018 Q 2</v>
          </cell>
          <cell r="B128">
            <v>50872.310000000005</v>
          </cell>
          <cell r="C128">
            <v>50397.253000000004</v>
          </cell>
          <cell r="D128">
            <v>41437.497000000003</v>
          </cell>
          <cell r="E128">
            <v>32829.868000000002</v>
          </cell>
          <cell r="F128">
            <v>5958.1840000000002</v>
          </cell>
          <cell r="G128">
            <v>3090.5639999999999</v>
          </cell>
          <cell r="H128">
            <v>22758.016</v>
          </cell>
          <cell r="I128">
            <v>1023.104000000003</v>
          </cell>
          <cell r="J128">
            <v>8607.6290000000008</v>
          </cell>
          <cell r="K128">
            <v>8959.7559999999994</v>
          </cell>
          <cell r="L128">
            <v>8910.4539999999997</v>
          </cell>
          <cell r="M128">
            <v>137.434</v>
          </cell>
          <cell r="N128">
            <v>2146.4679999999998</v>
          </cell>
          <cell r="O128">
            <v>770.62400000000002</v>
          </cell>
          <cell r="P128">
            <v>4468.6419999999998</v>
          </cell>
          <cell r="Q128">
            <v>1387.2860000000001</v>
          </cell>
          <cell r="R128">
            <v>475.0570000000007</v>
          </cell>
          <cell r="S128">
            <v>22466.18</v>
          </cell>
          <cell r="T128">
            <v>15316.942999999999</v>
          </cell>
          <cell r="U128">
            <v>7149.2370000000001</v>
          </cell>
          <cell r="V128">
            <v>21991.123</v>
          </cell>
          <cell r="W128">
            <v>18516.934999999998</v>
          </cell>
          <cell r="X128">
            <v>3474.1880000000001</v>
          </cell>
        </row>
        <row r="129">
          <cell r="A129" t="str">
            <v>2018 Q 3</v>
          </cell>
          <cell r="B129">
            <v>51381.017999999996</v>
          </cell>
          <cell r="C129">
            <v>51172.252</v>
          </cell>
          <cell r="D129">
            <v>41825.991000000002</v>
          </cell>
          <cell r="E129">
            <v>33157.722000000002</v>
          </cell>
          <cell r="F129">
            <v>6026.1059999999998</v>
          </cell>
          <cell r="G129">
            <v>3083.6489999999999</v>
          </cell>
          <cell r="H129">
            <v>23019.806</v>
          </cell>
          <cell r="I129">
            <v>1028.1610000000001</v>
          </cell>
          <cell r="J129">
            <v>8668.2690000000002</v>
          </cell>
          <cell r="K129">
            <v>9346.2610000000004</v>
          </cell>
          <cell r="L129">
            <v>9043.3009999999995</v>
          </cell>
          <cell r="M129">
            <v>138.59100000000001</v>
          </cell>
          <cell r="N129">
            <v>2111.9679999999998</v>
          </cell>
          <cell r="O129">
            <v>856.65599999999995</v>
          </cell>
          <cell r="P129">
            <v>4524.4789999999994</v>
          </cell>
          <cell r="Q129">
            <v>1411.607</v>
          </cell>
          <cell r="R129">
            <v>208.76599999999962</v>
          </cell>
          <cell r="S129">
            <v>22404.902999999998</v>
          </cell>
          <cell r="T129">
            <v>15294.759999999998</v>
          </cell>
          <cell r="U129">
            <v>7110.143</v>
          </cell>
          <cell r="V129">
            <v>22196.136999999999</v>
          </cell>
          <cell r="W129">
            <v>18677.911</v>
          </cell>
          <cell r="X129">
            <v>3518.2260000000001</v>
          </cell>
        </row>
        <row r="130">
          <cell r="A130" t="str">
            <v>2018 Q 4</v>
          </cell>
          <cell r="B130">
            <v>51710.929999999993</v>
          </cell>
          <cell r="C130">
            <v>52094.952999999994</v>
          </cell>
          <cell r="D130">
            <v>42266.055999999997</v>
          </cell>
          <cell r="E130">
            <v>33519.361999999994</v>
          </cell>
          <cell r="F130">
            <v>6050.7269999999999</v>
          </cell>
          <cell r="G130">
            <v>3102.4360000000001</v>
          </cell>
          <cell r="H130">
            <v>23331.295999999998</v>
          </cell>
          <cell r="I130">
            <v>1034.9029999999984</v>
          </cell>
          <cell r="J130">
            <v>8746.6939999999995</v>
          </cell>
          <cell r="K130">
            <v>9828.8970000000008</v>
          </cell>
          <cell r="L130">
            <v>9292.155999999999</v>
          </cell>
          <cell r="M130">
            <v>139.67099999999999</v>
          </cell>
          <cell r="N130">
            <v>2173.4250000000002</v>
          </cell>
          <cell r="O130">
            <v>824.46100000000001</v>
          </cell>
          <cell r="P130">
            <v>4716.7280000000001</v>
          </cell>
          <cell r="Q130">
            <v>1437.8710000000001</v>
          </cell>
          <cell r="R130">
            <v>-384.02299999999741</v>
          </cell>
          <cell r="S130">
            <v>22346.897000000001</v>
          </cell>
          <cell r="T130">
            <v>15070.166000000001</v>
          </cell>
          <cell r="U130">
            <v>7276.7309999999998</v>
          </cell>
          <cell r="V130">
            <v>22730.92</v>
          </cell>
          <cell r="W130">
            <v>18862.103999999999</v>
          </cell>
          <cell r="X130">
            <v>3868.8159999999998</v>
          </cell>
        </row>
        <row r="131">
          <cell r="A131" t="str">
            <v>2019 Q 1</v>
          </cell>
          <cell r="B131">
            <v>52641.11</v>
          </cell>
          <cell r="C131">
            <v>52563.055999999997</v>
          </cell>
          <cell r="D131">
            <v>42461.160999999993</v>
          </cell>
          <cell r="E131">
            <v>33628.910999999993</v>
          </cell>
          <cell r="F131">
            <v>6068.5029999999997</v>
          </cell>
          <cell r="G131">
            <v>3062.7719999999999</v>
          </cell>
          <cell r="H131">
            <v>23454.054</v>
          </cell>
          <cell r="I131">
            <v>1043.5819999999985</v>
          </cell>
          <cell r="J131">
            <v>8832.25</v>
          </cell>
          <cell r="K131">
            <v>10101.895</v>
          </cell>
          <cell r="L131">
            <v>9730.7099999999991</v>
          </cell>
          <cell r="M131">
            <v>140.68</v>
          </cell>
          <cell r="N131">
            <v>2291.5360000000001</v>
          </cell>
          <cell r="O131">
            <v>806.74</v>
          </cell>
          <cell r="P131">
            <v>5025.7059999999983</v>
          </cell>
          <cell r="Q131">
            <v>1466.048</v>
          </cell>
          <cell r="R131">
            <v>78.054000000000087</v>
          </cell>
          <cell r="S131">
            <v>23137.236000000001</v>
          </cell>
          <cell r="T131">
            <v>15687.817000000001</v>
          </cell>
          <cell r="U131">
            <v>7449.4189999999999</v>
          </cell>
          <cell r="V131">
            <v>23059.182000000001</v>
          </cell>
          <cell r="W131">
            <v>19398.423000000003</v>
          </cell>
          <cell r="X131">
            <v>3660.759</v>
          </cell>
        </row>
        <row r="132">
          <cell r="A132" t="str">
            <v>2019 Q 2</v>
          </cell>
          <cell r="B132">
            <v>52678.106</v>
          </cell>
          <cell r="C132">
            <v>52756.83</v>
          </cell>
          <cell r="D132">
            <v>42763.582999999999</v>
          </cell>
          <cell r="E132">
            <v>33837.273000000001</v>
          </cell>
          <cell r="F132">
            <v>6115.5159999999996</v>
          </cell>
          <cell r="G132">
            <v>3056.4160000000002</v>
          </cell>
          <cell r="H132">
            <v>23612.883000000002</v>
          </cell>
          <cell r="I132">
            <v>1052.4579999999969</v>
          </cell>
          <cell r="J132">
            <v>8926.31</v>
          </cell>
          <cell r="K132">
            <v>9993.2469999999994</v>
          </cell>
          <cell r="L132">
            <v>9737.9470000000001</v>
          </cell>
          <cell r="M132">
            <v>141.648</v>
          </cell>
          <cell r="N132">
            <v>2275.8449999999998</v>
          </cell>
          <cell r="O132">
            <v>835.96199999999999</v>
          </cell>
          <cell r="P132">
            <v>4989.1170000000011</v>
          </cell>
          <cell r="Q132">
            <v>1495.375</v>
          </cell>
          <cell r="R132">
            <v>-78.724000000005617</v>
          </cell>
          <cell r="S132">
            <v>23247.100999999999</v>
          </cell>
          <cell r="T132">
            <v>15822.802</v>
          </cell>
          <cell r="U132">
            <v>7424.299</v>
          </cell>
          <cell r="V132">
            <v>23325.825000000004</v>
          </cell>
          <cell r="W132">
            <v>19544.067000000003</v>
          </cell>
          <cell r="X132">
            <v>3781.7579999999998</v>
          </cell>
        </row>
        <row r="133">
          <cell r="A133" t="str">
            <v>2019 Q 3</v>
          </cell>
          <cell r="B133">
            <v>53268.559000000008</v>
          </cell>
          <cell r="C133">
            <v>53450.406000000003</v>
          </cell>
          <cell r="D133">
            <v>43213.57</v>
          </cell>
          <cell r="E133">
            <v>34196.637999999999</v>
          </cell>
          <cell r="F133">
            <v>6183.2250000000004</v>
          </cell>
          <cell r="G133">
            <v>3101.6529999999998</v>
          </cell>
          <cell r="H133">
            <v>23849.842000000004</v>
          </cell>
          <cell r="I133">
            <v>1061.9179999999978</v>
          </cell>
          <cell r="J133">
            <v>9016.9320000000007</v>
          </cell>
          <cell r="K133">
            <v>10236.835999999999</v>
          </cell>
          <cell r="L133">
            <v>9738.5210000000006</v>
          </cell>
          <cell r="M133">
            <v>142.59399999999999</v>
          </cell>
          <cell r="N133">
            <v>2197.7759999999998</v>
          </cell>
          <cell r="O133">
            <v>813.40800000000002</v>
          </cell>
          <cell r="P133">
            <v>5059.4680000000008</v>
          </cell>
          <cell r="Q133">
            <v>1525.2750000000001</v>
          </cell>
          <cell r="R133">
            <v>-181.84700000000157</v>
          </cell>
          <cell r="S133">
            <v>23001.603999999999</v>
          </cell>
          <cell r="T133">
            <v>15345.343999999999</v>
          </cell>
          <cell r="U133">
            <v>7656.26</v>
          </cell>
          <cell r="V133">
            <v>23183.451000000001</v>
          </cell>
          <cell r="W133">
            <v>19261.472000000002</v>
          </cell>
          <cell r="X133">
            <v>3921.9789999999998</v>
          </cell>
        </row>
        <row r="134">
          <cell r="A134" t="str">
            <v>2019 Q 4</v>
          </cell>
          <cell r="B134">
            <v>53715.014000000003</v>
          </cell>
          <cell r="C134">
            <v>53350.366999999998</v>
          </cell>
          <cell r="D134">
            <v>43633.222999999998</v>
          </cell>
          <cell r="E134">
            <v>34525.080999999998</v>
          </cell>
          <cell r="F134">
            <v>6182.8580000000002</v>
          </cell>
          <cell r="G134">
            <v>3164.1550000000002</v>
          </cell>
          <cell r="H134">
            <v>24109.089</v>
          </cell>
          <cell r="I134">
            <v>1068.9789999999994</v>
          </cell>
          <cell r="J134">
            <v>9108.1419999999998</v>
          </cell>
          <cell r="K134">
            <v>9717.1440000000002</v>
          </cell>
          <cell r="L134">
            <v>9612.9310000000005</v>
          </cell>
          <cell r="M134">
            <v>143.53200000000001</v>
          </cell>
          <cell r="N134">
            <v>2164.2359999999999</v>
          </cell>
          <cell r="O134">
            <v>638.83299999999997</v>
          </cell>
          <cell r="P134">
            <v>5110.9630000000006</v>
          </cell>
          <cell r="Q134">
            <v>1555.367</v>
          </cell>
          <cell r="R134">
            <v>364.64700000000084</v>
          </cell>
          <cell r="S134">
            <v>23716.539000000001</v>
          </cell>
          <cell r="T134">
            <v>16111.594000000001</v>
          </cell>
          <cell r="U134">
            <v>7604.9449999999997</v>
          </cell>
          <cell r="V134">
            <v>23351.892</v>
          </cell>
          <cell r="W134">
            <v>19088.374</v>
          </cell>
          <cell r="X134">
            <v>4263.518</v>
          </cell>
        </row>
      </sheetData>
      <sheetData sheetId="5">
        <row r="5">
          <cell r="W5">
            <v>43915</v>
          </cell>
          <cell r="X5"/>
        </row>
        <row r="12">
          <cell r="A12">
            <v>2001</v>
          </cell>
          <cell r="B12">
            <v>180748.26699999999</v>
          </cell>
          <cell r="C12">
            <v>1.9436724647839163</v>
          </cell>
          <cell r="D12">
            <v>1.4860004511520464</v>
          </cell>
          <cell r="E12">
            <v>3.6848155761355437</v>
          </cell>
          <cell r="F12">
            <v>0.88994136437781224</v>
          </cell>
          <cell r="G12">
            <v>0.79051303067914414</v>
          </cell>
          <cell r="H12">
            <v>5.2455565633448433</v>
          </cell>
          <cell r="I12">
            <v>1.869517563927944</v>
          </cell>
          <cell r="J12">
            <v>0.97250257260592488</v>
          </cell>
          <cell r="K12">
            <v>-2.1493521816435495</v>
          </cell>
          <cell r="L12">
            <v>2.3846333503265758</v>
          </cell>
          <cell r="M12">
            <v>51.480443493866069</v>
          </cell>
          <cell r="N12">
            <v>-2.2227850074028002</v>
          </cell>
          <cell r="O12">
            <v>2.2987319072898007</v>
          </cell>
          <cell r="P12">
            <v>1.3995622663875988</v>
          </cell>
          <cell r="Q12">
            <v>4.6942977553643379</v>
          </cell>
          <cell r="R12">
            <v>1.0100392291236433</v>
          </cell>
          <cell r="S12">
            <v>1.9912844409100552</v>
          </cell>
          <cell r="T12">
            <v>-4.564903939327376</v>
          </cell>
          <cell r="U12">
            <v>-3.7419409574436249</v>
          </cell>
          <cell r="V12">
            <v>0.2328393243181956</v>
          </cell>
          <cell r="W12">
            <v>1.57777619057119</v>
          </cell>
          <cell r="X12">
            <v>1.6762430246523574</v>
          </cell>
        </row>
        <row r="13">
          <cell r="A13">
            <v>2002</v>
          </cell>
          <cell r="B13">
            <v>182141.69899999999</v>
          </cell>
          <cell r="C13">
            <v>0.77092412731127358</v>
          </cell>
          <cell r="D13">
            <v>1.5805935628920436</v>
          </cell>
          <cell r="E13">
            <v>2.6491306267369197</v>
          </cell>
          <cell r="F13">
            <v>1.2829082019249018</v>
          </cell>
          <cell r="G13">
            <v>1.1702049304119591</v>
          </cell>
          <cell r="H13">
            <v>6.0110637198661419</v>
          </cell>
          <cell r="I13">
            <v>-5.6630620257890802</v>
          </cell>
          <cell r="J13">
            <v>-3.3918906534194604</v>
          </cell>
          <cell r="K13">
            <v>-5.2786667431297598</v>
          </cell>
          <cell r="L13">
            <v>-2.576226239664114</v>
          </cell>
          <cell r="M13">
            <v>-88.357728379994981</v>
          </cell>
          <cell r="N13">
            <v>-1.3099958159829288</v>
          </cell>
          <cell r="O13">
            <v>3.3103619261149837</v>
          </cell>
          <cell r="P13">
            <v>4.5044576169310044</v>
          </cell>
          <cell r="Q13">
            <v>0.22917064024537578</v>
          </cell>
          <cell r="R13">
            <v>-0.28446412996988341</v>
          </cell>
          <cell r="S13">
            <v>-0.46408817753412074</v>
          </cell>
          <cell r="T13">
            <v>0.80617812219212071</v>
          </cell>
          <cell r="U13">
            <v>-14.37204074633679</v>
          </cell>
          <cell r="V13">
            <v>0.84441252208519602</v>
          </cell>
          <cell r="W13">
            <v>-0.15779352121348028</v>
          </cell>
          <cell r="X13">
            <v>-0.16703949919475694</v>
          </cell>
        </row>
        <row r="14">
          <cell r="A14">
            <v>2003</v>
          </cell>
          <cell r="B14">
            <v>180446.83300000001</v>
          </cell>
          <cell r="C14">
            <v>-0.93052058331792553</v>
          </cell>
          <cell r="D14">
            <v>0.15178032989801665</v>
          </cell>
          <cell r="E14">
            <v>1.8191806048519419</v>
          </cell>
          <cell r="F14">
            <v>-0.31900927886517677</v>
          </cell>
          <cell r="G14">
            <v>-0.3175259355586606</v>
          </cell>
          <cell r="H14">
            <v>-0.37839723016933463</v>
          </cell>
          <cell r="I14">
            <v>-9.8534069217023337</v>
          </cell>
          <cell r="J14">
            <v>-7.3138842850711772</v>
          </cell>
          <cell r="K14">
            <v>-4.4128161167396858</v>
          </cell>
          <cell r="L14">
            <v>-8.5332442705608393</v>
          </cell>
          <cell r="M14">
            <v>-754.0411503129651</v>
          </cell>
          <cell r="N14">
            <v>-21.812510725064861</v>
          </cell>
          <cell r="O14">
            <v>4.9506080734650606</v>
          </cell>
          <cell r="P14">
            <v>7.6477407212853139</v>
          </cell>
          <cell r="Q14">
            <v>-2.305813648774969</v>
          </cell>
          <cell r="R14">
            <v>-0.21645155036004618</v>
          </cell>
          <cell r="S14">
            <v>0.34497088027864808</v>
          </cell>
          <cell r="T14">
            <v>-3.5823441170111199</v>
          </cell>
          <cell r="U14">
            <v>-24.646828746981512</v>
          </cell>
          <cell r="V14">
            <v>1.2304886867229714</v>
          </cell>
          <cell r="W14">
            <v>-2.1169429120115555</v>
          </cell>
          <cell r="X14">
            <v>-2.2203328629321737</v>
          </cell>
        </row>
        <row r="15">
          <cell r="A15">
            <v>2004</v>
          </cell>
          <cell r="B15">
            <v>183674.549</v>
          </cell>
          <cell r="C15">
            <v>1.7887351893840029</v>
          </cell>
          <cell r="D15">
            <v>2.6072089921903281</v>
          </cell>
          <cell r="E15">
            <v>2.7836156514232284</v>
          </cell>
          <cell r="F15">
            <v>2.5563322578513823</v>
          </cell>
          <cell r="G15">
            <v>2.5416016735822651</v>
          </cell>
          <cell r="H15">
            <v>3.1464544189644146</v>
          </cell>
          <cell r="I15">
            <v>4.7470258905567944</v>
          </cell>
          <cell r="J15">
            <v>0.18883747851443095</v>
          </cell>
          <cell r="K15">
            <v>4.3466655435800989</v>
          </cell>
          <cell r="L15">
            <v>-1.6374827246696015</v>
          </cell>
          <cell r="M15">
            <v>-189.72067789240762</v>
          </cell>
          <cell r="N15">
            <v>-1.158046941568341</v>
          </cell>
          <cell r="O15">
            <v>3.5523109696428863</v>
          </cell>
          <cell r="P15">
            <v>1.7404897800787706</v>
          </cell>
          <cell r="Q15">
            <v>8.9235161453204945</v>
          </cell>
          <cell r="R15">
            <v>7.4195166903305658</v>
          </cell>
          <cell r="S15">
            <v>8.0233276646395488</v>
          </cell>
          <cell r="T15">
            <v>3.652040342179768</v>
          </cell>
          <cell r="U15">
            <v>32.885907509456807</v>
          </cell>
          <cell r="V15">
            <v>-1.2487861175152886</v>
          </cell>
          <cell r="W15">
            <v>3.0540723095220459</v>
          </cell>
          <cell r="X15">
            <v>3.1648701753607527</v>
          </cell>
        </row>
        <row r="16">
          <cell r="A16">
            <v>2005</v>
          </cell>
          <cell r="B16">
            <v>185110.60500000001</v>
          </cell>
          <cell r="C16">
            <v>0.7818481154947664</v>
          </cell>
          <cell r="D16">
            <v>1.8511452453507666</v>
          </cell>
          <cell r="E16">
            <v>2.8007655109028846</v>
          </cell>
          <cell r="F16">
            <v>1.5766621288015998</v>
          </cell>
          <cell r="G16">
            <v>1.544240872609536</v>
          </cell>
          <cell r="H16">
            <v>2.867874213330623</v>
          </cell>
          <cell r="I16">
            <v>-0.5752373234423469</v>
          </cell>
          <cell r="J16">
            <v>0.11016577862429856</v>
          </cell>
          <cell r="K16">
            <v>3.3520275321300046</v>
          </cell>
          <cell r="L16">
            <v>-1.4004493462791858</v>
          </cell>
          <cell r="M16">
            <v>-36.933794184720519</v>
          </cell>
          <cell r="N16">
            <v>20.69722182312146</v>
          </cell>
          <cell r="O16">
            <v>0.25773515794418228</v>
          </cell>
          <cell r="P16">
            <v>0.15266874930503915</v>
          </cell>
          <cell r="Q16">
            <v>0.54866781084045835</v>
          </cell>
          <cell r="R16">
            <v>2.1850489331035652</v>
          </cell>
          <cell r="S16">
            <v>1.9933622855487709</v>
          </cell>
          <cell r="T16">
            <v>3.4315168100099256</v>
          </cell>
          <cell r="U16">
            <v>12.075211230946376</v>
          </cell>
          <cell r="V16">
            <v>-0.59862131470375868</v>
          </cell>
          <cell r="W16">
            <v>1.3361136025096798</v>
          </cell>
          <cell r="X16">
            <v>1.4017979159431526</v>
          </cell>
        </row>
        <row r="17">
          <cell r="A17">
            <v>2006</v>
          </cell>
          <cell r="B17">
            <v>188118.715</v>
          </cell>
          <cell r="C17">
            <v>1.6250338547594212</v>
          </cell>
          <cell r="D17">
            <v>1.0968482365814813</v>
          </cell>
          <cell r="E17">
            <v>-0.33875383479335558</v>
          </cell>
          <cell r="F17">
            <v>1.5168026496526625</v>
          </cell>
          <cell r="G17">
            <v>1.4949807375324047</v>
          </cell>
          <cell r="H17">
            <v>2.3747014856460344</v>
          </cell>
          <cell r="I17">
            <v>-0.19860732181893967</v>
          </cell>
          <cell r="J17">
            <v>-0.7567733925570419</v>
          </cell>
          <cell r="K17">
            <v>6.3142499417457056</v>
          </cell>
          <cell r="L17">
            <v>-4.2104818455172337</v>
          </cell>
          <cell r="M17">
            <v>43.767126770590565</v>
          </cell>
          <cell r="N17">
            <v>-5.8475007304641498</v>
          </cell>
          <cell r="O17">
            <v>12.446293251627283</v>
          </cell>
          <cell r="P17">
            <v>10.288514172661751</v>
          </cell>
          <cell r="Q17">
            <v>18.397729188040955</v>
          </cell>
          <cell r="R17">
            <v>7.5593976523368704</v>
          </cell>
          <cell r="S17">
            <v>6.361620923461504</v>
          </cell>
          <cell r="T17">
            <v>15.23980253443677</v>
          </cell>
          <cell r="U17">
            <v>-14.87386171775408</v>
          </cell>
          <cell r="V17">
            <v>0.81998975693478293</v>
          </cell>
          <cell r="W17">
            <v>0.82705722757949773</v>
          </cell>
          <cell r="X17">
            <v>0.87248809974987618</v>
          </cell>
        </row>
        <row r="18">
          <cell r="A18">
            <v>2007</v>
          </cell>
          <cell r="B18">
            <v>192834.06099999999</v>
          </cell>
          <cell r="C18">
            <v>2.5065799540465661</v>
          </cell>
          <cell r="D18">
            <v>2.0789282992152973</v>
          </cell>
          <cell r="E18">
            <v>0.58028153101323821</v>
          </cell>
          <cell r="F18">
            <v>2.5093119220675435</v>
          </cell>
          <cell r="G18">
            <v>2.3898249518149348</v>
          </cell>
          <cell r="H18">
            <v>7.1664138401451583</v>
          </cell>
          <cell r="I18">
            <v>3.8473244293542384</v>
          </cell>
          <cell r="J18">
            <v>3.0861936419658944</v>
          </cell>
          <cell r="K18">
            <v>9.4362487312077707</v>
          </cell>
          <cell r="L18">
            <v>-0.35615130086973101</v>
          </cell>
          <cell r="M18">
            <v>47.976566634702799</v>
          </cell>
          <cell r="N18">
            <v>-16.307389932588919</v>
          </cell>
          <cell r="O18">
            <v>6.4436691060710665</v>
          </cell>
          <cell r="P18">
            <v>3.6974970800357201</v>
          </cell>
          <cell r="Q18">
            <v>13.499195760156232</v>
          </cell>
          <cell r="R18">
            <v>5.598475956084485</v>
          </cell>
          <cell r="S18">
            <v>5.2953093310770454</v>
          </cell>
          <cell r="T18">
            <v>7.3926810061178418</v>
          </cell>
          <cell r="U18">
            <v>0.47343315703532263</v>
          </cell>
          <cell r="V18">
            <v>-2.1862790206707637E-2</v>
          </cell>
          <cell r="W18">
            <v>2.4434673171271997</v>
          </cell>
          <cell r="X18">
            <v>2.5574483644543387</v>
          </cell>
        </row>
        <row r="19">
          <cell r="A19">
            <v>2008</v>
          </cell>
          <cell r="B19">
            <v>193449.68000000002</v>
          </cell>
          <cell r="C19">
            <v>0.31924806064216799</v>
          </cell>
          <cell r="D19">
            <v>1.2196702256078877</v>
          </cell>
          <cell r="E19">
            <v>0.68059832348449867</v>
          </cell>
          <cell r="F19">
            <v>1.3715684439266005</v>
          </cell>
          <cell r="G19">
            <v>1.3480206662097782</v>
          </cell>
          <cell r="H19">
            <v>2.2484546194307589</v>
          </cell>
          <cell r="I19">
            <v>0.8478303523152243</v>
          </cell>
          <cell r="J19">
            <v>0.42345974731134034</v>
          </cell>
          <cell r="K19">
            <v>7.9335341105995187</v>
          </cell>
          <cell r="L19">
            <v>-4.0478199281732197</v>
          </cell>
          <cell r="M19">
            <v>14.555926585622231</v>
          </cell>
          <cell r="N19">
            <v>13.628966360184311</v>
          </cell>
          <cell r="O19">
            <v>-0.4170229395253684</v>
          </cell>
          <cell r="P19">
            <v>-1.2196728209009751</v>
          </cell>
          <cell r="Q19">
            <v>1.4670743886453539</v>
          </cell>
          <cell r="R19">
            <v>2.2311893261754361</v>
          </cell>
          <cell r="S19">
            <v>1.8597582349211674</v>
          </cell>
          <cell r="T19">
            <v>4.3864672488344922</v>
          </cell>
          <cell r="U19">
            <v>19.243484706661445</v>
          </cell>
          <cell r="V19">
            <v>-0.87102402515912447</v>
          </cell>
          <cell r="W19">
            <v>1.141968356794518</v>
          </cell>
          <cell r="X19">
            <v>1.1945021476262836</v>
          </cell>
        </row>
        <row r="20">
          <cell r="A20">
            <v>2009</v>
          </cell>
          <cell r="B20">
            <v>187410.02800000002</v>
          </cell>
          <cell r="C20">
            <v>-3.1220790853724858</v>
          </cell>
          <cell r="D20">
            <v>-1.2499477017425893</v>
          </cell>
          <cell r="E20">
            <v>2.5449469071084225</v>
          </cell>
          <cell r="F20">
            <v>-2.3119741320882499</v>
          </cell>
          <cell r="G20">
            <v>-2.3871182145099112</v>
          </cell>
          <cell r="H20">
            <v>0.46164356646243265</v>
          </cell>
          <cell r="I20">
            <v>-11.831600882173618</v>
          </cell>
          <cell r="J20">
            <v>-7.5382478527169745</v>
          </cell>
          <cell r="K20">
            <v>-8.496254649117267</v>
          </cell>
          <cell r="L20">
            <v>-6.8966576265773059</v>
          </cell>
          <cell r="M20">
            <v>-147.87405043237695</v>
          </cell>
          <cell r="N20">
            <v>-12.982311954991269</v>
          </cell>
          <cell r="O20">
            <v>-10.045695874304798</v>
          </cell>
          <cell r="P20">
            <v>-11.544077967658684</v>
          </cell>
          <cell r="Q20">
            <v>-6.621606563059915</v>
          </cell>
          <cell r="R20">
            <v>-9.4954021463870752</v>
          </cell>
          <cell r="S20">
            <v>-10.678210914004174</v>
          </cell>
          <cell r="T20">
            <v>-2.7981291498839287</v>
          </cell>
          <cell r="U20">
            <v>-6.54313855161171</v>
          </cell>
          <cell r="V20">
            <v>0.35203263194852591</v>
          </cell>
          <cell r="W20">
            <v>-3.4547222503106836</v>
          </cell>
          <cell r="X20">
            <v>-3.6432849100603515</v>
          </cell>
        </row>
        <row r="21">
          <cell r="A21">
            <v>2010</v>
          </cell>
          <cell r="B21">
            <v>190666.511</v>
          </cell>
          <cell r="C21">
            <v>1.7376247337202138</v>
          </cell>
          <cell r="D21">
            <v>1.5000889876124004</v>
          </cell>
          <cell r="E21">
            <v>-1.4120512258242126</v>
          </cell>
          <cell r="F21">
            <v>2.3555905728709199</v>
          </cell>
          <cell r="G21">
            <v>2.4694348554445993</v>
          </cell>
          <cell r="H21">
            <v>-1.7273202492412998</v>
          </cell>
          <cell r="I21">
            <v>2.9200465088628569</v>
          </cell>
          <cell r="J21">
            <v>-1.1255421726301207</v>
          </cell>
          <cell r="K21">
            <v>3.1178823324028091</v>
          </cell>
          <cell r="L21">
            <v>-3.9185954994276018</v>
          </cell>
          <cell r="M21">
            <v>-247.34905043624278</v>
          </cell>
          <cell r="N21">
            <v>-7.4821522820078341</v>
          </cell>
          <cell r="O21">
            <v>9.209005990423524</v>
          </cell>
          <cell r="P21">
            <v>11.317837395014244</v>
          </cell>
          <cell r="Q21">
            <v>4.6439628482972148</v>
          </cell>
          <cell r="R21">
            <v>7.8011191140810716</v>
          </cell>
          <cell r="S21">
            <v>8.1195873503977047</v>
          </cell>
          <cell r="T21">
            <v>6.1440814528804166</v>
          </cell>
          <cell r="U21">
            <v>0.53104086744696333</v>
          </cell>
          <cell r="V21">
            <v>-2.7562025656387108E-2</v>
          </cell>
          <cell r="W21">
            <v>1.7702781563365675</v>
          </cell>
          <cell r="X21">
            <v>1.8604916915118443</v>
          </cell>
        </row>
        <row r="22">
          <cell r="A22">
            <v>2011</v>
          </cell>
          <cell r="B22">
            <v>187432.49099999998</v>
          </cell>
          <cell r="C22">
            <v>-1.6961657204709741</v>
          </cell>
          <cell r="D22">
            <v>-3.6670310648866056</v>
          </cell>
          <cell r="E22">
            <v>-3.6931165997735271</v>
          </cell>
          <cell r="F22">
            <v>-3.6596499741217814</v>
          </cell>
          <cell r="G22">
            <v>-3.7696218037232181</v>
          </cell>
          <cell r="H22">
            <v>0.45280979432452989</v>
          </cell>
          <cell r="I22">
            <v>-13.641237235143318</v>
          </cell>
          <cell r="J22">
            <v>-12.592235940240654</v>
          </cell>
          <cell r="K22">
            <v>-15.460982507890716</v>
          </cell>
          <cell r="L22">
            <v>-10.565722102631081</v>
          </cell>
          <cell r="M22">
            <v>-56.009875126885078</v>
          </cell>
          <cell r="N22">
            <v>-18.818963834802069</v>
          </cell>
          <cell r="O22">
            <v>6.8829179619534528</v>
          </cell>
          <cell r="P22">
            <v>7.7579337235974739</v>
          </cell>
          <cell r="Q22">
            <v>4.8679437866811952</v>
          </cell>
          <cell r="R22">
            <v>-6.1807931094459354</v>
          </cell>
          <cell r="S22">
            <v>-7.2328974951447176</v>
          </cell>
          <cell r="T22">
            <v>-0.60465292026134887</v>
          </cell>
          <cell r="U22">
            <v>-79.462599504431182</v>
          </cell>
          <cell r="V22">
            <v>4.0753465165439362</v>
          </cell>
          <cell r="W22">
            <v>-5.5863623217382372</v>
          </cell>
          <cell r="X22">
            <v>-5.8729282053565619</v>
          </cell>
        </row>
        <row r="23">
          <cell r="A23">
            <v>2012</v>
          </cell>
          <cell r="B23">
            <v>179827.80500000002</v>
          </cell>
          <cell r="C23">
            <v>-4.0572933536907207</v>
          </cell>
          <cell r="D23">
            <v>-4.9300256620990002</v>
          </cell>
          <cell r="E23">
            <v>-3.5566196408072357</v>
          </cell>
          <cell r="F23">
            <v>-5.3185058324495476</v>
          </cell>
          <cell r="G23">
            <v>-5.4874410669648643</v>
          </cell>
          <cell r="H23">
            <v>0.73337760237113503</v>
          </cell>
          <cell r="I23">
            <v>-17.385351489333445</v>
          </cell>
          <cell r="J23">
            <v>-16.712508366473518</v>
          </cell>
          <cell r="K23">
            <v>-11.633839685791749</v>
          </cell>
          <cell r="L23">
            <v>-20.103763492169954</v>
          </cell>
          <cell r="M23">
            <v>-67.118237325663372</v>
          </cell>
          <cell r="N23">
            <v>-36.796700908914382</v>
          </cell>
          <cell r="O23">
            <v>3.0805630578351288</v>
          </cell>
          <cell r="P23">
            <v>3.6271801311973224</v>
          </cell>
          <cell r="Q23">
            <v>1.7871319449296801</v>
          </cell>
          <cell r="R23">
            <v>-6.2764541152890967</v>
          </cell>
          <cell r="S23">
            <v>-6.1823471444698619</v>
          </cell>
          <cell r="T23">
            <v>-6.7419593665662871</v>
          </cell>
          <cell r="U23">
            <v>-279.44447462334006</v>
          </cell>
          <cell r="V23">
            <v>2.9941414596019187</v>
          </cell>
          <cell r="W23">
            <v>-7.1223175091041373</v>
          </cell>
          <cell r="X23">
            <v>-7.1913627419361292</v>
          </cell>
        </row>
        <row r="24">
          <cell r="A24">
            <v>2013</v>
          </cell>
          <cell r="B24">
            <v>178168.63400000002</v>
          </cell>
          <cell r="C24">
            <v>-0.92264430408857068</v>
          </cell>
          <cell r="D24">
            <v>-1.2774884314146822</v>
          </cell>
          <cell r="E24">
            <v>-2.0923253779440678</v>
          </cell>
          <cell r="F24">
            <v>-1.0427155434821009</v>
          </cell>
          <cell r="G24">
            <v>-1.1120719500383589</v>
          </cell>
          <cell r="H24">
            <v>1.2884495150270507</v>
          </cell>
          <cell r="I24">
            <v>-5.05575839161608</v>
          </cell>
          <cell r="J24">
            <v>-4.8055069259727077</v>
          </cell>
          <cell r="K24">
            <v>4.4667245321251663</v>
          </cell>
          <cell r="L24">
            <v>-11.653361169798451</v>
          </cell>
          <cell r="M24">
            <v>-71.139893400777197</v>
          </cell>
          <cell r="N24">
            <v>22.57918221051861</v>
          </cell>
          <cell r="O24">
            <v>7.202307352452987</v>
          </cell>
          <cell r="P24">
            <v>6.0600047153556398</v>
          </cell>
          <cell r="Q24">
            <v>9.9541404723023632</v>
          </cell>
          <cell r="R24">
            <v>4.6805947505451426</v>
          </cell>
          <cell r="S24">
            <v>4.5672029323356043</v>
          </cell>
          <cell r="T24">
            <v>5.2448593262627208</v>
          </cell>
          <cell r="U24">
            <v>46.970305011743832</v>
          </cell>
          <cell r="V24">
            <v>0.9412788327978554</v>
          </cell>
          <cell r="W24">
            <v>-1.8690254802517852</v>
          </cell>
          <cell r="X24">
            <v>-1.8268567384531738</v>
          </cell>
        </row>
        <row r="25">
          <cell r="A25">
            <v>2014</v>
          </cell>
          <cell r="B25">
            <v>179580.06899999999</v>
          </cell>
          <cell r="C25">
            <v>0.79219050419389103</v>
          </cell>
          <cell r="D25">
            <v>1.7168194084099551</v>
          </cell>
          <cell r="E25">
            <v>-0.61216931614573389</v>
          </cell>
          <cell r="F25">
            <v>2.3807360922673286</v>
          </cell>
          <cell r="G25">
            <v>2.3800132738086819</v>
          </cell>
          <cell r="H25">
            <v>2.4044552372701227</v>
          </cell>
          <cell r="I25">
            <v>4.0657838998781823</v>
          </cell>
          <cell r="J25">
            <v>2.2884910561068907</v>
          </cell>
          <cell r="K25">
            <v>8.8751648870849795</v>
          </cell>
          <cell r="L25">
            <v>-3.4635814030446666</v>
          </cell>
          <cell r="M25">
            <v>1245.9009079934669</v>
          </cell>
          <cell r="N25">
            <v>-9.0763704066166255</v>
          </cell>
          <cell r="O25">
            <v>4.3035302875614496</v>
          </cell>
          <cell r="P25">
            <v>4.2781906483095096</v>
          </cell>
          <cell r="Q25">
            <v>4.3624121306795187</v>
          </cell>
          <cell r="R25">
            <v>7.9207626050697586</v>
          </cell>
          <cell r="S25">
            <v>7.4320856187088671</v>
          </cell>
          <cell r="T25">
            <v>10.336877336858647</v>
          </cell>
          <cell r="U25">
            <v>-36.326872160692965</v>
          </cell>
          <cell r="V25">
            <v>-1.0798864855191026</v>
          </cell>
          <cell r="W25">
            <v>2.072637425204237</v>
          </cell>
          <cell r="X25">
            <v>2.0065237745494606</v>
          </cell>
        </row>
        <row r="26">
          <cell r="A26">
            <v>2015</v>
          </cell>
          <cell r="B26">
            <v>182798.22800000003</v>
          </cell>
          <cell r="C26">
            <v>1.7920468668491512</v>
          </cell>
          <cell r="D26">
            <v>1.7770917692618788</v>
          </cell>
          <cell r="E26">
            <v>0.83390361363190613</v>
          </cell>
          <cell r="F26">
            <v>2.0381031827139005</v>
          </cell>
          <cell r="G26">
            <v>1.8731920611858399</v>
          </cell>
          <cell r="H26">
            <v>7.4483374479750344</v>
          </cell>
          <cell r="I26">
            <v>5.9101136389297562</v>
          </cell>
          <cell r="J26">
            <v>5.9191497374488407</v>
          </cell>
          <cell r="K26">
            <v>6.710936780271652</v>
          </cell>
          <cell r="L26">
            <v>5.1393120428137253</v>
          </cell>
          <cell r="M26">
            <v>1.1002809684347956</v>
          </cell>
          <cell r="N26">
            <v>35.134673947285513</v>
          </cell>
          <cell r="O26">
            <v>6.2615337322931035</v>
          </cell>
          <cell r="P26">
            <v>6.8561873299142544</v>
          </cell>
          <cell r="Q26">
            <v>4.8808493975198886</v>
          </cell>
          <cell r="R26">
            <v>8.0498925212445602</v>
          </cell>
          <cell r="S26">
            <v>8.8632954520102754</v>
          </cell>
          <cell r="T26">
            <v>4.1341446772241959</v>
          </cell>
          <cell r="U26">
            <v>-27.785414964114157</v>
          </cell>
          <cell r="V26">
            <v>-0.5217906448181574</v>
          </cell>
          <cell r="W26">
            <v>2.4153814302879555</v>
          </cell>
          <cell r="X26">
            <v>2.3680406315023639</v>
          </cell>
        </row>
        <row r="27">
          <cell r="A27">
            <v>2016</v>
          </cell>
          <cell r="B27">
            <v>186489.81200000001</v>
          </cell>
          <cell r="C27">
            <v>2.0194856593467487</v>
          </cell>
          <cell r="D27">
            <v>2.1833986691126497</v>
          </cell>
          <cell r="E27">
            <v>0.80757381478964096</v>
          </cell>
          <cell r="F27">
            <v>2.5596417435841983</v>
          </cell>
          <cell r="G27">
            <v>2.6029948239462417</v>
          </cell>
          <cell r="H27">
            <v>1.2111561826170354</v>
          </cell>
          <cell r="I27">
            <v>2.5312320261992665</v>
          </cell>
          <cell r="J27">
            <v>2.5472411294003314</v>
          </cell>
          <cell r="K27">
            <v>6.0850625857768694</v>
          </cell>
          <cell r="L27">
            <v>-0.98927421027785756</v>
          </cell>
          <cell r="M27">
            <v>-1.6200203660197043E-2</v>
          </cell>
          <cell r="N27">
            <v>10.979980767549613</v>
          </cell>
          <cell r="O27">
            <v>4.4306498252802013</v>
          </cell>
          <cell r="P27">
            <v>4.2720360012684386</v>
          </cell>
          <cell r="Q27">
            <v>4.8058602193954805</v>
          </cell>
          <cell r="R27">
            <v>5.0122086382970465</v>
          </cell>
          <cell r="S27">
            <v>5.0135047153194705</v>
          </cell>
          <cell r="T27">
            <v>5.005685927570581</v>
          </cell>
          <cell r="U27">
            <v>-12.135309991640371</v>
          </cell>
          <cell r="V27">
            <v>-0.16167443373686038</v>
          </cell>
          <cell r="W27">
            <v>2.2389498866578577</v>
          </cell>
          <cell r="X27">
            <v>2.2085088264641271</v>
          </cell>
        </row>
        <row r="28">
          <cell r="A28">
            <v>2017</v>
          </cell>
          <cell r="B28">
            <v>193028.78599999999</v>
          </cell>
          <cell r="C28">
            <v>3.506343821076932</v>
          </cell>
          <cell r="D28">
            <v>1.6971353701874545</v>
          </cell>
          <cell r="E28">
            <v>0.1950907997381352</v>
          </cell>
          <cell r="F28">
            <v>2.1008782263540136</v>
          </cell>
          <cell r="G28">
            <v>2.0742515935648953</v>
          </cell>
          <cell r="H28">
            <v>2.9404817257324121</v>
          </cell>
          <cell r="I28">
            <v>11.88950297948811</v>
          </cell>
          <cell r="J28">
            <v>11.488991831410967</v>
          </cell>
          <cell r="K28">
            <v>10.831186634689468</v>
          </cell>
          <cell r="L28">
            <v>12.193537140390569</v>
          </cell>
          <cell r="M28">
            <v>32.942279352194873</v>
          </cell>
          <cell r="N28">
            <v>17.646492494857998</v>
          </cell>
          <cell r="O28">
            <v>8.4056268505942047</v>
          </cell>
          <cell r="P28">
            <v>6.1371880118381892</v>
          </cell>
          <cell r="Q28">
            <v>13.744421126951451</v>
          </cell>
          <cell r="R28">
            <v>8.1022101099679951</v>
          </cell>
          <cell r="S28">
            <v>8.2806385512063265</v>
          </cell>
          <cell r="T28">
            <v>7.2041741542015325</v>
          </cell>
          <cell r="U28">
            <v>18.735331696434088</v>
          </cell>
          <cell r="V28">
            <v>0.21497260129148602</v>
          </cell>
          <cell r="W28">
            <v>3.3295753728096051</v>
          </cell>
          <cell r="X28">
            <v>3.2913712197854461</v>
          </cell>
        </row>
        <row r="29">
          <cell r="A29">
            <v>2018</v>
          </cell>
          <cell r="B29">
            <v>198119.42799999996</v>
          </cell>
          <cell r="C29">
            <v>2.6372449961944868</v>
          </cell>
          <cell r="D29">
            <v>2.4680174413812184</v>
          </cell>
          <cell r="E29">
            <v>0.86604968392373327</v>
          </cell>
          <cell r="F29">
            <v>2.890581706656929</v>
          </cell>
          <cell r="G29">
            <v>2.9364219335837194</v>
          </cell>
          <cell r="H29">
            <v>1.4572894385364454</v>
          </cell>
          <cell r="I29">
            <v>6.2259870092347809</v>
          </cell>
          <cell r="J29">
            <v>5.8215961683446382</v>
          </cell>
          <cell r="K29">
            <v>6.9721217420341191</v>
          </cell>
          <cell r="L29">
            <v>4.6042837657645146</v>
          </cell>
          <cell r="M29">
            <v>21.123024912581787</v>
          </cell>
          <cell r="N29">
            <v>26.754800360073499</v>
          </cell>
          <cell r="O29">
            <v>4.5037572519701472</v>
          </cell>
          <cell r="P29">
            <v>3.6932928350995451</v>
          </cell>
          <cell r="Q29">
            <v>6.2836241919146207</v>
          </cell>
          <cell r="R29">
            <v>5.7311189532585596</v>
          </cell>
          <cell r="S29">
            <v>5.6954646589600566</v>
          </cell>
          <cell r="T29">
            <v>5.9123700326103261</v>
          </cell>
          <cell r="U29">
            <v>-33.539311691174689</v>
          </cell>
          <cell r="V29">
            <v>-0.44145747256578299</v>
          </cell>
          <cell r="W29">
            <v>3.1197660435063721</v>
          </cell>
          <cell r="X29">
            <v>3.0787024687602846</v>
          </cell>
        </row>
        <row r="30">
          <cell r="A30">
            <v>2019</v>
          </cell>
          <cell r="B30">
            <v>202391.96300000002</v>
          </cell>
          <cell r="C30">
            <v>2.1565451925290553</v>
          </cell>
          <cell r="D30">
            <v>1.9937577791919106</v>
          </cell>
          <cell r="E30">
            <v>1.0595476321898889</v>
          </cell>
          <cell r="F30">
            <v>2.2353333234677075</v>
          </cell>
          <cell r="G30">
            <v>2.2634572723796449</v>
          </cell>
          <cell r="H30">
            <v>1.3431581946128215</v>
          </cell>
          <cell r="I30">
            <v>6.3307894169033929</v>
          </cell>
          <cell r="J30">
            <v>6.2754926745376878</v>
          </cell>
          <cell r="K30">
            <v>3.8181149939055627</v>
          </cell>
          <cell r="L30">
            <v>8.9343731778123008</v>
          </cell>
          <cell r="M30">
            <v>12.538213111769345</v>
          </cell>
          <cell r="N30">
            <v>-13.019720624486439</v>
          </cell>
          <cell r="O30">
            <v>3.729014251119942</v>
          </cell>
          <cell r="P30">
            <v>3.680311193102344</v>
          </cell>
          <cell r="Q30">
            <v>3.8333646530319987</v>
          </cell>
          <cell r="R30">
            <v>5.2047832232655038</v>
          </cell>
          <cell r="S30">
            <v>4.5452175181110528</v>
          </cell>
          <cell r="T30">
            <v>8.5508645194832305</v>
          </cell>
          <cell r="U30">
            <v>-69.042153762333072</v>
          </cell>
          <cell r="V30">
            <v>-0.58844910454718002</v>
          </cell>
          <cell r="W30">
            <v>2.7685911125323996</v>
          </cell>
          <cell r="X30">
            <v>2.7449942970762207</v>
          </cell>
        </row>
        <row r="32">
          <cell r="A32" t="str">
            <v>2011 Q 4</v>
          </cell>
          <cell r="B32">
            <v>46104.315999999999</v>
          </cell>
          <cell r="C32">
            <v>-3.3101066523906217</v>
          </cell>
          <cell r="D32">
            <v>-5.6501077806276401</v>
          </cell>
          <cell r="E32">
            <v>-3.8001012910971479</v>
          </cell>
          <cell r="F32">
            <v>-6.1632503095917617</v>
          </cell>
          <cell r="G32">
            <v>-6.3624488703457969</v>
          </cell>
          <cell r="H32">
            <v>1.3529002340052507</v>
          </cell>
          <cell r="I32">
            <v>-23.221608342411226</v>
          </cell>
          <cell r="J32">
            <v>-19.369331135074624</v>
          </cell>
          <cell r="K32">
            <v>-25.997067293947985</v>
          </cell>
          <cell r="L32">
            <v>-14.192383397742637</v>
          </cell>
          <cell r="M32">
            <v>-369.89156772678268</v>
          </cell>
          <cell r="N32">
            <v>-32.977555501341811</v>
          </cell>
          <cell r="O32">
            <v>5.9745818525901404</v>
          </cell>
          <cell r="P32">
            <v>7.6398284663964162</v>
          </cell>
          <cell r="Q32">
            <v>2.1276456317382628</v>
          </cell>
          <cell r="R32">
            <v>-12.156981081930223</v>
          </cell>
          <cell r="S32">
            <v>-14.292160726987039</v>
          </cell>
          <cell r="T32">
            <v>-9.6881224736701285E-2</v>
          </cell>
          <cell r="U32">
            <v>-118.93775610092116</v>
          </cell>
          <cell r="V32">
            <v>5.9904414614057062</v>
          </cell>
          <cell r="W32">
            <v>-9.0334985249352791</v>
          </cell>
          <cell r="X32">
            <v>-9.4897852133138638</v>
          </cell>
        </row>
        <row r="33">
          <cell r="A33" t="str">
            <v>2012 Q 1</v>
          </cell>
          <cell r="B33">
            <v>45852.711000000003</v>
          </cell>
          <cell r="C33">
            <v>-3.1981278674803439</v>
          </cell>
          <cell r="D33">
            <v>-4.965311123851051</v>
          </cell>
          <cell r="E33">
            <v>-3.6646360116803103</v>
          </cell>
          <cell r="F33">
            <v>-5.330109323703029</v>
          </cell>
          <cell r="G33">
            <v>-5.5027913610499404</v>
          </cell>
          <cell r="H33">
            <v>1.0160316418150446</v>
          </cell>
          <cell r="I33">
            <v>-17.057809862929176</v>
          </cell>
          <cell r="J33">
            <v>-14.735182394749808</v>
          </cell>
          <cell r="K33">
            <v>-14.506513585578226</v>
          </cell>
          <cell r="L33">
            <v>-14.885036210110689</v>
          </cell>
          <cell r="M33">
            <v>-82.73652876906938</v>
          </cell>
          <cell r="N33">
            <v>-41.115603807825778</v>
          </cell>
          <cell r="O33">
            <v>7.5720783604690727</v>
          </cell>
          <cell r="P33">
            <v>9.9335021378787616</v>
          </cell>
          <cell r="Q33">
            <v>2.1125209120296575</v>
          </cell>
          <cell r="R33">
            <v>-5.3478424663162816</v>
          </cell>
          <cell r="S33">
            <v>-5.6129170313694061</v>
          </cell>
          <cell r="T33">
            <v>-3.9588418478214962</v>
          </cell>
          <cell r="U33">
            <v>-142.17904431210016</v>
          </cell>
          <cell r="V33">
            <v>4.0179437470606212</v>
          </cell>
          <cell r="W33">
            <v>-7.2033117239430524</v>
          </cell>
          <cell r="X33">
            <v>-7.405156610574231</v>
          </cell>
        </row>
        <row r="34">
          <cell r="A34" t="str">
            <v>2012 Q 2</v>
          </cell>
          <cell r="B34">
            <v>45234.66</v>
          </cell>
          <cell r="C34">
            <v>-4.0915812172100479</v>
          </cell>
          <cell r="D34">
            <v>-5.2584118610524957</v>
          </cell>
          <cell r="E34">
            <v>-4.0155700803114049</v>
          </cell>
          <cell r="F34">
            <v>-5.6120371035392278</v>
          </cell>
          <cell r="G34">
            <v>-5.7839902868921254</v>
          </cell>
          <cell r="H34">
            <v>0.59075415165520395</v>
          </cell>
          <cell r="I34">
            <v>-21.415071483289804</v>
          </cell>
          <cell r="J34">
            <v>-19.076032102062037</v>
          </cell>
          <cell r="K34">
            <v>-13.744391680802936</v>
          </cell>
          <cell r="L34">
            <v>-22.655267024134464</v>
          </cell>
          <cell r="M34">
            <v>-100.2418896435553</v>
          </cell>
          <cell r="N34">
            <v>-43.596899224806201</v>
          </cell>
          <cell r="O34">
            <v>2.501162668056454</v>
          </cell>
          <cell r="P34">
            <v>3.4576956961910188</v>
          </cell>
          <cell r="Q34">
            <v>0.27164612842543506</v>
          </cell>
          <cell r="R34">
            <v>-9.9707358560723343</v>
          </cell>
          <cell r="S34">
            <v>-10.071475846278037</v>
          </cell>
          <cell r="T34">
            <v>-9.4753097024184481</v>
          </cell>
          <cell r="U34">
            <v>-240.33093725782285</v>
          </cell>
          <cell r="V34">
            <v>4.05692586432348</v>
          </cell>
          <cell r="W34">
            <v>-8.1805253830695257</v>
          </cell>
          <cell r="X34">
            <v>-8.3124293389652095</v>
          </cell>
        </row>
        <row r="35">
          <cell r="A35" t="str">
            <v>2012 Q 3</v>
          </cell>
          <cell r="B35">
            <v>44723.692000000003</v>
          </cell>
          <cell r="C35">
            <v>-4.4287076821286773</v>
          </cell>
          <cell r="D35">
            <v>-4.9400044857566145</v>
          </cell>
          <cell r="E35">
            <v>-3.509869298963332</v>
          </cell>
          <cell r="F35">
            <v>-5.3435145500108447</v>
          </cell>
          <cell r="G35">
            <v>-5.5105157807474203</v>
          </cell>
          <cell r="H35">
            <v>0.60532716924015084</v>
          </cell>
          <cell r="I35">
            <v>-19.108723826938643</v>
          </cell>
          <cell r="J35">
            <v>-17.396609689546526</v>
          </cell>
          <cell r="K35">
            <v>-10.297480645308845</v>
          </cell>
          <cell r="L35">
            <v>-22.166706604134419</v>
          </cell>
          <cell r="M35">
            <v>-109.31610087359635</v>
          </cell>
          <cell r="N35">
            <v>-37.57721745211547</v>
          </cell>
          <cell r="O35">
            <v>2.0582651707879536</v>
          </cell>
          <cell r="P35">
            <v>2.2715676242363827</v>
          </cell>
          <cell r="Q35">
            <v>1.5491605118737644</v>
          </cell>
          <cell r="R35">
            <v>-6.9965481999595553</v>
          </cell>
          <cell r="S35">
            <v>-6.2133764955344484</v>
          </cell>
          <cell r="T35">
            <v>-10.749128023702088</v>
          </cell>
          <cell r="U35">
            <v>-414.03095179354005</v>
          </cell>
          <cell r="V35">
            <v>2.9047983576942031</v>
          </cell>
          <cell r="W35">
            <v>-7.4162004831467492</v>
          </cell>
          <cell r="X35">
            <v>-7.4585761390620116</v>
          </cell>
        </row>
        <row r="36">
          <cell r="A36" t="str">
            <v>2012 Q 4</v>
          </cell>
          <cell r="B36">
            <v>44016.741999999998</v>
          </cell>
          <cell r="C36">
            <v>-4.5279361697937359</v>
          </cell>
          <cell r="D36">
            <v>-4.5453566550399911</v>
          </cell>
          <cell r="E36">
            <v>-3.0204311587598265</v>
          </cell>
          <cell r="F36">
            <v>-4.9789823836523954</v>
          </cell>
          <cell r="G36">
            <v>-5.1425537308131171</v>
          </cell>
          <cell r="H36">
            <v>0.72305907939409553</v>
          </cell>
          <cell r="I36">
            <v>-11.153115287385571</v>
          </cell>
          <cell r="J36">
            <v>-15.645042689252653</v>
          </cell>
          <cell r="K36">
            <v>-7.5269650077958783</v>
          </cell>
          <cell r="L36">
            <v>-21.113752312021106</v>
          </cell>
          <cell r="M36">
            <v>133.72727975147887</v>
          </cell>
          <cell r="N36">
            <v>-20.729820729820709</v>
          </cell>
          <cell r="O36">
            <v>0.40739810894099154</v>
          </cell>
          <cell r="P36">
            <v>-0.75551362022435808</v>
          </cell>
          <cell r="Q36">
            <v>3.2388739118199483</v>
          </cell>
          <cell r="R36">
            <v>-2.5799849808868696</v>
          </cell>
          <cell r="S36">
            <v>-2.6074606140506917</v>
          </cell>
          <cell r="T36">
            <v>-2.4468458576208092</v>
          </cell>
          <cell r="U36">
            <v>95.871424453787441</v>
          </cell>
          <cell r="V36">
            <v>0.94574859715007265</v>
          </cell>
          <cell r="W36">
            <v>-5.6192347778321263</v>
          </cell>
          <cell r="X36">
            <v>-5.553643446433135</v>
          </cell>
        </row>
        <row r="37">
          <cell r="A37" t="str">
            <v>2013 Q 1</v>
          </cell>
          <cell r="B37">
            <v>44199.832999999999</v>
          </cell>
          <cell r="C37">
            <v>-3.6047552346468765</v>
          </cell>
          <cell r="D37">
            <v>-3.8670433352147655</v>
          </cell>
          <cell r="E37">
            <v>-2.6859656868710018</v>
          </cell>
          <cell r="F37">
            <v>-4.2041258101640606</v>
          </cell>
          <cell r="G37">
            <v>-4.3577156324245703</v>
          </cell>
          <cell r="H37">
            <v>1.0761142195639566</v>
          </cell>
          <cell r="I37">
            <v>-15.363596204770714</v>
          </cell>
          <cell r="J37">
            <v>-14.103279976697857</v>
          </cell>
          <cell r="K37">
            <v>-1.5534941030430729</v>
          </cell>
          <cell r="L37">
            <v>-22.364121672458886</v>
          </cell>
          <cell r="M37">
            <v>-206.07414374167323</v>
          </cell>
          <cell r="N37">
            <v>6.2665585293322463</v>
          </cell>
          <cell r="O37">
            <v>2.7051258940972356</v>
          </cell>
          <cell r="P37">
            <v>1.4461496292547429</v>
          </cell>
          <cell r="Q37">
            <v>5.8387876425121288</v>
          </cell>
          <cell r="R37">
            <v>-3.587001700719175</v>
          </cell>
          <cell r="S37">
            <v>-3.5991239249100615</v>
          </cell>
          <cell r="T37">
            <v>-3.5245747863462684</v>
          </cell>
          <cell r="U37">
            <v>166.36474574349927</v>
          </cell>
          <cell r="V37">
            <v>2.0485310017983429</v>
          </cell>
          <cell r="W37">
            <v>-5.7687994016717443</v>
          </cell>
          <cell r="X37">
            <v>-5.6850749784456545</v>
          </cell>
        </row>
        <row r="38">
          <cell r="A38" t="str">
            <v>2013 Q 2</v>
          </cell>
          <cell r="B38">
            <v>44535.133000000002</v>
          </cell>
          <cell r="C38">
            <v>-1.5464402738961711</v>
          </cell>
          <cell r="D38">
            <v>-1.7997328196432461</v>
          </cell>
          <cell r="E38">
            <v>-2.8296985840244546</v>
          </cell>
          <cell r="F38">
            <v>-1.501720389059533</v>
          </cell>
          <cell r="G38">
            <v>-1.5939598692828787</v>
          </cell>
          <cell r="H38">
            <v>1.6147315614297413</v>
          </cell>
          <cell r="I38">
            <v>-3.9498628286383384</v>
          </cell>
          <cell r="J38">
            <v>-4.7033115477065524</v>
          </cell>
          <cell r="K38">
            <v>2.9265165836054119</v>
          </cell>
          <cell r="L38">
            <v>-10.415476041906553</v>
          </cell>
          <cell r="M38">
            <v>7819.0394511078639</v>
          </cell>
          <cell r="N38">
            <v>30.505161566184107</v>
          </cell>
          <cell r="O38">
            <v>7.5373077540831197</v>
          </cell>
          <cell r="P38">
            <v>6.1442124520689267</v>
          </cell>
          <cell r="Q38">
            <v>10.887550012107727</v>
          </cell>
          <cell r="R38">
            <v>6.3754698356485218</v>
          </cell>
          <cell r="S38">
            <v>6.2520765544539554</v>
          </cell>
          <cell r="T38">
            <v>6.9783055259064071</v>
          </cell>
          <cell r="U38">
            <v>22.050045513008108</v>
          </cell>
          <cell r="V38">
            <v>0.54461998830100622</v>
          </cell>
          <cell r="W38">
            <v>-2.1325568595890734</v>
          </cell>
          <cell r="X38">
            <v>-2.0745574300768355</v>
          </cell>
        </row>
        <row r="39">
          <cell r="A39" t="str">
            <v>2013 Q 3</v>
          </cell>
          <cell r="B39">
            <v>44473.239000000001</v>
          </cell>
          <cell r="C39">
            <v>-0.56000072623700503</v>
          </cell>
          <cell r="D39">
            <v>-0.98218942518314678</v>
          </cell>
          <cell r="E39">
            <v>-2.3679796361657641</v>
          </cell>
          <cell r="F39">
            <v>-0.5836169645772592</v>
          </cell>
          <cell r="G39">
            <v>-0.64494267503476987</v>
          </cell>
          <cell r="H39">
            <v>1.4681018021709671</v>
          </cell>
          <cell r="I39">
            <v>-1.117150502693671</v>
          </cell>
          <cell r="J39">
            <v>-1.8719342177570815</v>
          </cell>
          <cell r="K39">
            <v>3.6451348076663961</v>
          </cell>
          <cell r="L39">
            <v>-6.1443133287659695</v>
          </cell>
          <cell r="M39">
            <v>323.16310199330843</v>
          </cell>
          <cell r="N39">
            <v>35.806311072384389</v>
          </cell>
          <cell r="O39">
            <v>9.1771378531857373</v>
          </cell>
          <cell r="P39">
            <v>7.9202007456514174</v>
          </cell>
          <cell r="Q39">
            <v>12.198503894605983</v>
          </cell>
          <cell r="R39">
            <v>8.3223008936846252</v>
          </cell>
          <cell r="S39">
            <v>7.6822848705929951</v>
          </cell>
          <cell r="T39">
            <v>11.544795734341738</v>
          </cell>
          <cell r="U39">
            <v>20.810811072950315</v>
          </cell>
          <cell r="V39">
            <v>0.47975243188777905</v>
          </cell>
          <cell r="W39">
            <v>-1.0027971308982924</v>
          </cell>
          <cell r="X39">
            <v>-0.97700118317602425</v>
          </cell>
        </row>
        <row r="40">
          <cell r="A40" t="str">
            <v>2013 Q 4</v>
          </cell>
          <cell r="B40">
            <v>44960.428999999996</v>
          </cell>
          <cell r="C40">
            <v>2.1439274174358434</v>
          </cell>
          <cell r="D40">
            <v>1.6374283248507804</v>
          </cell>
          <cell r="E40">
            <v>-0.45709687041267671</v>
          </cell>
          <cell r="F40">
            <v>2.2453009383859897</v>
          </cell>
          <cell r="G40">
            <v>2.2833519601632353</v>
          </cell>
          <cell r="H40">
            <v>0.99610091138498813</v>
          </cell>
          <cell r="I40">
            <v>1.5271949600443704</v>
          </cell>
          <cell r="J40">
            <v>2.7173019661694338</v>
          </cell>
          <cell r="K40">
            <v>13.075245950072958</v>
          </cell>
          <cell r="L40">
            <v>-5.4620525434836358</v>
          </cell>
          <cell r="M40">
            <v>-82.624555324409471</v>
          </cell>
          <cell r="N40">
            <v>20.250258294110886</v>
          </cell>
          <cell r="O40">
            <v>9.4473898169758304</v>
          </cell>
          <cell r="P40">
            <v>8.8587823495220785</v>
          </cell>
          <cell r="Q40">
            <v>10.825090903682835</v>
          </cell>
          <cell r="R40">
            <v>7.9762646604442295</v>
          </cell>
          <cell r="S40">
            <v>8.3547757324343337</v>
          </cell>
          <cell r="T40">
            <v>6.1451272095546354</v>
          </cell>
          <cell r="U40">
            <v>32.829061698488019</v>
          </cell>
          <cell r="V40">
            <v>0.66441551705486623</v>
          </cell>
          <cell r="W40">
            <v>1.6205638586735343</v>
          </cell>
          <cell r="X40">
            <v>1.5833398726900243</v>
          </cell>
        </row>
        <row r="41">
          <cell r="A41" t="str">
            <v>2014 Q 1</v>
          </cell>
          <cell r="B41">
            <v>44671.983</v>
          </cell>
          <cell r="C41">
            <v>1.068216705705656</v>
          </cell>
          <cell r="D41">
            <v>1.9226114044609364</v>
          </cell>
          <cell r="E41">
            <v>-0.54398929079757075</v>
          </cell>
          <cell r="F41">
            <v>2.6377418128354679</v>
          </cell>
          <cell r="G41">
            <v>2.694456813751446</v>
          </cell>
          <cell r="H41">
            <v>0.79276643871898678</v>
          </cell>
          <cell r="I41">
            <v>6.920894510998342</v>
          </cell>
          <cell r="J41">
            <v>0.61456393268093912</v>
          </cell>
          <cell r="K41">
            <v>9.3136911041531985</v>
          </cell>
          <cell r="L41">
            <v>-6.6465207128172112</v>
          </cell>
          <cell r="M41">
            <v>737.13610166986371</v>
          </cell>
          <cell r="N41">
            <v>-1.5314948610969694</v>
          </cell>
          <cell r="O41">
            <v>4.2698207428542805</v>
          </cell>
          <cell r="P41">
            <v>2.6086757973490817</v>
          </cell>
          <cell r="Q41">
            <v>8.2329005173083623</v>
          </cell>
          <cell r="R41">
            <v>8.9906186132831589</v>
          </cell>
          <cell r="S41">
            <v>8.4518806498978272</v>
          </cell>
          <cell r="T41">
            <v>11.762862388825473</v>
          </cell>
          <cell r="U41">
            <v>-40.174704138667487</v>
          </cell>
          <cell r="V41">
            <v>-1.3669576534372863</v>
          </cell>
          <cell r="W41">
            <v>2.6652379993412625</v>
          </cell>
          <cell r="X41">
            <v>2.5675911490434964</v>
          </cell>
        </row>
        <row r="42">
          <cell r="A42" t="str">
            <v>2014 Q 2</v>
          </cell>
          <cell r="B42">
            <v>44820.62</v>
          </cell>
          <cell r="C42">
            <v>0.64103771734554149</v>
          </cell>
          <cell r="D42">
            <v>1.4701665082206516</v>
          </cell>
          <cell r="E42">
            <v>-0.45888606723406167</v>
          </cell>
          <cell r="F42">
            <v>2.0207973831871575</v>
          </cell>
          <cell r="G42">
            <v>2.0446338413147824</v>
          </cell>
          <cell r="H42">
            <v>1.2408767786573012</v>
          </cell>
          <cell r="I42">
            <v>3.6821976166319055</v>
          </cell>
          <cell r="J42">
            <v>1.7971664907130578</v>
          </cell>
          <cell r="K42">
            <v>7.6153883913529743</v>
          </cell>
          <cell r="L42">
            <v>-3.2074466923951097</v>
          </cell>
          <cell r="M42">
            <v>283.52295453535021</v>
          </cell>
          <cell r="N42">
            <v>-14.369295576878057</v>
          </cell>
          <cell r="O42">
            <v>3.5721052103292865</v>
          </cell>
          <cell r="P42">
            <v>3.9315302658514275</v>
          </cell>
          <cell r="Q42">
            <v>2.7447018809870634</v>
          </cell>
          <cell r="R42">
            <v>6.7832768557038943</v>
          </cell>
          <cell r="S42">
            <v>6.8885729677498064</v>
          </cell>
          <cell r="T42">
            <v>6.2723467530143076</v>
          </cell>
          <cell r="U42">
            <v>-31.387849987533329</v>
          </cell>
          <cell r="V42">
            <v>-0.96106370671443198</v>
          </cell>
          <cell r="W42">
            <v>1.8062142217658956</v>
          </cell>
          <cell r="X42">
            <v>1.7466300145550122</v>
          </cell>
        </row>
        <row r="43">
          <cell r="A43" t="str">
            <v>2014 Q 3</v>
          </cell>
          <cell r="B43">
            <v>44862.565999999999</v>
          </cell>
          <cell r="C43">
            <v>0.87541858599504629</v>
          </cell>
          <cell r="D43">
            <v>2.3217452323603851</v>
          </cell>
          <cell r="E43">
            <v>-9.1486115311515376E-2</v>
          </cell>
          <cell r="F43">
            <v>3.0033664090039873</v>
          </cell>
          <cell r="G43">
            <v>3.0110515872571058</v>
          </cell>
          <cell r="H43">
            <v>2.7516047277292262</v>
          </cell>
          <cell r="I43">
            <v>1.5493930106392539</v>
          </cell>
          <cell r="J43">
            <v>3.4427472354383615</v>
          </cell>
          <cell r="K43">
            <v>11.010876523767015</v>
          </cell>
          <cell r="L43">
            <v>-3.029248722439867</v>
          </cell>
          <cell r="M43">
            <v>-389.28804276958886</v>
          </cell>
          <cell r="N43">
            <v>-15.302474793767178</v>
          </cell>
          <cell r="O43">
            <v>3.5053326432612475</v>
          </cell>
          <cell r="P43">
            <v>3.5248276838311248</v>
          </cell>
          <cell r="Q43">
            <v>3.4602582781910618</v>
          </cell>
          <cell r="R43">
            <v>7.0743497023734188</v>
          </cell>
          <cell r="S43">
            <v>6.6452043789476818</v>
          </cell>
          <cell r="T43">
            <v>9.1602844449105874</v>
          </cell>
          <cell r="U43">
            <v>-40.045280110470792</v>
          </cell>
          <cell r="V43">
            <v>-1.1215643636839721</v>
          </cell>
          <cell r="W43">
            <v>2.2039481439621049</v>
          </cell>
          <cell r="X43">
            <v>2.1376922872651596</v>
          </cell>
        </row>
        <row r="44">
          <cell r="A44" t="str">
            <v>2014 Q 4</v>
          </cell>
          <cell r="B44">
            <v>45224.9</v>
          </cell>
          <cell r="C44">
            <v>0.58823059717691983</v>
          </cell>
          <cell r="D44">
            <v>1.161307417559833</v>
          </cell>
          <cell r="E44">
            <v>-1.346703096963461</v>
          </cell>
          <cell r="F44">
            <v>1.8699435401679736</v>
          </cell>
          <cell r="G44">
            <v>1.7811334010356277</v>
          </cell>
          <cell r="H44">
            <v>4.8227063107228076</v>
          </cell>
          <cell r="I44">
            <v>4.2158324409752481</v>
          </cell>
          <cell r="J44">
            <v>3.2363983064435144</v>
          </cell>
          <cell r="K44">
            <v>7.6596468759937641</v>
          </cell>
          <cell r="L44">
            <v>-0.94140694641112688</v>
          </cell>
          <cell r="M44">
            <v>407.7155276503164</v>
          </cell>
          <cell r="N44">
            <v>-4.2720763723150341</v>
          </cell>
          <cell r="O44">
            <v>5.8522747624821037</v>
          </cell>
          <cell r="P44">
            <v>6.9781155868902145</v>
          </cell>
          <cell r="Q44">
            <v>3.2638735053732284</v>
          </cell>
          <cell r="R44">
            <v>8.8759902556871495</v>
          </cell>
          <cell r="S44">
            <v>7.7875782523850274</v>
          </cell>
          <cell r="T44">
            <v>14.251054700715917</v>
          </cell>
          <cell r="U44">
            <v>-33.214005322434808</v>
          </cell>
          <cell r="V44">
            <v>-0.87414423914860429</v>
          </cell>
          <cell r="W44">
            <v>1.6281860616967216</v>
          </cell>
          <cell r="X44">
            <v>1.5826361443303956</v>
          </cell>
        </row>
        <row r="45">
          <cell r="A45" t="str">
            <v>2015 Q 1</v>
          </cell>
          <cell r="B45">
            <v>45516.106</v>
          </cell>
          <cell r="C45">
            <v>1.8896027069136365</v>
          </cell>
          <cell r="D45">
            <v>1.4251341396325186</v>
          </cell>
          <cell r="E45">
            <v>-0.32635014601726237</v>
          </cell>
          <cell r="F45">
            <v>1.9171924689643067</v>
          </cell>
          <cell r="G45">
            <v>1.7559161803327012</v>
          </cell>
          <cell r="H45">
            <v>7.262599588802253</v>
          </cell>
          <cell r="I45">
            <v>3.6889267740717617</v>
          </cell>
          <cell r="J45">
            <v>9.5786032085812227</v>
          </cell>
          <cell r="K45">
            <v>9.7940526580325766</v>
          </cell>
          <cell r="L45">
            <v>9.3680241117594409</v>
          </cell>
          <cell r="M45">
            <v>-106.32929374927498</v>
          </cell>
          <cell r="N45">
            <v>16.782927711465909</v>
          </cell>
          <cell r="O45">
            <v>9.5304989191416105</v>
          </cell>
          <cell r="P45">
            <v>10.512502755077824</v>
          </cell>
          <cell r="Q45">
            <v>7.3094237575195899</v>
          </cell>
          <cell r="R45">
            <v>9.3780397975782641</v>
          </cell>
          <cell r="S45">
            <v>9.4897549097806149</v>
          </cell>
          <cell r="T45">
            <v>8.8202053437853944</v>
          </cell>
          <cell r="U45">
            <v>12.145431750509694</v>
          </cell>
          <cell r="V45">
            <v>0.24461640755908076</v>
          </cell>
          <cell r="W45">
            <v>1.7754222967833715</v>
          </cell>
          <cell r="X45">
            <v>1.7374021654691214</v>
          </cell>
        </row>
        <row r="46">
          <cell r="A46" t="str">
            <v>2015 Q 2</v>
          </cell>
          <cell r="B46">
            <v>45652.048000000003</v>
          </cell>
          <cell r="C46">
            <v>1.8550122689065875</v>
          </cell>
          <cell r="D46">
            <v>2.3699558003065122</v>
          </cell>
          <cell r="E46">
            <v>1.1160307565580414</v>
          </cell>
          <cell r="F46">
            <v>2.7191780087067623</v>
          </cell>
          <cell r="G46">
            <v>2.5462285737785311</v>
          </cell>
          <cell r="H46">
            <v>8.4229491516681811</v>
          </cell>
          <cell r="I46">
            <v>9.3515742957749701</v>
          </cell>
          <cell r="J46">
            <v>7.8488579339694695</v>
          </cell>
          <cell r="K46">
            <v>11.239392050332949</v>
          </cell>
          <cell r="L46">
            <v>4.6063519618971212</v>
          </cell>
          <cell r="M46">
            <v>63.772574785768263</v>
          </cell>
          <cell r="N46">
            <v>37.447389997267003</v>
          </cell>
          <cell r="O46">
            <v>6.6466210020231316</v>
          </cell>
          <cell r="P46">
            <v>6.9558595341144835</v>
          </cell>
          <cell r="Q46">
            <v>5.9265249927284849</v>
          </cell>
          <cell r="R46">
            <v>11.158282808899857</v>
          </cell>
          <cell r="S46">
            <v>11.953590559229321</v>
          </cell>
          <cell r="T46">
            <v>7.2768204570459556</v>
          </cell>
          <cell r="U46">
            <v>-69.797853590548939</v>
          </cell>
          <cell r="V46">
            <v>-1.4569968019183983</v>
          </cell>
          <cell r="W46">
            <v>3.4501348102352094</v>
          </cell>
          <cell r="X46">
            <v>3.3749466205510004</v>
          </cell>
        </row>
        <row r="47">
          <cell r="A47" t="str">
            <v>2015 Q 3</v>
          </cell>
          <cell r="B47">
            <v>45704.887000000002</v>
          </cell>
          <cell r="C47">
            <v>1.8775586755336366</v>
          </cell>
          <cell r="D47">
            <v>1.7019191596686669</v>
          </cell>
          <cell r="E47">
            <v>1.1289973097149852</v>
          </cell>
          <cell r="F47">
            <v>1.8588797351449933</v>
          </cell>
          <cell r="G47">
            <v>1.6721260110455887</v>
          </cell>
          <cell r="H47">
            <v>7.9922638408324422</v>
          </cell>
          <cell r="I47">
            <v>4.7334044508254287</v>
          </cell>
          <cell r="J47">
            <v>3.7595701164707318</v>
          </cell>
          <cell r="K47">
            <v>4.5751491125110784</v>
          </cell>
          <cell r="L47">
            <v>2.9611334019646702</v>
          </cell>
          <cell r="M47">
            <v>60.65560839286934</v>
          </cell>
          <cell r="N47">
            <v>46.49640170986418</v>
          </cell>
          <cell r="O47">
            <v>5.4639715097127519</v>
          </cell>
          <cell r="P47">
            <v>6.6874409197643123</v>
          </cell>
          <cell r="Q47">
            <v>2.6334298713391067</v>
          </cell>
          <cell r="R47">
            <v>6.2865134415795536</v>
          </cell>
          <cell r="S47">
            <v>7.6532188777350756</v>
          </cell>
          <cell r="T47">
            <v>-0.20353483706086689</v>
          </cell>
          <cell r="U47">
            <v>-12.46130072417137</v>
          </cell>
          <cell r="V47">
            <v>-0.20743129137997959</v>
          </cell>
          <cell r="W47">
            <v>2.16131206113733</v>
          </cell>
          <cell r="X47">
            <v>2.1239467220845021</v>
          </cell>
        </row>
        <row r="48">
          <cell r="A48" t="str">
            <v>2015 Q 4</v>
          </cell>
          <cell r="B48">
            <v>45925.186999999998</v>
          </cell>
          <cell r="C48">
            <v>1.5484545018341591</v>
          </cell>
          <cell r="D48">
            <v>1.6127594315422231</v>
          </cell>
          <cell r="E48">
            <v>1.424417827903842</v>
          </cell>
          <cell r="F48">
            <v>1.6642948415728731</v>
          </cell>
          <cell r="G48">
            <v>1.5253229590406399</v>
          </cell>
          <cell r="H48">
            <v>6.1507658039016917</v>
          </cell>
          <cell r="I48">
            <v>5.8442466033439091</v>
          </cell>
          <cell r="J48">
            <v>2.7747113087521247</v>
          </cell>
          <cell r="K48">
            <v>1.7551582207510568</v>
          </cell>
          <cell r="L48">
            <v>3.8213034899002074</v>
          </cell>
          <cell r="M48">
            <v>247.92503983447895</v>
          </cell>
          <cell r="N48">
            <v>40.26427324856644</v>
          </cell>
          <cell r="O48">
            <v>3.6073512987213605</v>
          </cell>
          <cell r="P48">
            <v>3.5522461643300085</v>
          </cell>
          <cell r="Q48">
            <v>3.7385994537280678</v>
          </cell>
          <cell r="R48">
            <v>5.5822364668162727</v>
          </cell>
          <cell r="S48">
            <v>6.4956566290543627</v>
          </cell>
          <cell r="T48">
            <v>1.3265517745494364</v>
          </cell>
          <cell r="U48">
            <v>-37.988469821859624</v>
          </cell>
          <cell r="V48">
            <v>-0.66382236334409439</v>
          </cell>
          <cell r="W48">
            <v>2.2760027416467898</v>
          </cell>
          <cell r="X48">
            <v>2.2352022890044974</v>
          </cell>
        </row>
        <row r="49">
          <cell r="A49" t="str">
            <v>2016 Q 1</v>
          </cell>
          <cell r="B49">
            <v>46137.102999999988</v>
          </cell>
          <cell r="C49">
            <v>1.3643456230635997</v>
          </cell>
          <cell r="D49">
            <v>2.6159751211722062</v>
          </cell>
          <cell r="E49">
            <v>1.5448149981720904</v>
          </cell>
          <cell r="F49">
            <v>2.9102801269622636</v>
          </cell>
          <cell r="G49">
            <v>2.8971198978918555</v>
          </cell>
          <cell r="H49">
            <v>3.3240749630051463</v>
          </cell>
          <cell r="I49">
            <v>3.6614100032107908</v>
          </cell>
          <cell r="J49">
            <v>-0.65470726179649397</v>
          </cell>
          <cell r="K49">
            <v>2.8300517842325581</v>
          </cell>
          <cell r="L49">
            <v>-4.0739589807333765</v>
          </cell>
          <cell r="M49">
            <v>1360.0018322569269</v>
          </cell>
          <cell r="N49">
            <v>25.742223795407288</v>
          </cell>
          <cell r="O49">
            <v>1.1759043833681269</v>
          </cell>
          <cell r="P49">
            <v>2.4449468267652517</v>
          </cell>
          <cell r="Q49">
            <v>-1.7800639022114071</v>
          </cell>
          <cell r="R49">
            <v>4.8043721708083975</v>
          </cell>
          <cell r="S49">
            <v>5.137866074174319</v>
          </cell>
          <cell r="T49">
            <v>3.1288690167089648</v>
          </cell>
          <cell r="U49">
            <v>-59.522733489528612</v>
          </cell>
          <cell r="V49">
            <v>-1.3194933679080671</v>
          </cell>
          <cell r="W49">
            <v>2.7807819735725472</v>
          </cell>
          <cell r="X49">
            <v>2.7181828779465356</v>
          </cell>
        </row>
        <row r="50">
          <cell r="A50" t="str">
            <v>2016 Q 2</v>
          </cell>
          <cell r="B50">
            <v>46278.195999999996</v>
          </cell>
          <cell r="C50">
            <v>1.3715660686241147</v>
          </cell>
          <cell r="D50">
            <v>1.7037855275900646</v>
          </cell>
          <cell r="E50">
            <v>0.86773856195374499</v>
          </cell>
          <cell r="F50">
            <v>1.9329933478040324</v>
          </cell>
          <cell r="G50">
            <v>1.9607156028427795</v>
          </cell>
          <cell r="H50">
            <v>1.0682843554345598</v>
          </cell>
          <cell r="I50">
            <v>-2.8780617355350766</v>
          </cell>
          <cell r="J50">
            <v>-0.99968157363385002</v>
          </cell>
          <cell r="K50">
            <v>2.1750039680181721</v>
          </cell>
          <cell r="L50">
            <v>-4.2282792504278532</v>
          </cell>
          <cell r="M50">
            <v>-51.53541357107467</v>
          </cell>
          <cell r="N50">
            <v>12.960311779209418</v>
          </cell>
          <cell r="O50">
            <v>2.6123882049522407</v>
          </cell>
          <cell r="P50">
            <v>2.9268171524209809</v>
          </cell>
          <cell r="Q50">
            <v>1.8730908029109621</v>
          </cell>
          <cell r="R50">
            <v>1.4841769921468055</v>
          </cell>
          <cell r="S50">
            <v>1.0515890675471273</v>
          </cell>
          <cell r="T50">
            <v>3.6874417575349998</v>
          </cell>
          <cell r="U50">
            <v>72.968850637355928</v>
          </cell>
          <cell r="V50">
            <v>0.45165772190549375</v>
          </cell>
          <cell r="W50">
            <v>0.95445365257706238</v>
          </cell>
          <cell r="X50">
            <v>0.94827509162347312</v>
          </cell>
        </row>
        <row r="51">
          <cell r="A51" t="str">
            <v>2016 Q 3</v>
          </cell>
          <cell r="B51">
            <v>46822.097000000009</v>
          </cell>
          <cell r="C51">
            <v>2.4443994358852836</v>
          </cell>
          <cell r="D51">
            <v>1.681847575878509</v>
          </cell>
          <cell r="E51">
            <v>0.48382613924838336</v>
          </cell>
          <cell r="F51">
            <v>2.007711731568623</v>
          </cell>
          <cell r="G51">
            <v>2.0718674479795558</v>
          </cell>
          <cell r="H51">
            <v>2.4013934485720007E-2</v>
          </cell>
          <cell r="I51">
            <v>3.628922997770534</v>
          </cell>
          <cell r="J51">
            <v>3.4197944023453961</v>
          </cell>
          <cell r="K51">
            <v>7.0308332658088251</v>
          </cell>
          <cell r="L51">
            <v>-0.17076244091784801</v>
          </cell>
          <cell r="M51">
            <v>37.11871688385834</v>
          </cell>
          <cell r="N51">
            <v>5.1894806825736781</v>
          </cell>
          <cell r="O51">
            <v>6.6121252442813248</v>
          </cell>
          <cell r="P51">
            <v>5.5365184125107696</v>
          </cell>
          <cell r="Q51">
            <v>9.1988751377057305</v>
          </cell>
          <cell r="R51">
            <v>5.5045723051357722</v>
          </cell>
          <cell r="S51">
            <v>5.7065550300959771</v>
          </cell>
          <cell r="T51">
            <v>4.4699088879630988</v>
          </cell>
          <cell r="U51">
            <v>35.9177023977971</v>
          </cell>
          <cell r="V51">
            <v>0.51373718525986045</v>
          </cell>
          <cell r="W51">
            <v>1.9843371068010669</v>
          </cell>
          <cell r="X51">
            <v>1.9554626620125013</v>
          </cell>
        </row>
        <row r="52">
          <cell r="A52" t="str">
            <v>2016 Q 4</v>
          </cell>
          <cell r="B52">
            <v>47252.415999999997</v>
          </cell>
          <cell r="C52">
            <v>2.8899806112928825</v>
          </cell>
          <cell r="D52">
            <v>2.736896041369834</v>
          </cell>
          <cell r="E52">
            <v>0.34038766624982592</v>
          </cell>
          <cell r="F52">
            <v>3.3910989848184303</v>
          </cell>
          <cell r="G52">
            <v>3.4848480087127895</v>
          </cell>
          <cell r="H52">
            <v>0.49644989278771634</v>
          </cell>
          <cell r="I52">
            <v>5.8586177998391742</v>
          </cell>
          <cell r="J52">
            <v>8.4445237149627097</v>
          </cell>
          <cell r="K52">
            <v>12.314956094201749</v>
          </cell>
          <cell r="L52">
            <v>4.5505135353468802</v>
          </cell>
          <cell r="M52">
            <v>-56.143924428738664</v>
          </cell>
          <cell r="N52">
            <v>2.9221471738357598</v>
          </cell>
          <cell r="O52">
            <v>7.2879567123987066</v>
          </cell>
          <cell r="P52">
            <v>6.1383526146183929</v>
          </cell>
          <cell r="Q52">
            <v>10.021138937376692</v>
          </cell>
          <cell r="R52">
            <v>8.2647585095316298</v>
          </cell>
          <cell r="S52">
            <v>8.2050343478983585</v>
          </cell>
          <cell r="T52">
            <v>8.55721249473212</v>
          </cell>
          <cell r="U52">
            <v>-27.741444432427325</v>
          </cell>
          <cell r="V52">
            <v>-0.29602492418810855</v>
          </cell>
          <cell r="W52">
            <v>3.2432655550186622</v>
          </cell>
          <cell r="X52">
            <v>3.2079455659048373</v>
          </cell>
        </row>
        <row r="53">
          <cell r="A53" t="str">
            <v>2017 Q 1</v>
          </cell>
          <cell r="B53">
            <v>47813.194999999992</v>
          </cell>
          <cell r="C53">
            <v>3.6328505498058785</v>
          </cell>
          <cell r="D53">
            <v>1.8325627275596137</v>
          </cell>
          <cell r="E53">
            <v>-3.0259004644527437E-2</v>
          </cell>
          <cell r="F53">
            <v>2.3375884990844158</v>
          </cell>
          <cell r="G53">
            <v>2.3580069980742047</v>
          </cell>
          <cell r="H53">
            <v>1.6982260527805315</v>
          </cell>
          <cell r="I53">
            <v>3.5404070044520175</v>
          </cell>
          <cell r="J53">
            <v>11.713653645403861</v>
          </cell>
          <cell r="K53">
            <v>11.235252563800643</v>
          </cell>
          <cell r="L53">
            <v>12.216845967858346</v>
          </cell>
          <cell r="M53">
            <v>-203.70922416394328</v>
          </cell>
          <cell r="N53">
            <v>5.798937330659065</v>
          </cell>
          <cell r="O53">
            <v>10.904931899878434</v>
          </cell>
          <cell r="P53">
            <v>8.3128233995056462</v>
          </cell>
          <cell r="Q53">
            <v>17.202424896575032</v>
          </cell>
          <cell r="R53">
            <v>7.1209757677630598</v>
          </cell>
          <cell r="S53">
            <v>6.351551219604473</v>
          </cell>
          <cell r="T53">
            <v>11.061938174298991</v>
          </cell>
          <cell r="U53">
            <v>174.80154940819997</v>
          </cell>
          <cell r="V53">
            <v>1.5473750053183895</v>
          </cell>
          <cell r="W53">
            <v>2.1041014318166873</v>
          </cell>
          <cell r="X53">
            <v>2.0854755444874815</v>
          </cell>
        </row>
        <row r="54">
          <cell r="A54" t="str">
            <v>2017 Q 2</v>
          </cell>
          <cell r="B54">
            <v>48050.396999999997</v>
          </cell>
          <cell r="C54">
            <v>3.8294513468070384</v>
          </cell>
          <cell r="D54">
            <v>1.4205880091327518</v>
          </cell>
          <cell r="E54">
            <v>-0.31960134116937272</v>
          </cell>
          <cell r="F54">
            <v>1.8926866703297827</v>
          </cell>
          <cell r="G54">
            <v>1.8626497761327612</v>
          </cell>
          <cell r="H54">
            <v>2.8378664601389354</v>
          </cell>
          <cell r="I54">
            <v>17.479340758732093</v>
          </cell>
          <cell r="J54">
            <v>13.921107129578875</v>
          </cell>
          <cell r="K54">
            <v>13.718011894995335</v>
          </cell>
          <cell r="L54">
            <v>14.141460816670151</v>
          </cell>
          <cell r="M54">
            <v>201.32126432586085</v>
          </cell>
          <cell r="N54">
            <v>12.603414891744405</v>
          </cell>
          <cell r="O54">
            <v>8.5947363473570721</v>
          </cell>
          <cell r="P54">
            <v>5.6075864347673328</v>
          </cell>
          <cell r="Q54">
            <v>15.690885529443378</v>
          </cell>
          <cell r="R54">
            <v>9.026450255922418</v>
          </cell>
          <cell r="S54">
            <v>9.7763392649592458</v>
          </cell>
          <cell r="T54">
            <v>5.3041939595403935</v>
          </cell>
          <cell r="U54">
            <v>-7.2010066187226354</v>
          </cell>
          <cell r="V54">
            <v>-7.6053094204449792E-2</v>
          </cell>
          <cell r="W54">
            <v>3.9471925300840818</v>
          </cell>
          <cell r="X54">
            <v>3.9055044410114963</v>
          </cell>
        </row>
        <row r="55">
          <cell r="A55" t="str">
            <v>2017 Q 3</v>
          </cell>
          <cell r="B55">
            <v>48388.581999999995</v>
          </cell>
          <cell r="C55">
            <v>3.3456105137708496</v>
          </cell>
          <cell r="D55">
            <v>2.049865202422811</v>
          </cell>
          <cell r="E55">
            <v>0.54520836386591864</v>
          </cell>
          <cell r="F55">
            <v>2.4530207347940558</v>
          </cell>
          <cell r="G55">
            <v>2.4109803134893282</v>
          </cell>
          <cell r="H55">
            <v>3.7795260467294938</v>
          </cell>
          <cell r="I55">
            <v>15.500840352590911</v>
          </cell>
          <cell r="J55">
            <v>11.393508460578698</v>
          </cell>
          <cell r="K55">
            <v>11.383892683879433</v>
          </cell>
          <cell r="L55">
            <v>11.40375943537742</v>
          </cell>
          <cell r="M55">
            <v>1331.8697335458398</v>
          </cell>
          <cell r="N55">
            <v>21.626461603286629</v>
          </cell>
          <cell r="O55">
            <v>6.5214699198111683</v>
          </cell>
          <cell r="P55">
            <v>4.3734727868810168</v>
          </cell>
          <cell r="Q55">
            <v>11.513982679087528</v>
          </cell>
          <cell r="R55">
            <v>8.7592406388102777</v>
          </cell>
          <cell r="S55">
            <v>8.6768435977809943</v>
          </cell>
          <cell r="T55">
            <v>9.1863186251540263</v>
          </cell>
          <cell r="U55">
            <v>-39.440287756829392</v>
          </cell>
          <cell r="V55">
            <v>-0.74844576055617895</v>
          </cell>
          <cell r="W55">
            <v>4.1732507221461397</v>
          </cell>
          <cell r="X55">
            <v>4.0940562743270448</v>
          </cell>
        </row>
        <row r="56">
          <cell r="A56" t="str">
            <v>2017 Q 4</v>
          </cell>
          <cell r="B56">
            <v>48776.612000000001</v>
          </cell>
          <cell r="C56">
            <v>3.2256467055568199</v>
          </cell>
          <cell r="D56">
            <v>1.4878652774092516</v>
          </cell>
          <cell r="E56">
            <v>0.58885536871964872</v>
          </cell>
          <cell r="F56">
            <v>1.7260372448238404</v>
          </cell>
          <cell r="G56">
            <v>1.6720651022465844</v>
          </cell>
          <cell r="H56">
            <v>3.4420672350042181</v>
          </cell>
          <cell r="I56">
            <v>11.151836145788064</v>
          </cell>
          <cell r="J56">
            <v>9.1347427680647773</v>
          </cell>
          <cell r="K56">
            <v>7.2835435595655111</v>
          </cell>
          <cell r="L56">
            <v>11.135535842734022</v>
          </cell>
          <cell r="M56">
            <v>126.96575801499304</v>
          </cell>
          <cell r="N56">
            <v>30.308786957723129</v>
          </cell>
          <cell r="O56">
            <v>7.7530080910434336</v>
          </cell>
          <cell r="P56">
            <v>6.3264054694223981</v>
          </cell>
          <cell r="Q56">
            <v>11.025054903671521</v>
          </cell>
          <cell r="R56">
            <v>7.5156167369415803</v>
          </cell>
          <cell r="S56">
            <v>8.2950206698721818</v>
          </cell>
          <cell r="T56">
            <v>3.7114560013550317</v>
          </cell>
          <cell r="U56">
            <v>20.508258709839353</v>
          </cell>
          <cell r="V56">
            <v>0.15368949600375861</v>
          </cell>
          <cell r="W56">
            <v>3.0951523727776529</v>
          </cell>
          <cell r="X56">
            <v>3.0719572095530534</v>
          </cell>
        </row>
        <row r="57">
          <cell r="A57" t="str">
            <v>2018 Q 1</v>
          </cell>
          <cell r="B57">
            <v>49069.593999999997</v>
          </cell>
          <cell r="C57">
            <v>2.6277244179143544</v>
          </cell>
          <cell r="D57">
            <v>1.9523362258043404</v>
          </cell>
          <cell r="E57">
            <v>0.7531431268280927</v>
          </cell>
          <cell r="F57">
            <v>2.2699247151152906</v>
          </cell>
          <cell r="G57">
            <v>2.2594281652477073</v>
          </cell>
          <cell r="H57">
            <v>2.6007344856447632</v>
          </cell>
          <cell r="I57">
            <v>11.318014522499402</v>
          </cell>
          <cell r="J57">
            <v>6.3201361898949706</v>
          </cell>
          <cell r="K57">
            <v>7.7298628230886788</v>
          </cell>
          <cell r="L57">
            <v>4.8503263678792621</v>
          </cell>
          <cell r="M57">
            <v>122.4990710685163</v>
          </cell>
          <cell r="N57">
            <v>35.437522865600165</v>
          </cell>
          <cell r="O57">
            <v>5.4030204638488408</v>
          </cell>
          <cell r="P57">
            <v>4.3722490086277626</v>
          </cell>
          <cell r="Q57">
            <v>7.7173232583226214</v>
          </cell>
          <cell r="R57">
            <v>7.6239464396949339</v>
          </cell>
          <cell r="S57">
            <v>8.8573320344200948</v>
          </cell>
          <cell r="T57">
            <v>1.5745268785105966</v>
          </cell>
          <cell r="U57">
            <v>-32.095430212914358</v>
          </cell>
          <cell r="V57">
            <v>-0.75338199005524886</v>
          </cell>
          <cell r="W57">
            <v>3.4623794841933391</v>
          </cell>
          <cell r="X57">
            <v>3.3811064079695954</v>
          </cell>
        </row>
        <row r="58">
          <cell r="A58" t="str">
            <v>2018 Q 2</v>
          </cell>
          <cell r="B58">
            <v>49463.319999999992</v>
          </cell>
          <cell r="C58">
            <v>2.9405022397629623</v>
          </cell>
          <cell r="D58">
            <v>2.6684368562465322</v>
          </cell>
          <cell r="E58">
            <v>0.97445177036363029</v>
          </cell>
          <cell r="F58">
            <v>3.1180226681506271</v>
          </cell>
          <cell r="G58">
            <v>3.1599197470104583</v>
          </cell>
          <cell r="H58">
            <v>1.8121372942868992</v>
          </cell>
          <cell r="I58">
            <v>1.6389826341048939</v>
          </cell>
          <cell r="J58">
            <v>6.0254567466514182</v>
          </cell>
          <cell r="K58">
            <v>6.2572982887433755</v>
          </cell>
          <cell r="L58">
            <v>5.7748471616626746</v>
          </cell>
          <cell r="M58">
            <v>-86.081690004360794</v>
          </cell>
          <cell r="N58">
            <v>34.003439112083782</v>
          </cell>
          <cell r="O58">
            <v>7.6542720775470254</v>
          </cell>
          <cell r="P58">
            <v>6.9755122723529892</v>
          </cell>
          <cell r="Q58">
            <v>9.1261703883411975</v>
          </cell>
          <cell r="R58">
            <v>6.6528928417415258</v>
          </cell>
          <cell r="S58">
            <v>6.7106381843254281</v>
          </cell>
          <cell r="T58">
            <v>6.3540868353548481</v>
          </cell>
          <cell r="U58">
            <v>50.700113984860941</v>
          </cell>
          <cell r="V58">
            <v>0.47858085334861128</v>
          </cell>
          <cell r="W58">
            <v>2.4853820090700078</v>
          </cell>
          <cell r="X58">
            <v>2.4619213864143434</v>
          </cell>
        </row>
        <row r="59">
          <cell r="A59" t="str">
            <v>2018 Q 3</v>
          </cell>
          <cell r="B59">
            <v>49683.099000000002</v>
          </cell>
          <cell r="C59">
            <v>2.6752530173337323</v>
          </cell>
          <cell r="D59">
            <v>2.5429112988489244</v>
          </cell>
          <cell r="E59">
            <v>0.82495495428635213</v>
          </cell>
          <cell r="F59">
            <v>2.9946464594208897</v>
          </cell>
          <cell r="G59">
            <v>3.0666120413979541</v>
          </cell>
          <cell r="H59">
            <v>0.75385409448057827</v>
          </cell>
          <cell r="I59">
            <v>5.3686233061114033</v>
          </cell>
          <cell r="J59">
            <v>6.2305723671077109</v>
          </cell>
          <cell r="K59">
            <v>7.9327600874039064</v>
          </cell>
          <cell r="L59">
            <v>4.4162652907889921</v>
          </cell>
          <cell r="M59">
            <v>-23.0125306425786</v>
          </cell>
          <cell r="N59">
            <v>26.153357584156144</v>
          </cell>
          <cell r="O59">
            <v>3.6546408294018318</v>
          </cell>
          <cell r="P59">
            <v>3.6860335359534022</v>
          </cell>
          <cell r="Q59">
            <v>3.586348008249888</v>
          </cell>
          <cell r="R59">
            <v>4.554477633898137</v>
          </cell>
          <cell r="S59">
            <v>4.4998235235950164</v>
          </cell>
          <cell r="T59">
            <v>4.8364374328962194</v>
          </cell>
          <cell r="U59">
            <v>-29.536880447508342</v>
          </cell>
          <cell r="V59">
            <v>-0.32845558483197068</v>
          </cell>
          <cell r="W59">
            <v>3.0374860095482505</v>
          </cell>
          <cell r="X59">
            <v>3.0037086021657031</v>
          </cell>
        </row>
        <row r="60">
          <cell r="A60" t="str">
            <v>2018 Q 4</v>
          </cell>
          <cell r="B60">
            <v>49903.414999999994</v>
          </cell>
          <cell r="C60">
            <v>2.3101296990450928</v>
          </cell>
          <cell r="D60">
            <v>2.704811599427309</v>
          </cell>
          <cell r="E60">
            <v>0.91143753032060215</v>
          </cell>
          <cell r="F60">
            <v>3.1746135233743296</v>
          </cell>
          <cell r="G60">
            <v>3.2540445685407899</v>
          </cell>
          <cell r="H60">
            <v>0.6923382261986939</v>
          </cell>
          <cell r="I60">
            <v>7.1106412324733359</v>
          </cell>
          <cell r="J60">
            <v>4.7647028004369281</v>
          </cell>
          <cell r="K60">
            <v>6.0252491775479404</v>
          </cell>
          <cell r="L60">
            <v>3.4495142781689352</v>
          </cell>
          <cell r="M60">
            <v>73.37105618255444</v>
          </cell>
          <cell r="N60">
            <v>14.24178969968459</v>
          </cell>
          <cell r="O60">
            <v>1.4584975087161245</v>
          </cell>
          <cell r="P60">
            <v>-7.9712874768642597E-2</v>
          </cell>
          <cell r="Q60">
            <v>4.8372187710225782</v>
          </cell>
          <cell r="R60">
            <v>4.2408307195166977</v>
          </cell>
          <cell r="S60">
            <v>2.9776268803026826</v>
          </cell>
          <cell r="T60">
            <v>10.678837946737243</v>
          </cell>
          <cell r="U60">
            <v>-131.92066233452775</v>
          </cell>
          <cell r="V60">
            <v>-1.1541371508131817</v>
          </cell>
          <cell r="W60">
            <v>3.4948422518285933</v>
          </cell>
          <cell r="X60">
            <v>3.4642668498582894</v>
          </cell>
        </row>
        <row r="61">
          <cell r="A61" t="str">
            <v>2019 Q 1</v>
          </cell>
          <cell r="B61">
            <v>50237.377000000008</v>
          </cell>
          <cell r="C61">
            <v>2.3798505445144102</v>
          </cell>
          <cell r="D61">
            <v>2.1595763752693986</v>
          </cell>
          <cell r="E61">
            <v>0.92633645021128852</v>
          </cell>
          <cell r="F61">
            <v>2.4813377258573373</v>
          </cell>
          <cell r="G61">
            <v>2.5324855707937433</v>
          </cell>
          <cell r="H61">
            <v>0.87472210735766065</v>
          </cell>
          <cell r="I61">
            <v>11.05485062889705</v>
          </cell>
          <cell r="J61">
            <v>10.443783457048934</v>
          </cell>
          <cell r="K61">
            <v>8.6599983177255773</v>
          </cell>
          <cell r="L61">
            <v>12.354670881012932</v>
          </cell>
          <cell r="M61">
            <v>96.022373177118752</v>
          </cell>
          <cell r="N61">
            <v>1.3088748096851854</v>
          </cell>
          <cell r="O61">
            <v>3.8900951448575429</v>
          </cell>
          <cell r="P61">
            <v>3.5085743886185079</v>
          </cell>
          <cell r="Q61">
            <v>4.7200901057487679</v>
          </cell>
          <cell r="R61">
            <v>7.0798695319173266</v>
          </cell>
          <cell r="S61">
            <v>6.9351610363925191</v>
          </cell>
          <cell r="T61">
            <v>7.840514052006478</v>
          </cell>
          <cell r="U61">
            <v>-81.468865468592682</v>
          </cell>
          <cell r="V61">
            <v>-1.2653130979644989</v>
          </cell>
          <cell r="W61">
            <v>3.7026707374232601</v>
          </cell>
          <cell r="X61">
            <v>3.6451636424789018</v>
          </cell>
        </row>
        <row r="62">
          <cell r="A62" t="str">
            <v>2019 Q 2</v>
          </cell>
          <cell r="B62">
            <v>50488.150999999998</v>
          </cell>
          <cell r="C62">
            <v>2.0719009561024326</v>
          </cell>
          <cell r="D62">
            <v>1.6889862722279725</v>
          </cell>
          <cell r="E62">
            <v>0.90371578411887998</v>
          </cell>
          <cell r="F62">
            <v>1.8930656954906664</v>
          </cell>
          <cell r="G62">
            <v>1.9134946010311897</v>
          </cell>
          <cell r="H62">
            <v>1.2478902134511349</v>
          </cell>
          <cell r="I62">
            <v>9.2861189136481563</v>
          </cell>
          <cell r="J62">
            <v>7.0917764003676371</v>
          </cell>
          <cell r="K62">
            <v>5.9993461363185796</v>
          </cell>
          <cell r="L62">
            <v>8.2780271676741961</v>
          </cell>
          <cell r="M62">
            <v>348.25419480610583</v>
          </cell>
          <cell r="N62">
            <v>-9.8037843260773165</v>
          </cell>
          <cell r="O62">
            <v>2.604181313412461</v>
          </cell>
          <cell r="P62">
            <v>2.8659250880088827</v>
          </cell>
          <cell r="Q62">
            <v>2.047773126041196</v>
          </cell>
          <cell r="R62">
            <v>4.8662129859582572</v>
          </cell>
          <cell r="S62">
            <v>4.4263348291516378</v>
          </cell>
          <cell r="T62">
            <v>7.1500141587681876</v>
          </cell>
          <cell r="U62">
            <v>-66.211967597570649</v>
          </cell>
          <cell r="V62">
            <v>-0.91497699709602542</v>
          </cell>
          <cell r="W62">
            <v>3.0287317139181669</v>
          </cell>
          <cell r="X62">
            <v>2.9868779531984506</v>
          </cell>
        </row>
        <row r="63">
          <cell r="A63" t="str">
            <v>2019 Q 3</v>
          </cell>
          <cell r="B63">
            <v>50643.734000000004</v>
          </cell>
          <cell r="C63">
            <v>1.9335247183353075</v>
          </cell>
          <cell r="D63">
            <v>2.3128392235342266</v>
          </cell>
          <cell r="E63">
            <v>1.2083012788603682</v>
          </cell>
          <cell r="F63">
            <v>2.5971581670817789</v>
          </cell>
          <cell r="G63">
            <v>2.6272820151888072</v>
          </cell>
          <cell r="H63">
            <v>1.6376613118842702</v>
          </cell>
          <cell r="I63">
            <v>8.2485300410119926</v>
          </cell>
          <cell r="J63">
            <v>5.7401525122243982</v>
          </cell>
          <cell r="K63">
            <v>2.5758625316564387</v>
          </cell>
          <cell r="L63">
            <v>9.2264524243234369</v>
          </cell>
          <cell r="M63">
            <v>117.10130728371142</v>
          </cell>
          <cell r="N63">
            <v>-18.326200883355842</v>
          </cell>
          <cell r="O63">
            <v>2.2443871274153184</v>
          </cell>
          <cell r="P63">
            <v>0.65378063565205191</v>
          </cell>
          <cell r="Q63">
            <v>5.7079795657242824</v>
          </cell>
          <cell r="R63">
            <v>5.6753964717121042</v>
          </cell>
          <cell r="S63">
            <v>4.7699010358724303</v>
          </cell>
          <cell r="T63">
            <v>10.331835618384606</v>
          </cell>
          <cell r="U63">
            <v>-185.54285186796903</v>
          </cell>
          <cell r="V63">
            <v>-1.4159644107546565</v>
          </cell>
          <cell r="W63">
            <v>3.3752472216015912</v>
          </cell>
          <cell r="X63">
            <v>3.3494891290899638</v>
          </cell>
        </row>
        <row r="64">
          <cell r="A64" t="str">
            <v>2019 Q 4</v>
          </cell>
          <cell r="B64">
            <v>51022.701000000001</v>
          </cell>
          <cell r="C64">
            <v>2.2429046188522519</v>
          </cell>
          <cell r="D64">
            <v>1.8148298083752523</v>
          </cell>
          <cell r="E64">
            <v>1.1990284481721947</v>
          </cell>
          <cell r="F64">
            <v>1.9726098590266437</v>
          </cell>
          <cell r="G64">
            <v>1.98391406253775</v>
          </cell>
          <cell r="H64">
            <v>1.6103582840908712</v>
          </cell>
          <cell r="I64">
            <v>-2.492286244742687</v>
          </cell>
          <cell r="J64">
            <v>2.0591202288318335</v>
          </cell>
          <cell r="K64">
            <v>-1.6728080768531286</v>
          </cell>
          <cell r="L64">
            <v>6.04976728567524</v>
          </cell>
          <cell r="M64">
            <v>-79.389548815894301</v>
          </cell>
          <cell r="N64">
            <v>-24.375870069605568</v>
          </cell>
          <cell r="O64">
            <v>6.1890524506025804</v>
          </cell>
          <cell r="P64">
            <v>7.7400538329004327</v>
          </cell>
          <cell r="Q64">
            <v>2.9420172756497189</v>
          </cell>
          <cell r="R64">
            <v>3.2836434870808078</v>
          </cell>
          <cell r="S64">
            <v>2.1159088125360994</v>
          </cell>
          <cell r="T64">
            <v>8.8209745266390165</v>
          </cell>
          <cell r="U64">
            <v>-448.64406530804172</v>
          </cell>
          <cell r="V64">
            <v>1.224615589935085</v>
          </cell>
          <cell r="W64">
            <v>1.0155170808513758</v>
          </cell>
          <cell r="X64">
            <v>1.0182890289171596</v>
          </cell>
        </row>
      </sheetData>
      <sheetData sheetId="6">
        <row r="5">
          <cell r="U5">
            <v>43915</v>
          </cell>
          <cell r="V5"/>
        </row>
        <row r="12">
          <cell r="A12">
            <v>2001</v>
          </cell>
          <cell r="B12">
            <v>135775.00900000002</v>
          </cell>
          <cell r="C12">
            <v>82.05981116893166</v>
          </cell>
          <cell r="D12">
            <v>19.249671344157296</v>
          </cell>
          <cell r="E12">
            <v>62.810139824774375</v>
          </cell>
          <cell r="F12">
            <v>61.142882340004114</v>
          </cell>
          <cell r="G12">
            <v>1.6672574847702639</v>
          </cell>
          <cell r="H12">
            <v>28.157491781127401</v>
          </cell>
          <cell r="I12">
            <v>27.381589788736449</v>
          </cell>
          <cell r="J12">
            <v>10.630163169423909</v>
          </cell>
          <cell r="K12">
            <v>16.751426619312539</v>
          </cell>
          <cell r="L12">
            <v>0.6841376825097466</v>
          </cell>
          <cell r="M12">
            <v>9.1764309881209413E-2</v>
          </cell>
          <cell r="N12">
            <v>27.437326113526527</v>
          </cell>
          <cell r="O12">
            <v>21.048554671795305</v>
          </cell>
          <cell r="P12">
            <v>6.3887714417312242</v>
          </cell>
          <cell r="Q12">
            <v>37.654629063585624</v>
          </cell>
          <cell r="R12">
            <v>33.354292025861689</v>
          </cell>
          <cell r="S12">
            <v>4.3003370377239296</v>
          </cell>
          <cell r="T12">
            <v>-10.217302950059096</v>
          </cell>
          <cell r="U12">
            <v>0.24081013627400555</v>
          </cell>
          <cell r="V12">
            <v>5.4910715067919567</v>
          </cell>
        </row>
        <row r="13">
          <cell r="A13">
            <v>2002</v>
          </cell>
          <cell r="B13">
            <v>142554.26300000004</v>
          </cell>
          <cell r="C13">
            <v>82.257205454459097</v>
          </cell>
          <cell r="D13">
            <v>19.552094348802459</v>
          </cell>
          <cell r="E13">
            <v>62.705111105656655</v>
          </cell>
          <cell r="F13">
            <v>61.014733736864812</v>
          </cell>
          <cell r="G13">
            <v>1.69037736879184</v>
          </cell>
          <cell r="H13">
            <v>25.904329497322713</v>
          </cell>
          <cell r="I13">
            <v>25.857104673186793</v>
          </cell>
          <cell r="J13">
            <v>9.6079946763850845</v>
          </cell>
          <cell r="K13">
            <v>16.249109996801707</v>
          </cell>
          <cell r="L13">
            <v>-4.3300002890829005E-2</v>
          </cell>
          <cell r="M13">
            <v>9.0524827026744165E-2</v>
          </cell>
          <cell r="N13">
            <v>27.073362232597699</v>
          </cell>
          <cell r="O13">
            <v>20.776865157655784</v>
          </cell>
          <cell r="P13">
            <v>6.2964970749419091</v>
          </cell>
          <cell r="Q13">
            <v>35.234897184379527</v>
          </cell>
          <cell r="R13">
            <v>30.998885666435655</v>
          </cell>
          <cell r="S13">
            <v>4.2360115179438713</v>
          </cell>
          <cell r="T13">
            <v>-8.1615349517818281</v>
          </cell>
          <cell r="U13">
            <v>1.6482620892332305</v>
          </cell>
          <cell r="V13">
            <v>3.3447436560287764</v>
          </cell>
        </row>
        <row r="14">
          <cell r="A14">
            <v>2003</v>
          </cell>
          <cell r="B14">
            <v>146067.85800000001</v>
          </cell>
          <cell r="C14">
            <v>83.289858334199707</v>
          </cell>
          <cell r="D14">
            <v>20.10639602861842</v>
          </cell>
          <cell r="E14">
            <v>63.183462305581273</v>
          </cell>
          <cell r="F14">
            <v>61.485090717219926</v>
          </cell>
          <cell r="G14">
            <v>1.698371588361349</v>
          </cell>
          <cell r="H14">
            <v>23.114705358382128</v>
          </cell>
          <cell r="I14">
            <v>23.760442903188189</v>
          </cell>
          <cell r="J14">
            <v>8.8553992487519047</v>
          </cell>
          <cell r="K14">
            <v>14.905043654436284</v>
          </cell>
          <cell r="L14">
            <v>-0.71612880090293385</v>
          </cell>
          <cell r="M14">
            <v>7.0391256096875188E-2</v>
          </cell>
          <cell r="N14">
            <v>27.367191897891729</v>
          </cell>
          <cell r="O14">
            <v>21.230394163786535</v>
          </cell>
          <cell r="P14">
            <v>6.1367977341051985</v>
          </cell>
          <cell r="Q14">
            <v>33.771755590473575</v>
          </cell>
          <cell r="R14">
            <v>29.707918356685969</v>
          </cell>
          <cell r="S14">
            <v>4.0638372337876003</v>
          </cell>
          <cell r="T14">
            <v>-6.4045636925818457</v>
          </cell>
          <cell r="U14">
            <v>1.5991152786500644</v>
          </cell>
          <cell r="V14">
            <v>0.86562686659183441</v>
          </cell>
        </row>
        <row r="15">
          <cell r="A15">
            <v>2004</v>
          </cell>
          <cell r="B15">
            <v>152248.38799999998</v>
          </cell>
          <cell r="C15">
            <v>84.046166715407196</v>
          </cell>
          <cell r="D15">
            <v>20.423619854681153</v>
          </cell>
          <cell r="E15">
            <v>63.622546860726054</v>
          </cell>
          <cell r="F15">
            <v>61.915039126719698</v>
          </cell>
          <cell r="G15">
            <v>1.7075077340063531</v>
          </cell>
          <cell r="H15">
            <v>23.824323841116797</v>
          </cell>
          <cell r="I15">
            <v>23.424067386513155</v>
          </cell>
          <cell r="J15">
            <v>8.859902017484746</v>
          </cell>
          <cell r="K15">
            <v>14.564165369028409</v>
          </cell>
          <cell r="L15">
            <v>0.32997590752816386</v>
          </cell>
          <cell r="M15">
            <v>7.0280547075480385E-2</v>
          </cell>
          <cell r="N15">
            <v>27.667051555251938</v>
          </cell>
          <cell r="O15">
            <v>21.058598006305328</v>
          </cell>
          <cell r="P15">
            <v>6.6084535489466081</v>
          </cell>
          <cell r="Q15">
            <v>35.53754211177592</v>
          </cell>
          <cell r="R15">
            <v>31.442056384859729</v>
          </cell>
          <cell r="S15">
            <v>4.0954857269162019</v>
          </cell>
          <cell r="T15">
            <v>-7.8704905565239827</v>
          </cell>
          <cell r="U15">
            <v>-1.798948814598208</v>
          </cell>
          <cell r="V15">
            <v>6.0302219260311087</v>
          </cell>
        </row>
        <row r="16">
          <cell r="A16">
            <v>2005</v>
          </cell>
          <cell r="B16">
            <v>158552.704</v>
          </cell>
          <cell r="C16">
            <v>85.417555540396222</v>
          </cell>
          <cell r="D16">
            <v>20.985147626369084</v>
          </cell>
          <cell r="E16">
            <v>64.432407914027124</v>
          </cell>
          <cell r="F16">
            <v>62.731240458693151</v>
          </cell>
          <cell r="G16">
            <v>1.7011674553339688</v>
          </cell>
          <cell r="H16">
            <v>23.358613928148461</v>
          </cell>
          <cell r="I16">
            <v>23.126575627496081</v>
          </cell>
          <cell r="J16">
            <v>8.8272799182283279</v>
          </cell>
          <cell r="K16">
            <v>14.299295709267751</v>
          </cell>
          <cell r="L16">
            <v>0.14363678086499237</v>
          </cell>
          <cell r="M16">
            <v>8.8401519787388805E-2</v>
          </cell>
          <cell r="N16">
            <v>27.084167545953676</v>
          </cell>
          <cell r="O16">
            <v>20.611542519009955</v>
          </cell>
          <cell r="P16">
            <v>6.4726250269437218</v>
          </cell>
          <cell r="Q16">
            <v>35.860337014498342</v>
          </cell>
          <cell r="R16">
            <v>31.690252346626639</v>
          </cell>
          <cell r="S16">
            <v>4.1700846678717003</v>
          </cell>
          <cell r="T16">
            <v>-8.7761694685446656</v>
          </cell>
          <cell r="U16">
            <v>-1.2690833876021166</v>
          </cell>
          <cell r="V16">
            <v>5.4098930755181698</v>
          </cell>
        </row>
        <row r="17">
          <cell r="A17">
            <v>2006</v>
          </cell>
          <cell r="B17">
            <v>166260.46899999998</v>
          </cell>
          <cell r="C17">
            <v>84.906570905919921</v>
          </cell>
          <cell r="D17">
            <v>20.320763680752037</v>
          </cell>
          <cell r="E17">
            <v>64.585807225167883</v>
          </cell>
          <cell r="F17">
            <v>62.896961393751397</v>
          </cell>
          <cell r="G17">
            <v>1.6888458314164867</v>
          </cell>
          <cell r="H17">
            <v>22.925673330080645</v>
          </cell>
          <cell r="I17">
            <v>22.53285355522485</v>
          </cell>
          <cell r="J17">
            <v>8.9007447705443443</v>
          </cell>
          <cell r="K17">
            <v>13.632108784680504</v>
          </cell>
          <cell r="L17">
            <v>0.30637469211036572</v>
          </cell>
          <cell r="M17">
            <v>8.6445082745436025E-2</v>
          </cell>
          <cell r="N17">
            <v>30.35740444110019</v>
          </cell>
          <cell r="O17">
            <v>22.784676494567087</v>
          </cell>
          <cell r="P17">
            <v>7.5727279465330994</v>
          </cell>
          <cell r="Q17">
            <v>38.189648677100749</v>
          </cell>
          <cell r="R17">
            <v>33.520362558342114</v>
          </cell>
          <cell r="S17">
            <v>4.6692861187586328</v>
          </cell>
          <cell r="T17">
            <v>-7.8322442360005589</v>
          </cell>
          <cell r="U17">
            <v>0.56317424898663804</v>
          </cell>
          <cell r="V17">
            <v>4.2981524931924024</v>
          </cell>
        </row>
        <row r="18">
          <cell r="A18">
            <v>2007</v>
          </cell>
          <cell r="B18">
            <v>175483.40100000001</v>
          </cell>
          <cell r="C18">
            <v>84.457862199741612</v>
          </cell>
          <cell r="D18">
            <v>19.606870395679195</v>
          </cell>
          <cell r="E18">
            <v>64.850991804062417</v>
          </cell>
          <cell r="F18">
            <v>63.080585040632982</v>
          </cell>
          <cell r="G18">
            <v>1.7704067634294371</v>
          </cell>
          <cell r="H18">
            <v>23.099886239382833</v>
          </cell>
          <cell r="I18">
            <v>22.509622434317873</v>
          </cell>
          <cell r="J18">
            <v>9.2806042663830066</v>
          </cell>
          <cell r="K18">
            <v>13.229018167934866</v>
          </cell>
          <cell r="L18">
            <v>0.52072503427261474</v>
          </cell>
          <cell r="M18">
            <v>6.9538770792344051E-2</v>
          </cell>
          <cell r="N18">
            <v>31.194184571337324</v>
          </cell>
          <cell r="O18">
            <v>22.751546170455178</v>
          </cell>
          <cell r="P18">
            <v>8.442638400882144</v>
          </cell>
          <cell r="Q18">
            <v>38.751933010461769</v>
          </cell>
          <cell r="R18">
            <v>33.820220979191078</v>
          </cell>
          <cell r="S18">
            <v>4.9317120312706946</v>
          </cell>
          <cell r="T18">
            <v>-7.5577484391244454</v>
          </cell>
          <cell r="U18">
            <v>-0.14475359142647304</v>
          </cell>
          <cell r="V18">
            <v>5.692032542022984</v>
          </cell>
        </row>
        <row r="19">
          <cell r="A19">
            <v>2008</v>
          </cell>
          <cell r="B19">
            <v>179102.78100000002</v>
          </cell>
          <cell r="C19">
            <v>85.974091602742888</v>
          </cell>
          <cell r="D19">
            <v>19.769052050621152</v>
          </cell>
          <cell r="E19">
            <v>66.205039552121733</v>
          </cell>
          <cell r="F19">
            <v>64.379430825253337</v>
          </cell>
          <cell r="G19">
            <v>1.8256087268684007</v>
          </cell>
          <cell r="H19">
            <v>23.579493162643853</v>
          </cell>
          <cell r="I19">
            <v>22.85223589018419</v>
          </cell>
          <cell r="J19">
            <v>9.8364340864143234</v>
          </cell>
          <cell r="K19">
            <v>13.01580180376987</v>
          </cell>
          <cell r="L19">
            <v>0.64562034913349542</v>
          </cell>
          <cell r="M19">
            <v>8.1636923326165428E-2</v>
          </cell>
          <cell r="N19">
            <v>31.261079078386839</v>
          </cell>
          <cell r="O19">
            <v>22.56317840201487</v>
          </cell>
          <cell r="P19">
            <v>8.6979006763719653</v>
          </cell>
          <cell r="Q19">
            <v>40.814663843773587</v>
          </cell>
          <cell r="R19">
            <v>35.635917345136029</v>
          </cell>
          <cell r="S19">
            <v>5.1787464986375609</v>
          </cell>
          <cell r="T19">
            <v>-9.5535847653867485</v>
          </cell>
          <cell r="U19">
            <v>-2.1928809095738959</v>
          </cell>
          <cell r="V19">
            <v>4.2554007714951725</v>
          </cell>
        </row>
        <row r="20">
          <cell r="A20">
            <v>2009</v>
          </cell>
          <cell r="B20">
            <v>175416.43700000001</v>
          </cell>
          <cell r="C20">
            <v>86.062700612257913</v>
          </cell>
          <cell r="D20">
            <v>21.305874545838609</v>
          </cell>
          <cell r="E20">
            <v>64.756826066419293</v>
          </cell>
          <cell r="F20">
            <v>62.905765210588548</v>
          </cell>
          <cell r="G20">
            <v>1.8510608558307451</v>
          </cell>
          <cell r="H20">
            <v>20.842507478361334</v>
          </cell>
          <cell r="I20">
            <v>21.201595264416412</v>
          </cell>
          <cell r="J20">
            <v>8.9266805709889123</v>
          </cell>
          <cell r="K20">
            <v>12.274914693427499</v>
          </cell>
          <cell r="L20">
            <v>-0.43434413161635477</v>
          </cell>
          <cell r="M20">
            <v>7.5256345561277124E-2</v>
          </cell>
          <cell r="N20">
            <v>27.293742718078352</v>
          </cell>
          <cell r="O20">
            <v>19.156398097402928</v>
          </cell>
          <cell r="P20">
            <v>8.1373446206754263</v>
          </cell>
          <cell r="Q20">
            <v>34.198950808697589</v>
          </cell>
          <cell r="R20">
            <v>29.113613794356112</v>
          </cell>
          <cell r="S20">
            <v>5.0853370143414782</v>
          </cell>
          <cell r="T20">
            <v>-6.9052080906192366</v>
          </cell>
          <cell r="U20">
            <v>2.7905016170575352</v>
          </cell>
          <cell r="V20">
            <v>-4.848729847472308</v>
          </cell>
        </row>
        <row r="21">
          <cell r="A21">
            <v>2010</v>
          </cell>
          <cell r="B21">
            <v>179610.77900000001</v>
          </cell>
          <cell r="C21">
            <v>86.518676587890084</v>
          </cell>
          <cell r="D21">
            <v>20.593154378557653</v>
          </cell>
          <cell r="E21">
            <v>65.925522209332442</v>
          </cell>
          <cell r="F21">
            <v>64.109853896908945</v>
          </cell>
          <cell r="G21">
            <v>1.8156683124234987</v>
          </cell>
          <cell r="H21">
            <v>21.126001018012396</v>
          </cell>
          <cell r="I21">
            <v>20.573821463131676</v>
          </cell>
          <cell r="J21">
            <v>8.8601597791633644</v>
          </cell>
          <cell r="K21">
            <v>11.71366168396831</v>
          </cell>
          <cell r="L21">
            <v>0.48027741141304214</v>
          </cell>
          <cell r="M21">
            <v>7.1902143467681298E-2</v>
          </cell>
          <cell r="N21">
            <v>30.069308924939296</v>
          </cell>
          <cell r="O21">
            <v>21.725446110336172</v>
          </cell>
          <cell r="P21">
            <v>8.3438628146031242</v>
          </cell>
          <cell r="Q21">
            <v>37.713986530841773</v>
          </cell>
          <cell r="R21">
            <v>32.298695725828345</v>
          </cell>
          <cell r="S21">
            <v>5.4152908050134343</v>
          </cell>
          <cell r="T21">
            <v>-7.6446776059024764</v>
          </cell>
          <cell r="U21">
            <v>-0.92225963978507075</v>
          </cell>
          <cell r="V21">
            <v>3.3133365945632494</v>
          </cell>
        </row>
        <row r="22">
          <cell r="A22">
            <v>2011</v>
          </cell>
          <cell r="B22">
            <v>176096.171</v>
          </cell>
          <cell r="C22">
            <v>85.592077978799438</v>
          </cell>
          <cell r="D22">
            <v>19.705346688088969</v>
          </cell>
          <cell r="E22">
            <v>65.886731290710472</v>
          </cell>
          <cell r="F22">
            <v>63.986694520461782</v>
          </cell>
          <cell r="G22">
            <v>1.900036770248684</v>
          </cell>
          <cell r="H22">
            <v>18.597742820881667</v>
          </cell>
          <cell r="I22">
            <v>18.420252874209286</v>
          </cell>
          <cell r="J22">
            <v>7.627655913086266</v>
          </cell>
          <cell r="K22">
            <v>10.792596961123021</v>
          </cell>
          <cell r="L22">
            <v>0.11760619144864883</v>
          </cell>
          <cell r="M22">
            <v>5.9883755223729428E-2</v>
          </cell>
          <cell r="N22">
            <v>34.454861599460898</v>
          </cell>
          <cell r="O22">
            <v>25.253708668089097</v>
          </cell>
          <cell r="P22">
            <v>9.2011529313718015</v>
          </cell>
          <cell r="Q22">
            <v>38.644682399142006</v>
          </cell>
          <cell r="R22">
            <v>33.122836043947828</v>
          </cell>
          <cell r="S22">
            <v>5.5218463551941737</v>
          </cell>
          <cell r="T22">
            <v>-4.1898207996811081</v>
          </cell>
          <cell r="U22">
            <v>3.5368428528445821</v>
          </cell>
          <cell r="V22">
            <v>-5.4936340986528505</v>
          </cell>
        </row>
        <row r="23">
          <cell r="A23">
            <v>2012</v>
          </cell>
          <cell r="B23">
            <v>168295.56899999999</v>
          </cell>
          <cell r="C23">
            <v>84.792861658764181</v>
          </cell>
          <cell r="D23">
            <v>18.335492837604061</v>
          </cell>
          <cell r="E23">
            <v>66.457368821160088</v>
          </cell>
          <cell r="F23">
            <v>64.448386635776473</v>
          </cell>
          <cell r="G23">
            <v>2.0089821853836209</v>
          </cell>
          <cell r="H23">
            <v>15.701947565832825</v>
          </cell>
          <cell r="I23">
            <v>15.824219947228674</v>
          </cell>
          <cell r="J23">
            <v>6.9087624047903473</v>
          </cell>
          <cell r="K23">
            <v>8.9154575424383271</v>
          </cell>
          <cell r="L23">
            <v>-0.16285098985582919</v>
          </cell>
          <cell r="M23">
            <v>4.0578608459976753E-2</v>
          </cell>
          <cell r="N23">
            <v>37.778014821055692</v>
          </cell>
          <cell r="O23">
            <v>27.827862776351527</v>
          </cell>
          <cell r="P23">
            <v>9.9501520447041614</v>
          </cell>
          <cell r="Q23">
            <v>38.272824045652683</v>
          </cell>
          <cell r="R23">
            <v>32.818291847006385</v>
          </cell>
          <cell r="S23">
            <v>5.4545321986462998</v>
          </cell>
          <cell r="T23">
            <v>-0.49480922459699173</v>
          </cell>
          <cell r="U23">
            <v>3.716930335753875</v>
          </cell>
          <cell r="V23">
            <v>-8.1466700374762926</v>
          </cell>
        </row>
        <row r="24">
          <cell r="A24">
            <v>2013</v>
          </cell>
          <cell r="B24">
            <v>170492.269</v>
          </cell>
          <cell r="C24">
            <v>84.269305489740418</v>
          </cell>
          <cell r="D24">
            <v>18.84809627350317</v>
          </cell>
          <cell r="E24">
            <v>65.421209216237258</v>
          </cell>
          <cell r="F24">
            <v>63.417038575514539</v>
          </cell>
          <cell r="G24">
            <v>2.0041706407227182</v>
          </cell>
          <cell r="H24">
            <v>14.632119184242892</v>
          </cell>
          <cell r="I24">
            <v>14.751583838678339</v>
          </cell>
          <cell r="J24">
            <v>7.0209142445045405</v>
          </cell>
          <cell r="K24">
            <v>7.7306695941737988</v>
          </cell>
          <cell r="L24">
            <v>-0.16706915901271746</v>
          </cell>
          <cell r="M24">
            <v>4.7604504577272062E-2</v>
          </cell>
          <cell r="N24">
            <v>39.606504972961559</v>
          </cell>
          <cell r="O24">
            <v>28.717525015753058</v>
          </cell>
          <cell r="P24">
            <v>10.888979957208498</v>
          </cell>
          <cell r="Q24">
            <v>38.507929646944874</v>
          </cell>
          <cell r="R24">
            <v>32.827189953111599</v>
          </cell>
          <cell r="S24">
            <v>5.6807396938332726</v>
          </cell>
          <cell r="T24">
            <v>1.0985753260166859</v>
          </cell>
          <cell r="U24">
            <v>1.6077238492238548</v>
          </cell>
          <cell r="V24">
            <v>-0.30246072610501235</v>
          </cell>
        </row>
        <row r="25">
          <cell r="A25">
            <v>2014</v>
          </cell>
          <cell r="B25">
            <v>173053.69100000002</v>
          </cell>
          <cell r="C25">
            <v>84.533753746980167</v>
          </cell>
          <cell r="D25">
            <v>18.398464555142009</v>
          </cell>
          <cell r="E25">
            <v>66.13528919183814</v>
          </cell>
          <cell r="F25">
            <v>64.111613198703736</v>
          </cell>
          <cell r="G25">
            <v>2.0236759931344079</v>
          </cell>
          <cell r="H25">
            <v>15.316618124024872</v>
          </cell>
          <cell r="I25">
            <v>15.031595598847987</v>
          </cell>
          <cell r="J25">
            <v>7.5372579022310484</v>
          </cell>
          <cell r="K25">
            <v>7.4943376966169399</v>
          </cell>
          <cell r="L25">
            <v>0.24161345394245301</v>
          </cell>
          <cell r="M25">
            <v>4.3409071234429761E-2</v>
          </cell>
          <cell r="N25">
            <v>40.215968002670337</v>
          </cell>
          <cell r="O25">
            <v>28.92972678635326</v>
          </cell>
          <cell r="P25">
            <v>11.286241216317078</v>
          </cell>
          <cell r="Q25">
            <v>40.066339873675382</v>
          </cell>
          <cell r="R25">
            <v>33.765105882659263</v>
          </cell>
          <cell r="S25">
            <v>6.301233991016117</v>
          </cell>
          <cell r="T25">
            <v>0.14962812899495503</v>
          </cell>
          <cell r="U25">
            <v>-0.94669923127129274</v>
          </cell>
          <cell r="V25">
            <v>2.449067646580497</v>
          </cell>
        </row>
        <row r="26">
          <cell r="A26">
            <v>2015</v>
          </cell>
          <cell r="B26">
            <v>179713.15899999999</v>
          </cell>
          <cell r="C26">
            <v>83.405341508687201</v>
          </cell>
          <cell r="D26">
            <v>17.850682820616385</v>
          </cell>
          <cell r="E26">
            <v>65.554658688070802</v>
          </cell>
          <cell r="F26">
            <v>63.520008570991735</v>
          </cell>
          <cell r="G26">
            <v>2.0346501170790732</v>
          </cell>
          <cell r="H26">
            <v>15.855321980067133</v>
          </cell>
          <cell r="I26">
            <v>15.51721930390195</v>
          </cell>
          <cell r="J26">
            <v>7.8080164402429766</v>
          </cell>
          <cell r="K26">
            <v>7.7092028636589722</v>
          </cell>
          <cell r="L26">
            <v>0.28088816801667821</v>
          </cell>
          <cell r="M26">
            <v>5.721450814851016E-2</v>
          </cell>
          <cell r="N26">
            <v>40.615115446276249</v>
          </cell>
          <cell r="O26">
            <v>28.950129912300969</v>
          </cell>
          <cell r="P26">
            <v>11.664985533975281</v>
          </cell>
          <cell r="Q26">
            <v>39.875778935030574</v>
          </cell>
          <cell r="R26">
            <v>33.512910426331111</v>
          </cell>
          <cell r="S26">
            <v>6.3628685086994663</v>
          </cell>
          <cell r="T26">
            <v>0.7393365112456749</v>
          </cell>
          <cell r="U26">
            <v>0.61815959764764117</v>
          </cell>
          <cell r="V26">
            <v>3.2300495688358195</v>
          </cell>
        </row>
        <row r="27">
          <cell r="A27">
            <v>2016</v>
          </cell>
          <cell r="B27">
            <v>186489.81100000002</v>
          </cell>
          <cell r="C27">
            <v>83.020057862571363</v>
          </cell>
          <cell r="D27">
            <v>17.587877227244331</v>
          </cell>
          <cell r="E27">
            <v>65.432180635327029</v>
          </cell>
          <cell r="F27">
            <v>63.420892200914913</v>
          </cell>
          <cell r="G27">
            <v>2.0112884344121085</v>
          </cell>
          <cell r="H27">
            <v>15.832524491110131</v>
          </cell>
          <cell r="I27">
            <v>15.493265742008822</v>
          </cell>
          <cell r="J27">
            <v>8.0124077127194884</v>
          </cell>
          <cell r="K27">
            <v>7.4808580292893332</v>
          </cell>
          <cell r="L27">
            <v>0.27799213116259741</v>
          </cell>
          <cell r="M27">
            <v>6.1266617938714088E-2</v>
          </cell>
          <cell r="N27">
            <v>40.210823635828561</v>
          </cell>
          <cell r="O27">
            <v>28.220157829426938</v>
          </cell>
          <cell r="P27">
            <v>11.990665806401617</v>
          </cell>
          <cell r="Q27">
            <v>39.063405989510059</v>
          </cell>
          <cell r="R27">
            <v>32.588484418593779</v>
          </cell>
          <cell r="S27">
            <v>6.474921570916278</v>
          </cell>
          <cell r="T27">
            <v>1.1474176463185017</v>
          </cell>
          <cell r="U27">
            <v>0.45134813973194493</v>
          </cell>
          <cell r="V27">
            <v>3.3194675521785193</v>
          </cell>
        </row>
        <row r="28">
          <cell r="A28">
            <v>2017</v>
          </cell>
          <cell r="B28">
            <v>195947.21000000002</v>
          </cell>
          <cell r="C28">
            <v>81.763882731476485</v>
          </cell>
          <cell r="D28">
            <v>17.184738685485744</v>
          </cell>
          <cell r="E28">
            <v>64.579144045990745</v>
          </cell>
          <cell r="F28">
            <v>62.54554326137125</v>
          </cell>
          <cell r="G28">
            <v>2.0336007846194897</v>
          </cell>
          <cell r="H28">
            <v>17.226724993940966</v>
          </cell>
          <cell r="I28">
            <v>16.783976153577282</v>
          </cell>
          <cell r="J28">
            <v>8.4845882725250323</v>
          </cell>
          <cell r="K28">
            <v>8.2993878810522492</v>
          </cell>
          <cell r="L28">
            <v>0.37389713280428943</v>
          </cell>
          <cell r="M28">
            <v>6.8851707559398276E-2</v>
          </cell>
          <cell r="N28">
            <v>42.724266398077319</v>
          </cell>
          <cell r="O28">
            <v>29.344300436837038</v>
          </cell>
          <cell r="P28">
            <v>13.379965961240273</v>
          </cell>
          <cell r="Q28">
            <v>41.714874123494788</v>
          </cell>
          <cell r="R28">
            <v>34.970978663079713</v>
          </cell>
          <cell r="S28">
            <v>6.7438954604150778</v>
          </cell>
          <cell r="T28">
            <v>1.009392274582531</v>
          </cell>
          <cell r="U28">
            <v>-8.683637949528844E-2</v>
          </cell>
          <cell r="V28">
            <v>5.1581048575356192</v>
          </cell>
        </row>
        <row r="29">
          <cell r="A29">
            <v>2018</v>
          </cell>
          <cell r="B29">
            <v>204304.76299999998</v>
          </cell>
          <cell r="C29">
            <v>81.487120787291701</v>
          </cell>
          <cell r="D29">
            <v>16.926972475918248</v>
          </cell>
          <cell r="E29">
            <v>64.560148311373453</v>
          </cell>
          <cell r="F29">
            <v>62.550606321400359</v>
          </cell>
          <cell r="G29">
            <v>2.0095419899730893</v>
          </cell>
          <cell r="H29">
            <v>18.098156624963266</v>
          </cell>
          <cell r="I29">
            <v>17.542912105284593</v>
          </cell>
          <cell r="J29">
            <v>8.7266888633428472</v>
          </cell>
          <cell r="K29">
            <v>8.8162232419417474</v>
          </cell>
          <cell r="L29">
            <v>0.47136248115762241</v>
          </cell>
          <cell r="M29">
            <v>8.3882038521050056E-2</v>
          </cell>
          <cell r="N29">
            <v>43.705638913567569</v>
          </cell>
          <cell r="O29">
            <v>29.74452484986853</v>
          </cell>
          <cell r="P29">
            <v>13.961114063699043</v>
          </cell>
          <cell r="Q29">
            <v>43.290916325822522</v>
          </cell>
          <cell r="R29">
            <v>36.327291106766808</v>
          </cell>
          <cell r="S29">
            <v>6.9636252190557109</v>
          </cell>
          <cell r="T29">
            <v>0.41472258774504667</v>
          </cell>
          <cell r="U29">
            <v>-0.5769809123590014</v>
          </cell>
          <cell r="V29">
            <v>4.8421873421928545</v>
          </cell>
        </row>
        <row r="30">
          <cell r="A30">
            <v>2019</v>
          </cell>
          <cell r="B30">
            <v>212302.78900000002</v>
          </cell>
          <cell r="C30">
            <v>81.050059592010342</v>
          </cell>
          <cell r="D30">
            <v>16.902102025612106</v>
          </cell>
          <cell r="E30">
            <v>64.147957566398247</v>
          </cell>
          <cell r="F30">
            <v>62.156962996845046</v>
          </cell>
          <cell r="G30">
            <v>1.9909945695532019</v>
          </cell>
          <cell r="H30">
            <v>18.864152557129149</v>
          </cell>
          <cell r="I30">
            <v>18.285256252568587</v>
          </cell>
          <cell r="J30">
            <v>8.7774894940263799</v>
          </cell>
          <cell r="K30">
            <v>9.507766758542207</v>
          </cell>
          <cell r="L30">
            <v>0.50637111507753207</v>
          </cell>
          <cell r="M30">
            <v>7.2525189483026525E-2</v>
          </cell>
          <cell r="N30">
            <v>43.853630203605093</v>
          </cell>
          <cell r="O30">
            <v>29.659316910810812</v>
          </cell>
          <cell r="P30">
            <v>14.194313292794284</v>
          </cell>
          <cell r="Q30">
            <v>43.767842352744594</v>
          </cell>
          <cell r="R30">
            <v>36.406651256946041</v>
          </cell>
          <cell r="S30">
            <v>7.3611910957985565</v>
          </cell>
          <cell r="T30">
            <v>8.5787850860498338E-2</v>
          </cell>
          <cell r="U30">
            <v>-0.32557635477152591</v>
          </cell>
          <cell r="V30">
            <v>4.2403289442645002</v>
          </cell>
        </row>
        <row r="32">
          <cell r="A32" t="str">
            <v>2011 Q 4</v>
          </cell>
          <cell r="B32">
            <v>43154.273999999998</v>
          </cell>
          <cell r="C32">
            <v>85.050396167016956</v>
          </cell>
          <cell r="D32">
            <v>19.041038669773442</v>
          </cell>
          <cell r="E32">
            <v>66.009357497243514</v>
          </cell>
          <cell r="F32">
            <v>64.05892496302917</v>
          </cell>
          <cell r="G32">
            <v>1.9504325342143394</v>
          </cell>
          <cell r="H32">
            <v>16.489254343613798</v>
          </cell>
          <cell r="I32">
            <v>17.490490049722538</v>
          </cell>
          <cell r="J32">
            <v>7.2528343310792334</v>
          </cell>
          <cell r="K32">
            <v>10.237655718643305</v>
          </cell>
          <cell r="L32">
            <v>-1.0512029468969863</v>
          </cell>
          <cell r="M32">
            <v>4.9967240788247311E-2</v>
          </cell>
          <cell r="N32">
            <v>36.062770978374019</v>
          </cell>
          <cell r="O32">
            <v>26.578852884884597</v>
          </cell>
          <cell r="P32">
            <v>9.4839180934894198</v>
          </cell>
          <cell r="Q32">
            <v>37.602421489004783</v>
          </cell>
          <cell r="R32">
            <v>32.133570361999382</v>
          </cell>
          <cell r="S32">
            <v>5.4688511270054034</v>
          </cell>
          <cell r="T32">
            <v>-1.5396505106307643</v>
          </cell>
          <cell r="U32">
            <v>6.3915252833415188</v>
          </cell>
          <cell r="V32">
            <v>-10.640006551728494</v>
          </cell>
        </row>
        <row r="33">
          <cell r="A33" t="str">
            <v>2012 Q 1</v>
          </cell>
          <cell r="B33">
            <v>42750.525999999998</v>
          </cell>
          <cell r="C33">
            <v>85.017987848851277</v>
          </cell>
          <cell r="D33">
            <v>18.399701093736258</v>
          </cell>
          <cell r="E33">
            <v>66.618286755115022</v>
          </cell>
          <cell r="F33">
            <v>64.645265417319081</v>
          </cell>
          <cell r="G33">
            <v>1.9730213377959371</v>
          </cell>
          <cell r="H33">
            <v>16.63259769014304</v>
          </cell>
          <cell r="I33">
            <v>16.988052965710878</v>
          </cell>
          <cell r="J33">
            <v>6.9606301452290937</v>
          </cell>
          <cell r="K33">
            <v>10.027422820481787</v>
          </cell>
          <cell r="L33">
            <v>-0.39846059437958725</v>
          </cell>
          <cell r="M33">
            <v>4.3005318811749835E-2</v>
          </cell>
          <cell r="N33">
            <v>37.338990869960291</v>
          </cell>
          <cell r="O33">
            <v>27.731123121151775</v>
          </cell>
          <cell r="P33">
            <v>9.6078677488085162</v>
          </cell>
          <cell r="Q33">
            <v>38.989576408954598</v>
          </cell>
          <cell r="R33">
            <v>33.582667497471256</v>
          </cell>
          <cell r="S33">
            <v>5.4069089114833355</v>
          </cell>
          <cell r="T33">
            <v>-1.6505855389943065</v>
          </cell>
          <cell r="U33">
            <v>4.5978970216469541</v>
          </cell>
          <cell r="V33">
            <v>-8.9431275959182326</v>
          </cell>
        </row>
        <row r="34">
          <cell r="A34" t="str">
            <v>2012 Q 2</v>
          </cell>
          <cell r="B34">
            <v>41964.714999999997</v>
          </cell>
          <cell r="C34">
            <v>84.897879087228404</v>
          </cell>
          <cell r="D34">
            <v>18.341263606818252</v>
          </cell>
          <cell r="E34">
            <v>66.556615480410159</v>
          </cell>
          <cell r="F34">
            <v>64.543917431585086</v>
          </cell>
          <cell r="G34">
            <v>2.012698048825067</v>
          </cell>
          <cell r="H34">
            <v>15.142142631017514</v>
          </cell>
          <cell r="I34">
            <v>15.800705425975131</v>
          </cell>
          <cell r="J34">
            <v>6.9581933298010004</v>
          </cell>
          <cell r="K34">
            <v>8.842512096174131</v>
          </cell>
          <cell r="L34">
            <v>-0.69776954281710246</v>
          </cell>
          <cell r="M34">
            <v>3.9206747859481472E-2</v>
          </cell>
          <cell r="N34">
            <v>37.762022213185539</v>
          </cell>
          <cell r="O34">
            <v>27.805188239691375</v>
          </cell>
          <cell r="P34">
            <v>9.9568339734941613</v>
          </cell>
          <cell r="Q34">
            <v>37.802043931431442</v>
          </cell>
          <cell r="R34">
            <v>32.353473626593207</v>
          </cell>
          <cell r="S34">
            <v>5.4485703048382437</v>
          </cell>
          <cell r="T34">
            <v>-4.002171824590306E-2</v>
          </cell>
          <cell r="U34">
            <v>5.2802770309279445</v>
          </cell>
          <cell r="V34">
            <v>-10.418308744178615</v>
          </cell>
        </row>
        <row r="35">
          <cell r="A35" t="str">
            <v>2012 Q 3</v>
          </cell>
          <cell r="B35">
            <v>41881.519000000008</v>
          </cell>
          <cell r="C35">
            <v>84.770480745934734</v>
          </cell>
          <cell r="D35">
            <v>18.148677940740399</v>
          </cell>
          <cell r="E35">
            <v>66.621802805194335</v>
          </cell>
          <cell r="F35">
            <v>64.601849803967227</v>
          </cell>
          <cell r="G35">
            <v>2.0199530012271043</v>
          </cell>
          <cell r="H35">
            <v>15.219622287338716</v>
          </cell>
          <cell r="I35">
            <v>15.461683708272373</v>
          </cell>
          <cell r="J35">
            <v>6.9236385623931165</v>
          </cell>
          <cell r="K35">
            <v>8.5380451458792574</v>
          </cell>
          <cell r="L35">
            <v>-0.2806154189393178</v>
          </cell>
          <cell r="M35">
            <v>3.8553998005659722E-2</v>
          </cell>
          <cell r="N35">
            <v>38.004903785844057</v>
          </cell>
          <cell r="O35">
            <v>28.025652555725109</v>
          </cell>
          <cell r="P35">
            <v>9.979251230118944</v>
          </cell>
          <cell r="Q35">
            <v>37.995006819117513</v>
          </cell>
          <cell r="R35">
            <v>32.638899749553019</v>
          </cell>
          <cell r="S35">
            <v>5.3561070695645006</v>
          </cell>
          <cell r="T35">
            <v>9.8969667265436101E-3</v>
          </cell>
          <cell r="U35">
            <v>3.6458881246126333</v>
          </cell>
          <cell r="V35">
            <v>-8.4859604889770406</v>
          </cell>
        </row>
        <row r="36">
          <cell r="A36" t="str">
            <v>2012 Q 4</v>
          </cell>
          <cell r="B36">
            <v>41698.808999999987</v>
          </cell>
          <cell r="C36">
            <v>84.478849264016148</v>
          </cell>
          <cell r="D36">
            <v>18.451491024599761</v>
          </cell>
          <cell r="E36">
            <v>66.027358239416372</v>
          </cell>
          <cell r="F36">
            <v>63.996266655961321</v>
          </cell>
          <cell r="G36">
            <v>2.0310915834550571</v>
          </cell>
          <cell r="H36">
            <v>15.795638191968514</v>
          </cell>
          <cell r="I36">
            <v>15.01882224022274</v>
          </cell>
          <cell r="J36">
            <v>6.7908989918632967</v>
          </cell>
          <cell r="K36">
            <v>8.2279232483594456</v>
          </cell>
          <cell r="L36">
            <v>0.73531116919910133</v>
          </cell>
          <cell r="M36">
            <v>4.1504782546667007E-2</v>
          </cell>
          <cell r="N36">
            <v>38.016323200022342</v>
          </cell>
          <cell r="O36">
            <v>27.751205076384792</v>
          </cell>
          <cell r="P36">
            <v>10.265118123637542</v>
          </cell>
          <cell r="Q36">
            <v>38.290810656006997</v>
          </cell>
          <cell r="R36">
            <v>32.682597721196309</v>
          </cell>
          <cell r="S36">
            <v>5.6082129348106839</v>
          </cell>
          <cell r="T36">
            <v>-0.27448745598465507</v>
          </cell>
          <cell r="U36">
            <v>1.274420698167692</v>
          </cell>
          <cell r="V36">
            <v>-4.6471225538402248</v>
          </cell>
        </row>
        <row r="37">
          <cell r="A37" t="str">
            <v>2013 Q 1</v>
          </cell>
          <cell r="B37">
            <v>42019.300999999992</v>
          </cell>
          <cell r="C37">
            <v>84.062712037975132</v>
          </cell>
          <cell r="D37">
            <v>18.746677865964497</v>
          </cell>
          <cell r="E37">
            <v>65.316034172010646</v>
          </cell>
          <cell r="F37">
            <v>63.291804877953609</v>
          </cell>
          <cell r="G37">
            <v>2.0242292940570339</v>
          </cell>
          <cell r="H37">
            <v>14.576951196784545</v>
          </cell>
          <cell r="I37">
            <v>14.638480064197168</v>
          </cell>
          <cell r="J37">
            <v>6.7896726792290059</v>
          </cell>
          <cell r="K37">
            <v>7.8488073849681621</v>
          </cell>
          <cell r="L37">
            <v>-0.10730307008200829</v>
          </cell>
          <cell r="M37">
            <v>4.5774202669387587E-2</v>
          </cell>
          <cell r="N37">
            <v>39.170506429890402</v>
          </cell>
          <cell r="O37">
            <v>28.629993154812361</v>
          </cell>
          <cell r="P37">
            <v>10.540513275078043</v>
          </cell>
          <cell r="Q37">
            <v>37.810169664650068</v>
          </cell>
          <cell r="R37">
            <v>32.537245205483075</v>
          </cell>
          <cell r="S37">
            <v>5.2729244591669922</v>
          </cell>
          <cell r="T37">
            <v>1.3603367652403335</v>
          </cell>
          <cell r="U37">
            <v>2.9876544676900569</v>
          </cell>
          <cell r="V37">
            <v>-4.6981012584500208</v>
          </cell>
        </row>
        <row r="38">
          <cell r="A38" t="str">
            <v>2013 Q 2</v>
          </cell>
          <cell r="B38">
            <v>42377.972999999998</v>
          </cell>
          <cell r="C38">
            <v>84.550292200148419</v>
          </cell>
          <cell r="D38">
            <v>18.991599716201613</v>
          </cell>
          <cell r="E38">
            <v>65.5586924839468</v>
          </cell>
          <cell r="F38">
            <v>63.546972857809891</v>
          </cell>
          <cell r="G38">
            <v>2.0117196261369084</v>
          </cell>
          <cell r="H38">
            <v>14.2637355495979</v>
          </cell>
          <cell r="I38">
            <v>14.751680076817268</v>
          </cell>
          <cell r="J38">
            <v>6.972089014262199</v>
          </cell>
          <cell r="K38">
            <v>7.7795910625550659</v>
          </cell>
          <cell r="L38">
            <v>-0.53676234113415477</v>
          </cell>
          <cell r="M38">
            <v>4.881781391479012E-2</v>
          </cell>
          <cell r="N38">
            <v>39.68381168207361</v>
          </cell>
          <cell r="O38">
            <v>28.670410923146321</v>
          </cell>
          <cell r="P38">
            <v>11.013400758927286</v>
          </cell>
          <cell r="Q38">
            <v>38.497839431819926</v>
          </cell>
          <cell r="R38">
            <v>32.746832888868944</v>
          </cell>
          <cell r="S38">
            <v>5.7510065429509805</v>
          </cell>
          <cell r="T38">
            <v>1.185972250253684</v>
          </cell>
          <cell r="U38">
            <v>1.2376731261012983</v>
          </cell>
          <cell r="V38">
            <v>-0.25289817886287796</v>
          </cell>
        </row>
        <row r="39">
          <cell r="A39" t="str">
            <v>2013 Q 3</v>
          </cell>
          <cell r="B39">
            <v>42900.918000000005</v>
          </cell>
          <cell r="C39">
            <v>84.146880027136007</v>
          </cell>
          <cell r="D39">
            <v>18.903555863303438</v>
          </cell>
          <cell r="E39">
            <v>65.243324163832568</v>
          </cell>
          <cell r="F39">
            <v>63.248518365038244</v>
          </cell>
          <cell r="G39">
            <v>1.9948057987943284</v>
          </cell>
          <cell r="H39">
            <v>14.936144256866484</v>
          </cell>
          <cell r="I39">
            <v>14.710974250014882</v>
          </cell>
          <cell r="J39">
            <v>6.9317910633054511</v>
          </cell>
          <cell r="K39">
            <v>7.7791831867094308</v>
          </cell>
          <cell r="L39">
            <v>0.1761570696459222</v>
          </cell>
          <cell r="M39">
            <v>4.9012937205679376E-2</v>
          </cell>
          <cell r="N39">
            <v>39.893959844868583</v>
          </cell>
          <cell r="O39">
            <v>28.899488817465397</v>
          </cell>
          <cell r="P39">
            <v>10.99447102740319</v>
          </cell>
          <cell r="Q39">
            <v>38.976984128871081</v>
          </cell>
          <cell r="R39">
            <v>33.111983757550362</v>
          </cell>
          <cell r="S39">
            <v>5.8650003713207246</v>
          </cell>
          <cell r="T39">
            <v>0.91697571599750205</v>
          </cell>
          <cell r="U39">
            <v>0.92939800010596352</v>
          </cell>
          <cell r="V39">
            <v>1.5046087511773352</v>
          </cell>
        </row>
        <row r="40">
          <cell r="A40" t="str">
            <v>2013 Q 4</v>
          </cell>
          <cell r="B40">
            <v>43194.077000000005</v>
          </cell>
          <cell r="C40">
            <v>84.316196871159008</v>
          </cell>
          <cell r="D40">
            <v>18.750881052510998</v>
          </cell>
          <cell r="E40">
            <v>65.565315818648017</v>
          </cell>
          <cell r="F40">
            <v>63.578763356837101</v>
          </cell>
          <cell r="G40">
            <v>1.9865524618109105</v>
          </cell>
          <cell r="H40">
            <v>14.745248520995139</v>
          </cell>
          <cell r="I40">
            <v>14.901851010730013</v>
          </cell>
          <cell r="J40">
            <v>7.38228762244416</v>
          </cell>
          <cell r="K40">
            <v>7.5195633882858548</v>
          </cell>
          <cell r="L40">
            <v>-0.20339825758980795</v>
          </cell>
          <cell r="M40">
            <v>4.6795767854930663E-2</v>
          </cell>
          <cell r="N40">
            <v>39.669295398996475</v>
          </cell>
          <cell r="O40">
            <v>28.668171332842686</v>
          </cell>
          <cell r="P40">
            <v>11.001124066153785</v>
          </cell>
          <cell r="Q40">
            <v>38.730740791150623</v>
          </cell>
          <cell r="R40">
            <v>32.905226797646371</v>
          </cell>
          <cell r="S40">
            <v>5.8255139935042468</v>
          </cell>
          <cell r="T40">
            <v>0.93855460784585176</v>
          </cell>
          <cell r="U40">
            <v>1.2466974776185757</v>
          </cell>
          <cell r="V40">
            <v>2.3391795194918705</v>
          </cell>
        </row>
        <row r="41">
          <cell r="A41" t="str">
            <v>2014 Q 1</v>
          </cell>
          <cell r="B41">
            <v>43023.987000000001</v>
          </cell>
          <cell r="C41">
            <v>84.317515715128849</v>
          </cell>
          <cell r="D41">
            <v>18.512944883513462</v>
          </cell>
          <cell r="E41">
            <v>65.804570831615393</v>
          </cell>
          <cell r="F41">
            <v>63.799665986325252</v>
          </cell>
          <cell r="G41">
            <v>2.0049048452901399</v>
          </cell>
          <cell r="H41">
            <v>15.544849434804823</v>
          </cell>
          <cell r="I41">
            <v>14.485849486706101</v>
          </cell>
          <cell r="J41">
            <v>7.2621930645339772</v>
          </cell>
          <cell r="K41">
            <v>7.2236564221721258</v>
          </cell>
          <cell r="L41">
            <v>1.0152871234365146</v>
          </cell>
          <cell r="M41">
            <v>4.3712824662205295E-2</v>
          </cell>
          <cell r="N41">
            <v>39.128872458984333</v>
          </cell>
          <cell r="O41">
            <v>28.056872088586303</v>
          </cell>
          <cell r="P41">
            <v>11.07200037039803</v>
          </cell>
          <cell r="Q41">
            <v>38.99123760891802</v>
          </cell>
          <cell r="R41">
            <v>33.094087723669119</v>
          </cell>
          <cell r="S41">
            <v>5.8971498852488962</v>
          </cell>
          <cell r="T41">
            <v>0.13763485006631271</v>
          </cell>
          <cell r="U41">
            <v>-1.219411051126241</v>
          </cell>
          <cell r="V41">
            <v>3.6104217916428474</v>
          </cell>
        </row>
        <row r="42">
          <cell r="A42" t="str">
            <v>2014 Q 2</v>
          </cell>
          <cell r="B42">
            <v>43080.838000000003</v>
          </cell>
          <cell r="C42">
            <v>84.506327383882365</v>
          </cell>
          <cell r="D42">
            <v>18.559476489292059</v>
          </cell>
          <cell r="E42">
            <v>65.946850894590298</v>
          </cell>
          <cell r="F42">
            <v>63.928689130884585</v>
          </cell>
          <cell r="G42">
            <v>2.0181617637057103</v>
          </cell>
          <cell r="H42">
            <v>14.624195564626666</v>
          </cell>
          <cell r="I42">
            <v>14.944337897976819</v>
          </cell>
          <cell r="J42">
            <v>7.3970148862935279</v>
          </cell>
          <cell r="K42">
            <v>7.5473230116832921</v>
          </cell>
          <cell r="L42">
            <v>-0.36184997144205966</v>
          </cell>
          <cell r="M42">
            <v>4.1707638091905266E-2</v>
          </cell>
          <cell r="N42">
            <v>40.656353991999879</v>
          </cell>
          <cell r="O42">
            <v>29.432667953209268</v>
          </cell>
          <cell r="P42">
            <v>11.223686038790609</v>
          </cell>
          <cell r="Q42">
            <v>39.786876940508911</v>
          </cell>
          <cell r="R42">
            <v>33.594107431243557</v>
          </cell>
          <cell r="S42">
            <v>6.1927695092653483</v>
          </cell>
          <cell r="T42">
            <v>0.86947705149096777</v>
          </cell>
          <cell r="U42">
            <v>-0.30207438189646074</v>
          </cell>
          <cell r="V42">
            <v>1.9606364844302588</v>
          </cell>
        </row>
        <row r="43">
          <cell r="A43" t="str">
            <v>2014 Q 3</v>
          </cell>
          <cell r="B43">
            <v>43429.311999999998</v>
          </cell>
          <cell r="C43">
            <v>84.893463198311764</v>
          </cell>
          <cell r="D43">
            <v>18.576577957302195</v>
          </cell>
          <cell r="E43">
            <v>66.316885241009572</v>
          </cell>
          <cell r="F43">
            <v>64.292047730343967</v>
          </cell>
          <cell r="G43">
            <v>2.0248375106656078</v>
          </cell>
          <cell r="H43">
            <v>15.53502850793492</v>
          </cell>
          <cell r="I43">
            <v>15.206556806610246</v>
          </cell>
          <cell r="J43">
            <v>7.583336802572421</v>
          </cell>
          <cell r="K43">
            <v>7.623220004037826</v>
          </cell>
          <cell r="L43">
            <v>0.28625597384549867</v>
          </cell>
          <cell r="M43">
            <v>4.2215727479173515E-2</v>
          </cell>
          <cell r="N43">
            <v>40.194452078817186</v>
          </cell>
          <cell r="O43">
            <v>28.759990487530633</v>
          </cell>
          <cell r="P43">
            <v>11.434461591286551</v>
          </cell>
          <cell r="Q43">
            <v>40.622943785063875</v>
          </cell>
          <cell r="R43">
            <v>34.177391527639209</v>
          </cell>
          <cell r="S43">
            <v>6.445552257424664</v>
          </cell>
          <cell r="T43">
            <v>-0.42849170624668886</v>
          </cell>
          <cell r="U43">
            <v>-1.3507449887202878</v>
          </cell>
          <cell r="V43">
            <v>2.5824062785789255</v>
          </cell>
        </row>
        <row r="44">
          <cell r="A44" t="str">
            <v>2014 Q 4</v>
          </cell>
          <cell r="B44">
            <v>43519.554000000004</v>
          </cell>
          <cell r="C44">
            <v>84.415715749292815</v>
          </cell>
          <cell r="D44">
            <v>17.948154983389728</v>
          </cell>
          <cell r="E44">
            <v>66.467560765903087</v>
          </cell>
          <cell r="F44">
            <v>64.421027844173238</v>
          </cell>
          <cell r="G44">
            <v>2.0465329217298498</v>
          </cell>
          <cell r="H44">
            <v>15.558470567046715</v>
          </cell>
          <cell r="I44">
            <v>15.482906833098516</v>
          </cell>
          <cell r="J44">
            <v>7.9020364041414588</v>
          </cell>
          <cell r="K44">
            <v>7.5808704289570592</v>
          </cell>
          <cell r="L44">
            <v>2.9579806815115794E-2</v>
          </cell>
          <cell r="M44">
            <v>4.5983927133076752E-2</v>
          </cell>
          <cell r="N44">
            <v>40.876209347182204</v>
          </cell>
          <cell r="O44">
            <v>29.464155354165634</v>
          </cell>
          <cell r="P44">
            <v>11.412053993016569</v>
          </cell>
          <cell r="Q44">
            <v>40.850395663521724</v>
          </cell>
          <cell r="R44">
            <v>34.186326909508296</v>
          </cell>
          <cell r="S44">
            <v>6.6640687540134262</v>
          </cell>
          <cell r="T44">
            <v>2.5813683660480535E-2</v>
          </cell>
          <cell r="U44">
            <v>-0.912546412324022</v>
          </cell>
          <cell r="V44">
            <v>1.6660687065959865</v>
          </cell>
        </row>
        <row r="45">
          <cell r="A45" t="str">
            <v>2015 Q 1</v>
          </cell>
          <cell r="B45">
            <v>44429.131000000008</v>
          </cell>
          <cell r="C45">
            <v>82.952047835461812</v>
          </cell>
          <cell r="D45">
            <v>17.792297130457051</v>
          </cell>
          <cell r="E45">
            <v>65.159750705004768</v>
          </cell>
          <cell r="F45">
            <v>63.127442218034815</v>
          </cell>
          <cell r="G45">
            <v>2.0323084869699564</v>
          </cell>
          <cell r="H45">
            <v>15.592760524620655</v>
          </cell>
          <cell r="I45">
            <v>15.480478337512382</v>
          </cell>
          <cell r="J45">
            <v>7.7043325470399147</v>
          </cell>
          <cell r="K45">
            <v>7.7761457904724676</v>
          </cell>
          <cell r="L45">
            <v>6.1434917554430667E-2</v>
          </cell>
          <cell r="M45">
            <v>5.0847269553842944E-2</v>
          </cell>
          <cell r="N45">
            <v>40.756138129282789</v>
          </cell>
          <cell r="O45">
            <v>28.968322607975384</v>
          </cell>
          <cell r="P45">
            <v>11.787815521307403</v>
          </cell>
          <cell r="Q45">
            <v>39.300946489365266</v>
          </cell>
          <cell r="R45">
            <v>33.057765635794219</v>
          </cell>
          <cell r="S45">
            <v>6.2431808535710491</v>
          </cell>
          <cell r="T45">
            <v>1.4551916399175227</v>
          </cell>
          <cell r="U45">
            <v>1.3650826921270729</v>
          </cell>
          <cell r="V45">
            <v>1.9008721809069102</v>
          </cell>
        </row>
        <row r="46">
          <cell r="A46" t="str">
            <v>2015 Q 2</v>
          </cell>
          <cell r="B46">
            <v>44791.583000000006</v>
          </cell>
          <cell r="C46">
            <v>83.779760585822558</v>
          </cell>
          <cell r="D46">
            <v>17.978397861044566</v>
          </cell>
          <cell r="E46">
            <v>65.801362724777988</v>
          </cell>
          <cell r="F46">
            <v>63.764158547377072</v>
          </cell>
          <cell r="G46">
            <v>2.0372041774009189</v>
          </cell>
          <cell r="H46">
            <v>16.519029925778689</v>
          </cell>
          <cell r="I46">
            <v>15.771166203257426</v>
          </cell>
          <cell r="J46">
            <v>8.0232082889323202</v>
          </cell>
          <cell r="K46">
            <v>7.7479579143251067</v>
          </cell>
          <cell r="L46">
            <v>0.69176612936408155</v>
          </cell>
          <cell r="M46">
            <v>5.6097593157178653E-2</v>
          </cell>
          <cell r="N46">
            <v>40.963861446915146</v>
          </cell>
          <cell r="O46">
            <v>29.317246947936621</v>
          </cell>
          <cell r="P46">
            <v>11.646614498978524</v>
          </cell>
          <cell r="Q46">
            <v>41.262651958516393</v>
          </cell>
          <cell r="R46">
            <v>34.833468600562739</v>
          </cell>
          <cell r="S46">
            <v>6.4291833579536579</v>
          </cell>
          <cell r="T46">
            <v>-0.29879051160124703</v>
          </cell>
          <cell r="U46">
            <v>-1.1801325684518951</v>
          </cell>
          <cell r="V46">
            <v>5.1511439958526397</v>
          </cell>
        </row>
        <row r="47">
          <cell r="A47" t="str">
            <v>2015 Q 3</v>
          </cell>
          <cell r="B47">
            <v>45109.358999999997</v>
          </cell>
          <cell r="C47">
            <v>83.634028140368827</v>
          </cell>
          <cell r="D47">
            <v>17.838883500871734</v>
          </cell>
          <cell r="E47">
            <v>65.795144639497096</v>
          </cell>
          <cell r="F47">
            <v>63.757911080048821</v>
          </cell>
          <cell r="G47">
            <v>2.0372335594482731</v>
          </cell>
          <cell r="H47">
            <v>15.362608012230899</v>
          </cell>
          <cell r="I47">
            <v>15.408937644181556</v>
          </cell>
          <cell r="J47">
            <v>7.7292053739890214</v>
          </cell>
          <cell r="K47">
            <v>7.6797322701925328</v>
          </cell>
          <cell r="L47">
            <v>-0.10625511215976269</v>
          </cell>
          <cell r="M47">
            <v>5.992548020910695E-2</v>
          </cell>
          <cell r="N47">
            <v>40.584243283084561</v>
          </cell>
          <cell r="O47">
            <v>29.027184802160466</v>
          </cell>
          <cell r="P47">
            <v>11.557058480924102</v>
          </cell>
          <cell r="Q47">
            <v>39.580879435684288</v>
          </cell>
          <cell r="R47">
            <v>33.33631275939878</v>
          </cell>
          <cell r="S47">
            <v>6.2445666762855137</v>
          </cell>
          <cell r="T47">
            <v>1.0033638474002728</v>
          </cell>
          <cell r="U47">
            <v>1.470670315937773</v>
          </cell>
          <cell r="V47">
            <v>2.3977929928984398</v>
          </cell>
        </row>
        <row r="48">
          <cell r="A48" t="str">
            <v>2015 Q 4</v>
          </cell>
          <cell r="B48">
            <v>45383.085999999981</v>
          </cell>
          <cell r="C48">
            <v>83.252260544820629</v>
          </cell>
          <cell r="D48">
            <v>17.793518933463449</v>
          </cell>
          <cell r="E48">
            <v>65.458741611357169</v>
          </cell>
          <cell r="F48">
            <v>63.42688771759596</v>
          </cell>
          <cell r="G48">
            <v>2.0318538937612143</v>
          </cell>
          <cell r="H48">
            <v>15.947049083440469</v>
          </cell>
          <cell r="I48">
            <v>15.410179466420606</v>
          </cell>
          <cell r="J48">
            <v>7.7754694777697617</v>
          </cell>
          <cell r="K48">
            <v>7.6347099886508456</v>
          </cell>
          <cell r="L48">
            <v>0.47501397326748579</v>
          </cell>
          <cell r="M48">
            <v>6.1855643752388327E-2</v>
          </cell>
          <cell r="N48">
            <v>40.163542426356813</v>
          </cell>
          <cell r="O48">
            <v>28.493397297839106</v>
          </cell>
          <cell r="P48">
            <v>11.670145128517706</v>
          </cell>
          <cell r="Q48">
            <v>39.362852054617903</v>
          </cell>
          <cell r="R48">
            <v>32.830673965186072</v>
          </cell>
          <cell r="S48">
            <v>6.5321780894318229</v>
          </cell>
          <cell r="T48">
            <v>0.80069037173890933</v>
          </cell>
          <cell r="U48">
            <v>0.80916270419494274</v>
          </cell>
          <cell r="V48">
            <v>3.4728940466623488</v>
          </cell>
        </row>
        <row r="49">
          <cell r="A49" t="str">
            <v>2016 Q 1</v>
          </cell>
          <cell r="B49">
            <v>45988.407999999996</v>
          </cell>
          <cell r="C49">
            <v>83.035255319123024</v>
          </cell>
          <cell r="D49">
            <v>17.631382238758949</v>
          </cell>
          <cell r="E49">
            <v>65.403873080364079</v>
          </cell>
          <cell r="F49">
            <v>63.394273182929062</v>
          </cell>
          <cell r="G49">
            <v>2.0095998974350175</v>
          </cell>
          <cell r="H49">
            <v>15.908204519712882</v>
          </cell>
          <cell r="I49">
            <v>15.060934485925237</v>
          </cell>
          <cell r="J49">
            <v>7.7547215811427952</v>
          </cell>
          <cell r="K49">
            <v>7.3062129047824413</v>
          </cell>
          <cell r="L49">
            <v>0.7855936217665983</v>
          </cell>
          <cell r="M49">
            <v>6.1676412021046699E-2</v>
          </cell>
          <cell r="N49">
            <v>39.048394543250993</v>
          </cell>
          <cell r="O49">
            <v>27.61367603766584</v>
          </cell>
          <cell r="P49">
            <v>11.434718505585147</v>
          </cell>
          <cell r="Q49">
            <v>37.991854382086892</v>
          </cell>
          <cell r="R49">
            <v>31.728434695978169</v>
          </cell>
          <cell r="S49">
            <v>6.2634196861087261</v>
          </cell>
          <cell r="T49">
            <v>1.0565401611641008</v>
          </cell>
          <cell r="U49">
            <v>-0.3615713303057852</v>
          </cell>
          <cell r="V49">
            <v>3.8711538157250716</v>
          </cell>
        </row>
        <row r="50">
          <cell r="A50" t="str">
            <v>2016 Q 2</v>
          </cell>
          <cell r="B50">
            <v>46217.934000000008</v>
          </cell>
          <cell r="C50">
            <v>83.165723071914016</v>
          </cell>
          <cell r="D50">
            <v>17.640814494217761</v>
          </cell>
          <cell r="E50">
            <v>65.524908577696252</v>
          </cell>
          <cell r="F50">
            <v>63.513215454416446</v>
          </cell>
          <cell r="G50">
            <v>2.0116931232798065</v>
          </cell>
          <cell r="H50">
            <v>15.638918433697185</v>
          </cell>
          <cell r="I50">
            <v>15.213618159565504</v>
          </cell>
          <cell r="J50">
            <v>7.9113618536042738</v>
          </cell>
          <cell r="K50">
            <v>7.3022563059612295</v>
          </cell>
          <cell r="L50">
            <v>0.36390635721622688</v>
          </cell>
          <cell r="M50">
            <v>6.1393916915455364E-2</v>
          </cell>
          <cell r="N50">
            <v>39.619023212937208</v>
          </cell>
          <cell r="O50">
            <v>27.830287697412004</v>
          </cell>
          <cell r="P50">
            <v>11.788735515525206</v>
          </cell>
          <cell r="Q50">
            <v>38.423664718548423</v>
          </cell>
          <cell r="R50">
            <v>31.957720135218505</v>
          </cell>
          <cell r="S50">
            <v>6.4659445833299243</v>
          </cell>
          <cell r="T50">
            <v>1.1953584943887847</v>
          </cell>
          <cell r="U50">
            <v>1.5322142108708232</v>
          </cell>
          <cell r="V50">
            <v>1.6522032722085198</v>
          </cell>
        </row>
        <row r="51">
          <cell r="A51" t="str">
            <v>2016 Q 3</v>
          </cell>
          <cell r="B51">
            <v>46900.91</v>
          </cell>
          <cell r="C51">
            <v>82.755362315997701</v>
          </cell>
          <cell r="D51">
            <v>17.529747290617603</v>
          </cell>
          <cell r="E51">
            <v>65.22561502538008</v>
          </cell>
          <cell r="F51">
            <v>63.220246686045101</v>
          </cell>
          <cell r="G51">
            <v>2.0053683393349857</v>
          </cell>
          <cell r="H51">
            <v>15.417059071988154</v>
          </cell>
          <cell r="I51">
            <v>15.472347977896375</v>
          </cell>
          <cell r="J51">
            <v>7.9810860812721955</v>
          </cell>
          <cell r="K51">
            <v>7.4912618966241808</v>
          </cell>
          <cell r="L51">
            <v>-0.11604252454803116</v>
          </cell>
          <cell r="M51">
            <v>6.0753618639808903E-2</v>
          </cell>
          <cell r="N51">
            <v>40.7282843765718</v>
          </cell>
          <cell r="O51">
            <v>28.460889138398382</v>
          </cell>
          <cell r="P51">
            <v>12.267395238173417</v>
          </cell>
          <cell r="Q51">
            <v>38.900705764557657</v>
          </cell>
          <cell r="R51">
            <v>32.614375712539477</v>
          </cell>
          <cell r="S51">
            <v>6.2863300520181795</v>
          </cell>
          <cell r="T51">
            <v>1.8275786120141433</v>
          </cell>
          <cell r="U51">
            <v>0.89679837835869247</v>
          </cell>
          <cell r="V51">
            <v>3.0747743500411935</v>
          </cell>
        </row>
        <row r="52">
          <cell r="A52" t="str">
            <v>2016 Q 4</v>
          </cell>
          <cell r="B52">
            <v>47382.559000000008</v>
          </cell>
          <cell r="C52">
            <v>83.125227575825917</v>
          </cell>
          <cell r="D52">
            <v>17.551555204099447</v>
          </cell>
          <cell r="E52">
            <v>65.573672371726488</v>
          </cell>
          <cell r="F52">
            <v>63.555279907950926</v>
          </cell>
          <cell r="G52">
            <v>2.0183924637755557</v>
          </cell>
          <cell r="H52">
            <v>16.359160762085462</v>
          </cell>
          <cell r="I52">
            <v>16.206355591727331</v>
          </cell>
          <cell r="J52">
            <v>8.392077346434581</v>
          </cell>
          <cell r="K52">
            <v>7.8142782452927495</v>
          </cell>
          <cell r="L52">
            <v>9.1552674476699319E-2</v>
          </cell>
          <cell r="M52">
            <v>6.1252495881448682E-2</v>
          </cell>
          <cell r="N52">
            <v>41.404103986869941</v>
          </cell>
          <cell r="O52">
            <v>28.950798119620359</v>
          </cell>
          <cell r="P52">
            <v>12.453305867249586</v>
          </cell>
          <cell r="Q52">
            <v>40.888492324781353</v>
          </cell>
          <cell r="R52">
            <v>34.012861145806831</v>
          </cell>
          <cell r="S52">
            <v>6.8756311789745244</v>
          </cell>
          <cell r="T52">
            <v>0.51561166208858822</v>
          </cell>
          <cell r="U52">
            <v>-0.26236206149573249</v>
          </cell>
          <cell r="V52">
            <v>4.6681290029505504</v>
          </cell>
        </row>
        <row r="53">
          <cell r="A53" t="str">
            <v>2017 Q 1</v>
          </cell>
          <cell r="B53">
            <v>48166.380000000005</v>
          </cell>
          <cell r="C53">
            <v>82.252442471283899</v>
          </cell>
          <cell r="D53">
            <v>17.234076964056673</v>
          </cell>
          <cell r="E53">
            <v>65.01836550722723</v>
          </cell>
          <cell r="F53">
            <v>62.994455883958892</v>
          </cell>
          <cell r="G53">
            <v>2.0239096232683367</v>
          </cell>
          <cell r="H53">
            <v>16.06524301805533</v>
          </cell>
          <cell r="I53">
            <v>16.36479428182064</v>
          </cell>
          <cell r="J53">
            <v>8.2827524094607075</v>
          </cell>
          <cell r="K53">
            <v>8.0820418723599303</v>
          </cell>
          <cell r="L53">
            <v>-0.36222776135553469</v>
          </cell>
          <cell r="M53">
            <v>6.2676497590227864E-2</v>
          </cell>
          <cell r="N53">
            <v>42.758181121354767</v>
          </cell>
          <cell r="O53">
            <v>29.692679831866126</v>
          </cell>
          <cell r="P53">
            <v>13.065501289488642</v>
          </cell>
          <cell r="Q53">
            <v>41.075866610694014</v>
          </cell>
          <cell r="R53">
            <v>34.293106519526681</v>
          </cell>
          <cell r="S53">
            <v>6.782760091167324</v>
          </cell>
          <cell r="T53">
            <v>1.6823145106607527</v>
          </cell>
          <cell r="U53">
            <v>0.70544733794654402</v>
          </cell>
          <cell r="V53">
            <v>4.0304678518117054</v>
          </cell>
        </row>
        <row r="54">
          <cell r="A54" t="str">
            <v>2017 Q 2</v>
          </cell>
          <cell r="B54">
            <v>48717.100000000006</v>
          </cell>
          <cell r="C54">
            <v>81.657730037296943</v>
          </cell>
          <cell r="D54">
            <v>17.220747950924828</v>
          </cell>
          <cell r="E54">
            <v>64.436982086372126</v>
          </cell>
          <cell r="F54">
            <v>62.401920475561958</v>
          </cell>
          <cell r="G54">
            <v>2.0350616108101649</v>
          </cell>
          <cell r="H54">
            <v>17.683388379029129</v>
          </cell>
          <cell r="I54">
            <v>16.755880378758174</v>
          </cell>
          <cell r="J54">
            <v>8.602258755139367</v>
          </cell>
          <cell r="K54">
            <v>8.1536216236188093</v>
          </cell>
          <cell r="L54">
            <v>0.861559904017275</v>
          </cell>
          <cell r="M54">
            <v>6.5948096253676827E-2</v>
          </cell>
          <cell r="N54">
            <v>42.1202288313549</v>
          </cell>
          <cell r="O54">
            <v>28.813026637464052</v>
          </cell>
          <cell r="P54">
            <v>13.307202193890848</v>
          </cell>
          <cell r="Q54">
            <v>41.46134724768099</v>
          </cell>
          <cell r="R54">
            <v>34.849810436171275</v>
          </cell>
          <cell r="S54">
            <v>6.6115368115097164</v>
          </cell>
          <cell r="T54">
            <v>0.65888158367391014</v>
          </cell>
          <cell r="U54">
            <v>-0.5008488696184471</v>
          </cell>
          <cell r="V54">
            <v>5.9082000506556627</v>
          </cell>
        </row>
        <row r="55">
          <cell r="A55" t="str">
            <v>2017 Q 3</v>
          </cell>
          <cell r="B55">
            <v>49254.942999999999</v>
          </cell>
          <cell r="C55">
            <v>81.660104651831588</v>
          </cell>
          <cell r="D55">
            <v>17.179887915005811</v>
          </cell>
          <cell r="E55">
            <v>64.480216736825781</v>
          </cell>
          <cell r="F55">
            <v>62.439280459628186</v>
          </cell>
          <cell r="G55">
            <v>2.0409362771975981</v>
          </cell>
          <cell r="H55">
            <v>17.295975756179434</v>
          </cell>
          <cell r="I55">
            <v>16.751943048639809</v>
          </cell>
          <cell r="J55">
            <v>8.4692799258746465</v>
          </cell>
          <cell r="K55">
            <v>8.282663122765161</v>
          </cell>
          <cell r="L55">
            <v>0.47344283801120224</v>
          </cell>
          <cell r="M55">
            <v>7.058986952842479E-2</v>
          </cell>
          <cell r="N55">
            <v>42.505579592285791</v>
          </cell>
          <cell r="O55">
            <v>29.059221528283974</v>
          </cell>
          <cell r="P55">
            <v>13.446358064001821</v>
          </cell>
          <cell r="Q55">
            <v>41.461660000296824</v>
          </cell>
          <cell r="R55">
            <v>34.788346014327949</v>
          </cell>
          <cell r="S55">
            <v>6.6733139859688801</v>
          </cell>
          <cell r="T55">
            <v>1.043919591988967</v>
          </cell>
          <cell r="U55">
            <v>-0.73126299681606299</v>
          </cell>
          <cell r="V55">
            <v>5.7504257380080697</v>
          </cell>
        </row>
        <row r="56">
          <cell r="A56" t="str">
            <v>2017 Q 4</v>
          </cell>
          <cell r="B56">
            <v>49808.786999999997</v>
          </cell>
          <cell r="C56">
            <v>81.497883094402596</v>
          </cell>
          <cell r="D56">
            <v>17.106604101802343</v>
          </cell>
          <cell r="E56">
            <v>64.391278992600263</v>
          </cell>
          <cell r="F56">
            <v>62.356989340053595</v>
          </cell>
          <cell r="G56">
            <v>2.0342896525466623</v>
          </cell>
          <cell r="H56">
            <v>17.834772808259704</v>
          </cell>
          <cell r="I56">
            <v>17.248492720772344</v>
          </cell>
          <cell r="J56">
            <v>8.5798154450137449</v>
          </cell>
          <cell r="K56">
            <v>8.6686772757585988</v>
          </cell>
          <cell r="L56">
            <v>0.51033565623671984</v>
          </cell>
          <cell r="M56">
            <v>7.5944431250654643E-2</v>
          </cell>
          <cell r="N56">
            <v>43.498523664107701</v>
          </cell>
          <cell r="O56">
            <v>29.808947164282486</v>
          </cell>
          <cell r="P56">
            <v>13.68957649982522</v>
          </cell>
          <cell r="Q56">
            <v>42.831179566769997</v>
          </cell>
          <cell r="R56">
            <v>35.925612884329013</v>
          </cell>
          <cell r="S56">
            <v>6.905566682440992</v>
          </cell>
          <cell r="T56">
            <v>0.66734409733770406</v>
          </cell>
          <cell r="U56">
            <v>0.18590384702522994</v>
          </cell>
          <cell r="V56">
            <v>4.9346047350460731</v>
          </cell>
        </row>
        <row r="57">
          <cell r="A57" t="str">
            <v>2018 Q 1</v>
          </cell>
          <cell r="B57">
            <v>50340.50499999999</v>
          </cell>
          <cell r="C57">
            <v>81.351041273821167</v>
          </cell>
          <cell r="D57">
            <v>17.004237442592206</v>
          </cell>
          <cell r="E57">
            <v>64.346803831228968</v>
          </cell>
          <cell r="F57">
            <v>62.321750645926187</v>
          </cell>
          <cell r="G57">
            <v>2.0250531853027742</v>
          </cell>
          <cell r="H57">
            <v>17.561369318802029</v>
          </cell>
          <cell r="I57">
            <v>17.073912945450193</v>
          </cell>
          <cell r="J57">
            <v>8.5278822689601554</v>
          </cell>
          <cell r="K57">
            <v>8.5460306764900373</v>
          </cell>
          <cell r="L57">
            <v>0.40640037282105146</v>
          </cell>
          <cell r="M57">
            <v>8.1056000530785322E-2</v>
          </cell>
          <cell r="N57">
            <v>43.850815560948398</v>
          </cell>
          <cell r="O57">
            <v>29.971117691409738</v>
          </cell>
          <cell r="P57">
            <v>13.879697869538656</v>
          </cell>
          <cell r="Q57">
            <v>42.763226153571566</v>
          </cell>
          <cell r="R57">
            <v>36.077182777566499</v>
          </cell>
          <cell r="S57">
            <v>6.6860433760050686</v>
          </cell>
          <cell r="T57">
            <v>1.0875894073768322</v>
          </cell>
          <cell r="U57">
            <v>-0.54563369719707899</v>
          </cell>
          <cell r="V57">
            <v>5.059414886483057</v>
          </cell>
        </row>
        <row r="58">
          <cell r="A58" t="str">
            <v>2018 Q 2</v>
          </cell>
          <cell r="B58">
            <v>50872.310000000005</v>
          </cell>
          <cell r="C58">
            <v>81.453932404484874</v>
          </cell>
          <cell r="D58">
            <v>16.920067124925133</v>
          </cell>
          <cell r="E58">
            <v>64.533865279559748</v>
          </cell>
          <cell r="F58">
            <v>62.522743708709115</v>
          </cell>
          <cell r="G58">
            <v>2.0111215708506314</v>
          </cell>
          <cell r="H58">
            <v>17.612245246972268</v>
          </cell>
          <cell r="I58">
            <v>17.515332014606766</v>
          </cell>
          <cell r="J58">
            <v>8.7312960626321079</v>
          </cell>
          <cell r="K58">
            <v>8.7840359519746585</v>
          </cell>
          <cell r="L58">
            <v>1.2407535651516512E-2</v>
          </cell>
          <cell r="M58">
            <v>8.4505696713988415E-2</v>
          </cell>
          <cell r="N58">
            <v>44.161902614605076</v>
          </cell>
          <cell r="O58">
            <v>30.108605251068798</v>
          </cell>
          <cell r="P58">
            <v>14.053297363536272</v>
          </cell>
          <cell r="Q58">
            <v>43.228080266062221</v>
          </cell>
          <cell r="R58">
            <v>36.398848410854541</v>
          </cell>
          <cell r="S58">
            <v>6.8292318552076754</v>
          </cell>
          <cell r="T58">
            <v>0.93382234854285429</v>
          </cell>
          <cell r="U58">
            <v>0.31625240418661926</v>
          </cell>
          <cell r="V58">
            <v>4.1076767705795358</v>
          </cell>
        </row>
        <row r="59">
          <cell r="A59" t="str">
            <v>2018 Q 3</v>
          </cell>
          <cell r="B59">
            <v>51381.017999999996</v>
          </cell>
          <cell r="C59">
            <v>81.403585658812759</v>
          </cell>
          <cell r="D59">
            <v>16.870566869656027</v>
          </cell>
          <cell r="E59">
            <v>64.533018789156742</v>
          </cell>
          <cell r="F59">
            <v>62.531966571779499</v>
          </cell>
          <cell r="G59">
            <v>2.0010522173772425</v>
          </cell>
          <cell r="H59">
            <v>18.190104758142397</v>
          </cell>
          <cell r="I59">
            <v>17.600470664088437</v>
          </cell>
          <cell r="J59">
            <v>8.7947303807799226</v>
          </cell>
          <cell r="K59">
            <v>8.8057402833085163</v>
          </cell>
          <cell r="L59">
            <v>0.50406358239145832</v>
          </cell>
          <cell r="M59">
            <v>8.5570511662497614E-2</v>
          </cell>
          <cell r="N59">
            <v>43.605408908013459</v>
          </cell>
          <cell r="O59">
            <v>29.767335477860712</v>
          </cell>
          <cell r="P59">
            <v>13.838073430152747</v>
          </cell>
          <cell r="Q59">
            <v>43.199099324968607</v>
          </cell>
          <cell r="R59">
            <v>36.351772944631037</v>
          </cell>
          <cell r="S59">
            <v>6.8473263803375799</v>
          </cell>
          <cell r="T59">
            <v>0.40630958304485176</v>
          </cell>
          <cell r="U59">
            <v>-0.62007177634942634</v>
          </cell>
          <cell r="V59">
            <v>4.936542105022844</v>
          </cell>
        </row>
        <row r="60">
          <cell r="A60" t="str">
            <v>2018 Q 4</v>
          </cell>
          <cell r="B60">
            <v>51710.929999999993</v>
          </cell>
          <cell r="C60">
            <v>81.735246300927102</v>
          </cell>
          <cell r="D60">
            <v>16.914594264694138</v>
          </cell>
          <cell r="E60">
            <v>64.820652036232971</v>
          </cell>
          <cell r="F60">
            <v>62.819328524936616</v>
          </cell>
          <cell r="G60">
            <v>2.0013235112963517</v>
          </cell>
          <cell r="H60">
            <v>19.007387799832649</v>
          </cell>
          <cell r="I60">
            <v>17.969423485518444</v>
          </cell>
          <cell r="J60">
            <v>8.848086855138753</v>
          </cell>
          <cell r="K60">
            <v>9.121336630379691</v>
          </cell>
          <cell r="L60">
            <v>0.95362237731945654</v>
          </cell>
          <cell r="M60">
            <v>8.4341936994751399E-2</v>
          </cell>
          <cell r="N60">
            <v>43.215035970151774</v>
          </cell>
          <cell r="O60">
            <v>29.143096053387556</v>
          </cell>
          <cell r="P60">
            <v>14.071939916764215</v>
          </cell>
          <cell r="Q60">
            <v>43.957670070911512</v>
          </cell>
          <cell r="R60">
            <v>36.476048680617431</v>
          </cell>
          <cell r="S60">
            <v>7.4816213902940838</v>
          </cell>
          <cell r="T60">
            <v>-0.74263410075973724</v>
          </cell>
          <cell r="U60">
            <v>-1.438338580700641</v>
          </cell>
          <cell r="V60">
            <v>5.2572290106161503</v>
          </cell>
        </row>
        <row r="61">
          <cell r="A61" t="str">
            <v>2019 Q 1</v>
          </cell>
          <cell r="B61">
            <v>52641.11</v>
          </cell>
          <cell r="C61">
            <v>80.661598891056812</v>
          </cell>
          <cell r="D61">
            <v>16.778236629128831</v>
          </cell>
          <cell r="E61">
            <v>63.883362261927985</v>
          </cell>
          <cell r="F61">
            <v>61.900915463218766</v>
          </cell>
          <cell r="G61">
            <v>1.9824467987092187</v>
          </cell>
          <cell r="H61">
            <v>19.190125360198522</v>
          </cell>
          <cell r="I61">
            <v>18.485001551069118</v>
          </cell>
          <cell r="J61">
            <v>8.9378890376741698</v>
          </cell>
          <cell r="K61">
            <v>9.5471125133949464</v>
          </cell>
          <cell r="L61">
            <v>0.62515019155181195</v>
          </cell>
          <cell r="M61">
            <v>7.9973617577592859E-2</v>
          </cell>
          <cell r="N61">
            <v>43.952788989441906</v>
          </cell>
          <cell r="O61">
            <v>29.801455554413653</v>
          </cell>
          <cell r="P61">
            <v>14.151333435028251</v>
          </cell>
          <cell r="Q61">
            <v>43.80451324069724</v>
          </cell>
          <cell r="R61">
            <v>36.85033047365453</v>
          </cell>
          <cell r="S61">
            <v>6.9541827670427159</v>
          </cell>
          <cell r="T61">
            <v>0.1482757487446662</v>
          </cell>
          <cell r="U61">
            <v>-0.93253732754568763</v>
          </cell>
          <cell r="V61">
            <v>5.5026245763724448</v>
          </cell>
        </row>
        <row r="62">
          <cell r="A62" t="str">
            <v>2019 Q 2</v>
          </cell>
          <cell r="B62">
            <v>52678.106</v>
          </cell>
          <cell r="C62">
            <v>81.179044288342482</v>
          </cell>
          <cell r="D62">
            <v>16.945009374482826</v>
          </cell>
          <cell r="E62">
            <v>64.234034913859659</v>
          </cell>
          <cell r="F62">
            <v>62.236130888988306</v>
          </cell>
          <cell r="G62">
            <v>1.9979040248713515</v>
          </cell>
          <cell r="H62">
            <v>18.970399201520266</v>
          </cell>
          <cell r="I62">
            <v>18.48575763145319</v>
          </cell>
          <cell r="J62">
            <v>9.0148077837118876</v>
          </cell>
          <cell r="K62">
            <v>9.4709498477413021</v>
          </cell>
          <cell r="L62">
            <v>0.40891940951711514</v>
          </cell>
          <cell r="M62">
            <v>7.5722160549963585E-2</v>
          </cell>
          <cell r="N62">
            <v>44.13047993790817</v>
          </cell>
          <cell r="O62">
            <v>30.036770874032566</v>
          </cell>
          <cell r="P62">
            <v>14.093709063875606</v>
          </cell>
          <cell r="Q62">
            <v>44.279923427770925</v>
          </cell>
          <cell r="R62">
            <v>37.100929558856961</v>
          </cell>
          <cell r="S62">
            <v>7.1789938689139658</v>
          </cell>
          <cell r="T62">
            <v>-0.14944348986275457</v>
          </cell>
          <cell r="U62">
            <v>-1.0885705799481145</v>
          </cell>
          <cell r="V62">
            <v>4.6382344344103839</v>
          </cell>
        </row>
        <row r="63">
          <cell r="A63" t="str">
            <v>2019 Q 3</v>
          </cell>
          <cell r="B63">
            <v>53268.559000000008</v>
          </cell>
          <cell r="C63">
            <v>81.123970333043914</v>
          </cell>
          <cell r="D63">
            <v>16.927306030561105</v>
          </cell>
          <cell r="E63">
            <v>64.196664302482802</v>
          </cell>
          <cell r="F63">
            <v>62.203146888204721</v>
          </cell>
          <cell r="G63">
            <v>1.9935174142780878</v>
          </cell>
          <cell r="H63">
            <v>19.217407401615645</v>
          </cell>
          <cell r="I63">
            <v>18.281930622527256</v>
          </cell>
          <cell r="J63">
            <v>8.7838925772330345</v>
          </cell>
          <cell r="K63">
            <v>9.4980380452942228</v>
          </cell>
          <cell r="L63">
            <v>0.865397916996403</v>
          </cell>
          <cell r="M63">
            <v>7.0078862091989366E-2</v>
          </cell>
          <cell r="N63">
            <v>43.180450967333272</v>
          </cell>
          <cell r="O63">
            <v>28.80750725770524</v>
          </cell>
          <cell r="P63">
            <v>14.372943709628036</v>
          </cell>
          <cell r="Q63">
            <v>43.521828701992852</v>
          </cell>
          <cell r="R63">
            <v>36.159175997233191</v>
          </cell>
          <cell r="S63">
            <v>7.3626527047596673</v>
          </cell>
          <cell r="T63">
            <v>-0.34137773465958077</v>
          </cell>
          <cell r="U63">
            <v>-0.76022822280399582</v>
          </cell>
          <cell r="V63">
            <v>4.4338436424128504</v>
          </cell>
        </row>
        <row r="64">
          <cell r="A64" t="str">
            <v>2019 Q 4</v>
          </cell>
          <cell r="B64">
            <v>53715.014000000003</v>
          </cell>
          <cell r="C64">
            <v>81.230962724872413</v>
          </cell>
          <cell r="D64">
            <v>16.956417436659329</v>
          </cell>
          <cell r="E64">
            <v>64.274545288213076</v>
          </cell>
          <cell r="F64">
            <v>62.284451792193515</v>
          </cell>
          <cell r="G64">
            <v>1.9900934960195662</v>
          </cell>
          <cell r="H64">
            <v>18.090182383644169</v>
          </cell>
          <cell r="I64">
            <v>17.896171450313688</v>
          </cell>
          <cell r="J64">
            <v>8.3812097675335231</v>
          </cell>
          <cell r="K64">
            <v>9.5149616827801644</v>
          </cell>
          <cell r="L64">
            <v>0.12949452084290625</v>
          </cell>
          <cell r="M64">
            <v>6.4516412487577487E-2</v>
          </cell>
          <cell r="N64">
            <v>44.152532474440015</v>
          </cell>
          <cell r="O64">
            <v>29.994582147926092</v>
          </cell>
          <cell r="P64">
            <v>14.157950326513923</v>
          </cell>
          <cell r="Q64">
            <v>43.473677582956597</v>
          </cell>
          <cell r="R64">
            <v>35.53638466891212</v>
          </cell>
          <cell r="S64">
            <v>7.9372929140444786</v>
          </cell>
          <cell r="T64">
            <v>0.67885489148341804</v>
          </cell>
          <cell r="U64">
            <v>1.4477983668056218</v>
          </cell>
          <cell r="V64">
            <v>2.4277536683250611</v>
          </cell>
        </row>
      </sheetData>
      <sheetData sheetId="7">
        <row r="5">
          <cell r="H5">
            <v>43915</v>
          </cell>
          <cell r="I5"/>
        </row>
        <row r="13">
          <cell r="A13">
            <v>2001</v>
          </cell>
          <cell r="B13">
            <v>-8.9133045095213248</v>
          </cell>
          <cell r="C13">
            <v>-10.449382478037608</v>
          </cell>
          <cell r="D13">
            <v>-12.818713935787695</v>
          </cell>
          <cell r="E13">
            <v>2.7692798753561489</v>
          </cell>
          <cell r="F13">
            <v>-2.2995100666868664</v>
          </cell>
          <cell r="G13">
            <v>1.8995469188295173</v>
          </cell>
          <cell r="H13">
            <v>1.5360779685162826</v>
          </cell>
          <cell r="I13">
            <v>-9.1167808355659901</v>
          </cell>
        </row>
        <row r="14">
          <cell r="A14">
            <v>2002</v>
          </cell>
          <cell r="B14">
            <v>-6.4957720696153398</v>
          </cell>
          <cell r="C14">
            <v>-8.3831866887067363</v>
          </cell>
          <cell r="D14">
            <v>-10.875430642154837</v>
          </cell>
          <cell r="E14">
            <v>2.8060753258567921</v>
          </cell>
          <cell r="F14">
            <v>-1.4423139348698393</v>
          </cell>
          <cell r="G14">
            <v>1.1285036070790808</v>
          </cell>
          <cell r="H14">
            <v>1.8874146190913976</v>
          </cell>
          <cell r="I14">
            <v>-6.4076652691894598</v>
          </cell>
        </row>
        <row r="15">
          <cell r="A15">
            <v>2003</v>
          </cell>
          <cell r="B15">
            <v>-4.4388410214107425</v>
          </cell>
          <cell r="C15">
            <v>-6.6339782979497048</v>
          </cell>
          <cell r="D15">
            <v>-9.1812943542993555</v>
          </cell>
          <cell r="E15">
            <v>2.8302530458138162</v>
          </cell>
          <cell r="F15">
            <v>-0.98704124216020195</v>
          </cell>
          <cell r="G15">
            <v>0.70407002203044566</v>
          </cell>
          <cell r="H15">
            <v>2.1951372765389632</v>
          </cell>
          <cell r="I15">
            <v>-4.4159817829326968</v>
          </cell>
        </row>
        <row r="16">
          <cell r="A16">
            <v>2004</v>
          </cell>
          <cell r="B16">
            <v>-6.2394223839007088</v>
          </cell>
          <cell r="C16">
            <v>-7.9568986963592687</v>
          </cell>
          <cell r="D16">
            <v>-10.801874631342569</v>
          </cell>
          <cell r="E16">
            <v>3.0679011195836114</v>
          </cell>
          <cell r="F16">
            <v>-1.0585990572195747</v>
          </cell>
          <cell r="G16">
            <v>0.83566730440521975</v>
          </cell>
          <cell r="H16">
            <v>1.7174763124585597</v>
          </cell>
          <cell r="I16">
            <v>-5.9212449592569749</v>
          </cell>
        </row>
        <row r="17">
          <cell r="A17">
            <v>2005</v>
          </cell>
          <cell r="B17">
            <v>-8.1619989274985851</v>
          </cell>
          <cell r="C17">
            <v>-9.5853363686563213</v>
          </cell>
          <cell r="D17">
            <v>-11.399408237149959</v>
          </cell>
          <cell r="E17">
            <v>2.8678854950338781</v>
          </cell>
          <cell r="F17">
            <v>-1.4985427180100315</v>
          </cell>
          <cell r="G17">
            <v>0.44471017031661603</v>
          </cell>
          <cell r="H17">
            <v>1.4233374411577366</v>
          </cell>
          <cell r="I17">
            <v>-8.3756313610394209</v>
          </cell>
        </row>
        <row r="18">
          <cell r="A18">
            <v>2006</v>
          </cell>
          <cell r="B18">
            <v>-9.070676926816553</v>
          </cell>
          <cell r="C18">
            <v>-10.259937375733006</v>
          </cell>
          <cell r="D18">
            <v>-11.249517165743118</v>
          </cell>
          <cell r="E18">
            <v>3.4659411432311069</v>
          </cell>
          <cell r="F18">
            <v>-2.9967015189882567</v>
          </cell>
          <cell r="G18">
            <v>0.52035820974377267</v>
          </cell>
          <cell r="H18">
            <v>1.1892604489164531</v>
          </cell>
          <cell r="I18">
            <v>-9.2811238250506811</v>
          </cell>
        </row>
        <row r="19">
          <cell r="A19">
            <v>2007</v>
          </cell>
          <cell r="B19">
            <v>-8.4784999123649367</v>
          </cell>
          <cell r="C19">
            <v>-9.619827233688051</v>
          </cell>
          <cell r="D19">
            <v>-11.421165697603493</v>
          </cell>
          <cell r="E19">
            <v>4.1201902623257221</v>
          </cell>
          <cell r="F19">
            <v>-3.0806560444996163</v>
          </cell>
          <cell r="G19">
            <v>0.76180994463402263</v>
          </cell>
          <cell r="H19">
            <v>1.1413273213231145</v>
          </cell>
          <cell r="I19">
            <v>-8.5751757227454242</v>
          </cell>
        </row>
        <row r="20">
          <cell r="A20">
            <v>2008</v>
          </cell>
          <cell r="B20">
            <v>-10.628924851814563</v>
          </cell>
          <cell r="C20">
            <v>-11.832747588659727</v>
          </cell>
          <cell r="D20">
            <v>-13.398865090765961</v>
          </cell>
          <cell r="E20">
            <v>4.1503431484963924</v>
          </cell>
          <cell r="F20">
            <v>-3.3445320985831035</v>
          </cell>
          <cell r="G20">
            <v>0.76030645219294501</v>
          </cell>
          <cell r="H20">
            <v>1.2038227368451639</v>
          </cell>
          <cell r="I20">
            <v>-10.60166117688591</v>
          </cell>
        </row>
        <row r="21">
          <cell r="A21">
            <v>2009</v>
          </cell>
          <cell r="B21">
            <v>-9.1274798837693822</v>
          </cell>
          <cell r="C21">
            <v>-10.293562170573555</v>
          </cell>
          <cell r="D21">
            <v>-10.358464868374904</v>
          </cell>
          <cell r="E21">
            <v>3.5932607615328545</v>
          </cell>
          <cell r="F21">
            <v>-3.9366664367946322</v>
          </cell>
          <cell r="G21">
            <v>0.40830837306312406</v>
          </cell>
          <cell r="H21">
            <v>1.166082286804172</v>
          </cell>
          <cell r="I21">
            <v>-9.2317517542555052</v>
          </cell>
        </row>
        <row r="22">
          <cell r="A22">
            <v>2010</v>
          </cell>
          <cell r="B22">
            <v>-8.865414474929711</v>
          </cell>
          <cell r="C22">
            <v>-10.256327656148084</v>
          </cell>
          <cell r="D22">
            <v>-10.848179662981144</v>
          </cell>
          <cell r="E22">
            <v>3.5166319277530667</v>
          </cell>
          <cell r="F22">
            <v>-3.2606227936910175</v>
          </cell>
          <cell r="G22">
            <v>0.33581503479810643</v>
          </cell>
          <cell r="H22">
            <v>1.3909131812183722</v>
          </cell>
          <cell r="I22">
            <v>-8.75174646394691</v>
          </cell>
        </row>
        <row r="23">
          <cell r="A23">
            <v>2011</v>
          </cell>
          <cell r="B23">
            <v>-4.4829708421087702</v>
          </cell>
          <cell r="C23">
            <v>-5.9778415057076959</v>
          </cell>
          <cell r="D23">
            <v>-8.2332000279551778</v>
          </cell>
          <cell r="E23">
            <v>4.5259984670535509</v>
          </cell>
          <cell r="F23">
            <v>-2.8039110515355836</v>
          </cell>
          <cell r="G23">
            <v>0.53328246415988223</v>
          </cell>
          <cell r="H23">
            <v>1.4948706635989262</v>
          </cell>
          <cell r="I23">
            <v>-4.5199676715287591</v>
          </cell>
        </row>
        <row r="24">
          <cell r="A24">
            <v>2012</v>
          </cell>
          <cell r="B24">
            <v>0.46764748749863344</v>
          </cell>
          <cell r="C24">
            <v>-1.6132985652165162</v>
          </cell>
          <cell r="D24">
            <v>-5.5535092548990441</v>
          </cell>
          <cell r="E24">
            <v>5.5552621233895945</v>
          </cell>
          <cell r="F24">
            <v>-2.5712679339763249</v>
          </cell>
          <cell r="G24">
            <v>0.95620461641506438</v>
          </cell>
          <cell r="H24">
            <v>2.0809460527151495</v>
          </cell>
          <cell r="I24">
            <v>0.45947139582742075</v>
          </cell>
        </row>
        <row r="25">
          <cell r="A25">
            <v>2013</v>
          </cell>
          <cell r="B25">
            <v>3.288389575013511</v>
          </cell>
          <cell r="C25">
            <v>1.6358923582628797</v>
          </cell>
          <cell r="D25">
            <v>-4.7667850558080103</v>
          </cell>
          <cell r="E25">
            <v>6.5069988598720565</v>
          </cell>
          <cell r="F25">
            <v>-1.325321091245492</v>
          </cell>
          <cell r="G25">
            <v>1.2210113761815207</v>
          </cell>
          <cell r="H25">
            <v>1.6524972167506318</v>
          </cell>
          <cell r="I25">
            <v>3.277186721000235</v>
          </cell>
        </row>
        <row r="26">
          <cell r="A26">
            <v>2014</v>
          </cell>
          <cell r="B26">
            <v>1.476946250166951</v>
          </cell>
          <cell r="C26">
            <v>0.15821679296051702</v>
          </cell>
          <cell r="D26">
            <v>-5.5874335555200574</v>
          </cell>
          <cell r="E26">
            <v>6.3800719511957693</v>
          </cell>
          <cell r="F26">
            <v>-2.1970233504005408</v>
          </cell>
          <cell r="G26">
            <v>1.5626306404525052</v>
          </cell>
          <cell r="H26">
            <v>1.3187294572064339</v>
          </cell>
          <cell r="I26">
            <v>1.6873029307418814</v>
          </cell>
        </row>
        <row r="27">
          <cell r="A27">
            <v>2015</v>
          </cell>
          <cell r="B27">
            <v>1.4772930456361264</v>
          </cell>
          <cell r="C27">
            <v>0.23009444734094003</v>
          </cell>
          <cell r="D27">
            <v>-5.4230753352902799</v>
          </cell>
          <cell r="E27">
            <v>6.8253098817321458</v>
          </cell>
          <cell r="F27">
            <v>-2.9077837310733603</v>
          </cell>
          <cell r="G27">
            <v>1.7356547608180437</v>
          </cell>
          <cell r="H27">
            <v>1.2471985982951865</v>
          </cell>
          <cell r="I27">
            <v>1.4864186990336088</v>
          </cell>
        </row>
        <row r="28">
          <cell r="A28">
            <v>2016</v>
          </cell>
          <cell r="B28">
            <v>2.0876529281270049</v>
          </cell>
          <cell r="C28">
            <v>1.1722088130595065</v>
          </cell>
          <cell r="D28">
            <v>-5.3686954511418312</v>
          </cell>
          <cell r="E28">
            <v>7.0710672766996359</v>
          </cell>
          <cell r="F28">
            <v>-2.30519832528545</v>
          </cell>
          <cell r="G28">
            <v>1.7750460372336372</v>
          </cell>
          <cell r="H28">
            <v>0.91544411506749801</v>
          </cell>
          <cell r="I28">
            <v>2.0703436714834789</v>
          </cell>
        </row>
        <row r="29">
          <cell r="A29">
            <v>2017</v>
          </cell>
          <cell r="B29">
            <v>2.1568564308723799</v>
          </cell>
          <cell r="C29">
            <v>1.3017179474002245</v>
          </cell>
          <cell r="D29">
            <v>-6.7918905301075787</v>
          </cell>
          <cell r="E29">
            <v>8.2821337440834188</v>
          </cell>
          <cell r="F29">
            <v>-2.3232890123824679</v>
          </cell>
          <cell r="G29">
            <v>2.1347586423914886</v>
          </cell>
          <cell r="H29">
            <v>0.8551384834721556</v>
          </cell>
          <cell r="I29">
            <v>2.1684718042170643</v>
          </cell>
        </row>
        <row r="30">
          <cell r="A30">
            <v>2018</v>
          </cell>
          <cell r="B30">
            <v>1.3859637721710925</v>
          </cell>
          <cell r="C30">
            <v>0.38783726251159889</v>
          </cell>
          <cell r="D30">
            <v>-7.7566963037469723</v>
          </cell>
          <cell r="E30">
            <v>8.4869533854186265</v>
          </cell>
          <cell r="F30">
            <v>-2.3859600375542889</v>
          </cell>
          <cell r="G30">
            <v>2.0435353237457319</v>
          </cell>
          <cell r="H30">
            <v>0.99812650965949345</v>
          </cell>
          <cell r="I30">
            <v>1.549214983304134</v>
          </cell>
        </row>
        <row r="31">
          <cell r="A31">
            <v>2019</v>
          </cell>
          <cell r="B31">
            <v>0.88135912336036115</v>
          </cell>
          <cell r="C31">
            <v>-8.5514656145192186E-2</v>
          </cell>
          <cell r="D31">
            <v>-7.8500334727114653</v>
          </cell>
          <cell r="E31">
            <v>8.2352757033257795</v>
          </cell>
          <cell r="F31">
            <v>-2.4546969093279309</v>
          </cell>
          <cell r="G31">
            <v>1.9839306020610026</v>
          </cell>
          <cell r="H31">
            <v>0.96687377950555342</v>
          </cell>
          <cell r="I31">
            <v>1.127733654031271</v>
          </cell>
        </row>
        <row r="33">
          <cell r="A33" t="str">
            <v>2013 Q 4</v>
          </cell>
          <cell r="B33">
            <v>4.5581480997961625</v>
          </cell>
          <cell r="C33">
            <v>2.3273561326475187</v>
          </cell>
          <cell r="D33">
            <v>-5.5905581684266421</v>
          </cell>
          <cell r="E33">
            <v>5.8799033950881743</v>
          </cell>
          <cell r="F33">
            <v>0.16421232938951394</v>
          </cell>
          <cell r="G33">
            <v>1.8738448792411977</v>
          </cell>
          <cell r="H33">
            <v>2.2307919671486434</v>
          </cell>
          <cell r="I33">
            <v>5.3630732750696364</v>
          </cell>
        </row>
        <row r="34">
          <cell r="A34" t="str">
            <v>2014 Q 1</v>
          </cell>
          <cell r="B34">
            <v>0.37111855765483098</v>
          </cell>
          <cell r="C34">
            <v>-0.88494820342893354</v>
          </cell>
          <cell r="D34">
            <v>-5.2146492141697625</v>
          </cell>
          <cell r="E34">
            <v>4.5308446193050393</v>
          </cell>
          <cell r="F34">
            <v>-0.94521690888387455</v>
          </cell>
          <cell r="G34">
            <v>0.74411978601611228</v>
          </cell>
          <cell r="H34">
            <v>1.2560667610837648</v>
          </cell>
          <cell r="I34">
            <v>0.55894401418445949</v>
          </cell>
        </row>
        <row r="35">
          <cell r="A35" t="str">
            <v>2014 Q 2</v>
          </cell>
          <cell r="B35">
            <v>0.31317868050755943</v>
          </cell>
          <cell r="C35">
            <v>-0.98661033473861592</v>
          </cell>
          <cell r="D35">
            <v>-4.5090116399314288</v>
          </cell>
          <cell r="E35">
            <v>6.0730248562017284</v>
          </cell>
          <cell r="F35">
            <v>-4.033278089901593</v>
          </cell>
          <cell r="G35">
            <v>1.4827009632449581</v>
          </cell>
          <cell r="H35">
            <v>1.2997890152461753</v>
          </cell>
          <cell r="I35">
            <v>0.85374383850193425</v>
          </cell>
        </row>
        <row r="36">
          <cell r="A36" t="str">
            <v>2014 Q 3</v>
          </cell>
          <cell r="B36">
            <v>4.4993805105639089</v>
          </cell>
          <cell r="C36">
            <v>2.9049734888731216</v>
          </cell>
          <cell r="D36">
            <v>-6.5998512709572754</v>
          </cell>
          <cell r="E36">
            <v>9.7816884596283717</v>
          </cell>
          <cell r="F36">
            <v>-2.0291134245921283</v>
          </cell>
          <cell r="G36">
            <v>1.7522497247941657</v>
          </cell>
          <cell r="H36">
            <v>1.5944070216907877</v>
          </cell>
          <cell r="I36">
            <v>3.8114580309262105</v>
          </cell>
        </row>
        <row r="37">
          <cell r="A37" t="str">
            <v>2014 Q 4</v>
          </cell>
          <cell r="B37">
            <v>0.70605043424849467</v>
          </cell>
          <cell r="C37">
            <v>-0.41827174975182774</v>
          </cell>
          <cell r="D37">
            <v>-6.0132050066505522</v>
          </cell>
          <cell r="E37">
            <v>5.1176305713059467</v>
          </cell>
          <cell r="F37">
            <v>-1.7843932867510541</v>
          </cell>
          <cell r="G37">
            <v>2.2617189505204944</v>
          </cell>
          <cell r="H37">
            <v>1.1243221840003224</v>
          </cell>
          <cell r="I37">
            <v>1.5082185814679989</v>
          </cell>
        </row>
        <row r="38">
          <cell r="A38" t="str">
            <v>2015 Q 1</v>
          </cell>
          <cell r="B38">
            <v>0.65204966534231701</v>
          </cell>
          <cell r="C38">
            <v>-0.46406489471963847</v>
          </cell>
          <cell r="D38">
            <v>-4.3641861912626627</v>
          </cell>
          <cell r="E38">
            <v>5.0007730288490215</v>
          </cell>
          <cell r="F38">
            <v>-2.3312407348232851</v>
          </cell>
          <cell r="G38">
            <v>1.2306115102723929</v>
          </cell>
          <cell r="H38">
            <v>1.1161145600619555</v>
          </cell>
          <cell r="I38">
            <v>1.7509007772400493</v>
          </cell>
        </row>
        <row r="39">
          <cell r="A39" t="str">
            <v>2015 Q 2</v>
          </cell>
          <cell r="B39">
            <v>-1.4746967080846554</v>
          </cell>
          <cell r="C39">
            <v>-2.8806304970288856</v>
          </cell>
          <cell r="D39">
            <v>-5.981681870899715</v>
          </cell>
          <cell r="E39">
            <v>6.24215491557867</v>
          </cell>
          <cell r="F39">
            <v>-4.6228104954450924</v>
          </cell>
          <cell r="G39">
            <v>1.4817292793603654</v>
          </cell>
          <cell r="H39">
            <v>1.4059337889442305</v>
          </cell>
          <cell r="I39">
            <v>-1.2777177354950815</v>
          </cell>
        </row>
        <row r="40">
          <cell r="A40" t="str">
            <v>2015 Q 3</v>
          </cell>
          <cell r="B40">
            <v>5.9322944491408123</v>
          </cell>
          <cell r="C40">
            <v>4.9346079158429212</v>
          </cell>
          <cell r="D40">
            <v>-5.5926310103408907</v>
          </cell>
          <cell r="E40">
            <v>10.410256550087533</v>
          </cell>
          <cell r="F40">
            <v>-1.7579500520058375</v>
          </cell>
          <cell r="G40">
            <v>1.8749324281021151</v>
          </cell>
          <cell r="H40">
            <v>0.99768653329789059</v>
          </cell>
          <cell r="I40">
            <v>5.1712328698796206</v>
          </cell>
        </row>
        <row r="41">
          <cell r="A41" t="str">
            <v>2015 Q 4</v>
          </cell>
          <cell r="B41">
            <v>0.7705734246454724</v>
          </cell>
          <cell r="C41">
            <v>-0.69629465039023597</v>
          </cell>
          <cell r="D41">
            <v>-5.7398476604257507</v>
          </cell>
          <cell r="E41">
            <v>5.6237251032245856</v>
          </cell>
          <cell r="F41">
            <v>-2.922432379322994</v>
          </cell>
          <cell r="G41">
            <v>2.3422602861339148</v>
          </cell>
          <cell r="H41">
            <v>1.4668680750357084</v>
          </cell>
          <cell r="I41">
            <v>0.29301665382561265</v>
          </cell>
        </row>
        <row r="42">
          <cell r="A42" t="str">
            <v>2016 Q 1</v>
          </cell>
          <cell r="B42">
            <v>0.82559935538538554</v>
          </cell>
          <cell r="C42">
            <v>0.19544055536778099</v>
          </cell>
          <cell r="D42">
            <v>-4.6288186362093668</v>
          </cell>
          <cell r="E42">
            <v>4.6901819258453141</v>
          </cell>
          <cell r="F42">
            <v>-0.88772370637400633</v>
          </cell>
          <cell r="G42">
            <v>1.0218009721058403</v>
          </cell>
          <cell r="H42">
            <v>0.63015880001760438</v>
          </cell>
          <cell r="I42">
            <v>-1.5286895775996421</v>
          </cell>
        </row>
        <row r="43">
          <cell r="A43" t="str">
            <v>2016 Q 2</v>
          </cell>
          <cell r="B43">
            <v>-1.1732242293651722</v>
          </cell>
          <cell r="C43">
            <v>-1.8389614732670738</v>
          </cell>
          <cell r="D43">
            <v>-4.8884703500593512</v>
          </cell>
          <cell r="E43">
            <v>6.2340951891099232</v>
          </cell>
          <cell r="F43">
            <v>-5.4183945132640501</v>
          </cell>
          <cell r="G43">
            <v>2.2338082009464117</v>
          </cell>
          <cell r="H43">
            <v>0.66573724390190159</v>
          </cell>
          <cell r="I43">
            <v>-3.120563545743952</v>
          </cell>
        </row>
        <row r="44">
          <cell r="A44" t="str">
            <v>2016 Q 3</v>
          </cell>
          <cell r="B44">
            <v>6.459405585094216</v>
          </cell>
          <cell r="C44">
            <v>5.3854178948766922</v>
          </cell>
          <cell r="D44">
            <v>-5.4846270573428182</v>
          </cell>
          <cell r="E44">
            <v>11.40380858281854</v>
          </cell>
          <cell r="F44">
            <v>-2.2521737851141905</v>
          </cell>
          <cell r="G44">
            <v>1.7184527976109625</v>
          </cell>
          <cell r="H44">
            <v>1.0739876902175243</v>
          </cell>
          <cell r="I44">
            <v>8.0912289335110987</v>
          </cell>
        </row>
        <row r="45">
          <cell r="A45" t="str">
            <v>2016 Q 4</v>
          </cell>
          <cell r="B45">
            <v>2.1659868560497291</v>
          </cell>
          <cell r="C45">
            <v>0.8870141437485638</v>
          </cell>
          <cell r="D45">
            <v>-6.4404710602481305</v>
          </cell>
          <cell r="E45">
            <v>5.90960061908011</v>
          </cell>
          <cell r="F45">
            <v>-0.69677536833753639</v>
          </cell>
          <cell r="G45">
            <v>2.1146599532541073</v>
          </cell>
          <cell r="H45">
            <v>1.2789727123011652</v>
          </cell>
          <cell r="I45">
            <v>4.6671181267351969</v>
          </cell>
        </row>
        <row r="46">
          <cell r="A46" t="str">
            <v>2017 Q 1</v>
          </cell>
          <cell r="B46">
            <v>1.721968725903841</v>
          </cell>
          <cell r="C46">
            <v>0.9464485394169182</v>
          </cell>
          <cell r="D46">
            <v>-5.5171470224667072</v>
          </cell>
          <cell r="E46">
            <v>5.4430496956590888</v>
          </cell>
          <cell r="F46">
            <v>-1.0324628921666938</v>
          </cell>
          <cell r="G46">
            <v>2.0530087583912264</v>
          </cell>
          <cell r="H46">
            <v>0.775520186486923</v>
          </cell>
          <cell r="I46">
            <v>0.97883627542696794</v>
          </cell>
        </row>
        <row r="47">
          <cell r="A47" t="str">
            <v>2017 Q 2</v>
          </cell>
          <cell r="B47">
            <v>-2.2972015986173306</v>
          </cell>
          <cell r="C47">
            <v>-2.9570520412750425</v>
          </cell>
          <cell r="D47">
            <v>-7.0434816522329955</v>
          </cell>
          <cell r="E47">
            <v>7.8266768752655631</v>
          </cell>
          <cell r="F47">
            <v>-5.6033918275102579</v>
          </cell>
          <cell r="G47">
            <v>1.8631445632026535</v>
          </cell>
          <cell r="H47">
            <v>0.65985044265771142</v>
          </cell>
          <cell r="I47">
            <v>-1.2982094582805626</v>
          </cell>
        </row>
        <row r="48">
          <cell r="A48" t="str">
            <v>2017 Q 3</v>
          </cell>
          <cell r="B48">
            <v>6.9900192555293366</v>
          </cell>
          <cell r="C48">
            <v>6.035719095238826</v>
          </cell>
          <cell r="D48">
            <v>-6.9428564763540823</v>
          </cell>
          <cell r="E48">
            <v>12.858729731958071</v>
          </cell>
          <cell r="F48">
            <v>-2.0784512937107658</v>
          </cell>
          <cell r="G48">
            <v>2.1982768308147262</v>
          </cell>
          <cell r="H48">
            <v>0.95430016029051135</v>
          </cell>
          <cell r="I48">
            <v>5.7872567226400005</v>
          </cell>
        </row>
        <row r="49">
          <cell r="A49" t="str">
            <v>2017 Q 4</v>
          </cell>
          <cell r="B49">
            <v>2.154419058629172</v>
          </cell>
          <cell r="C49">
            <v>1.1293388855263817</v>
          </cell>
          <cell r="D49">
            <v>-7.6292361827642958</v>
          </cell>
          <cell r="E49">
            <v>6.9473685436266486</v>
          </cell>
          <cell r="F49">
            <v>-0.60545541894043842</v>
          </cell>
          <cell r="G49">
            <v>2.4166619436044487</v>
          </cell>
          <cell r="H49">
            <v>1.0250801731027905</v>
          </cell>
          <cell r="I49">
            <v>3.1310338876552049</v>
          </cell>
        </row>
        <row r="50">
          <cell r="A50" t="str">
            <v>2018 Q 1</v>
          </cell>
          <cell r="B50">
            <v>1.6075921367892514</v>
          </cell>
          <cell r="C50">
            <v>0.97549676945036579</v>
          </cell>
          <cell r="D50">
            <v>-6.7103021711840212</v>
          </cell>
          <cell r="E50">
            <v>5.9505362530630164</v>
          </cell>
          <cell r="F50">
            <v>7.2188389846307738E-2</v>
          </cell>
          <cell r="G50">
            <v>1.6630742977250628</v>
          </cell>
          <cell r="H50">
            <v>0.63209536733888561</v>
          </cell>
          <cell r="I50">
            <v>-1.6471626575855769</v>
          </cell>
        </row>
        <row r="51">
          <cell r="A51" t="str">
            <v>2018 Q 2</v>
          </cell>
          <cell r="B51">
            <v>-2.7246649503433154</v>
          </cell>
          <cell r="C51">
            <v>-3.4813830942609001</v>
          </cell>
          <cell r="D51">
            <v>-7.4686209452647203</v>
          </cell>
          <cell r="E51">
            <v>8.1074557062574897</v>
          </cell>
          <cell r="F51">
            <v>-6.2121024187814537</v>
          </cell>
          <cell r="G51">
            <v>2.0918452494097473</v>
          </cell>
          <cell r="H51">
            <v>0.75671814391758496</v>
          </cell>
          <cell r="I51">
            <v>-0.79007617306939681</v>
          </cell>
        </row>
        <row r="52">
          <cell r="A52" t="str">
            <v>2018 Q 3</v>
          </cell>
          <cell r="B52">
            <v>6.5069360828935014</v>
          </cell>
          <cell r="C52">
            <v>5.279089643572271</v>
          </cell>
          <cell r="D52">
            <v>-7.588113571436077</v>
          </cell>
          <cell r="E52">
            <v>12.897720321539758</v>
          </cell>
          <cell r="F52">
            <v>-2.3182491246086259</v>
          </cell>
          <cell r="G52">
            <v>2.2877709429579616</v>
          </cell>
          <cell r="H52">
            <v>1.2278464393212296</v>
          </cell>
          <cell r="I52">
            <v>6.4405107738425897</v>
          </cell>
        </row>
        <row r="53">
          <cell r="A53" t="str">
            <v>2018 Q 4</v>
          </cell>
          <cell r="B53">
            <v>0.12587280870795317</v>
          </cell>
          <cell r="C53">
            <v>-1.2378234156685957</v>
          </cell>
          <cell r="D53">
            <v>-9.2262699587882064</v>
          </cell>
          <cell r="E53">
            <v>6.9468679058759948</v>
          </cell>
          <cell r="F53">
            <v>-1.0821503306941109</v>
          </cell>
          <cell r="G53">
            <v>2.1237096296663012</v>
          </cell>
          <cell r="H53">
            <v>1.3636962243765489</v>
          </cell>
          <cell r="I53">
            <v>2.1021474570269776</v>
          </cell>
        </row>
        <row r="54">
          <cell r="A54" t="str">
            <v>2019 Q 1</v>
          </cell>
          <cell r="B54">
            <v>-0.69274755034609459</v>
          </cell>
          <cell r="C54">
            <v>-1.3410241539359504</v>
          </cell>
          <cell r="D54">
            <v>-7.6633072516897895</v>
          </cell>
          <cell r="E54">
            <v>5.7521773382058248</v>
          </cell>
          <cell r="F54">
            <v>-0.81920764968671822</v>
          </cell>
          <cell r="G54">
            <v>1.3893324057946344</v>
          </cell>
          <cell r="H54">
            <v>0.64827660358985584</v>
          </cell>
          <cell r="I54">
            <v>-2.4427106495284772</v>
          </cell>
        </row>
        <row r="55">
          <cell r="A55" t="str">
            <v>2019 Q 2</v>
          </cell>
          <cell r="B55">
            <v>-2.4632244750788814</v>
          </cell>
          <cell r="C55">
            <v>-3.0397258398014477</v>
          </cell>
          <cell r="D55">
            <v>-7.8895585198146572</v>
          </cell>
          <cell r="E55">
            <v>7.8424611545449245</v>
          </cell>
          <cell r="F55">
            <v>-5.0970891018746958</v>
          </cell>
          <cell r="G55">
            <v>2.1044416441244116</v>
          </cell>
          <cell r="H55">
            <v>0.57650136472256619</v>
          </cell>
          <cell r="I55">
            <v>-1.1337347625975776</v>
          </cell>
        </row>
        <row r="56">
          <cell r="A56" t="str">
            <v>2019 Q 3</v>
          </cell>
          <cell r="B56">
            <v>5.5401160748500748</v>
          </cell>
          <cell r="C56">
            <v>4.3459407264987151</v>
          </cell>
          <cell r="D56">
            <v>-8.3999080958807255</v>
          </cell>
          <cell r="E56">
            <v>12.903315068087345</v>
          </cell>
          <cell r="F56">
            <v>-2.339447552917659</v>
          </cell>
          <cell r="G56">
            <v>2.1819437616099213</v>
          </cell>
          <cell r="H56">
            <v>1.1941753483513606</v>
          </cell>
          <cell r="I56">
            <v>5.7158858004775386</v>
          </cell>
        </row>
        <row r="57">
          <cell r="A57" t="str">
            <v>2019 Q 4</v>
          </cell>
          <cell r="B57">
            <v>1.0839799836969048</v>
          </cell>
          <cell r="C57">
            <v>-0.35254575191958415</v>
          </cell>
          <cell r="D57">
            <v>-7.4489601734070083</v>
          </cell>
          <cell r="E57">
            <v>6.4247214009848328</v>
          </cell>
          <cell r="F57">
            <v>-1.5803961253738106</v>
          </cell>
          <cell r="G57">
            <v>2.2520891458764214</v>
          </cell>
          <cell r="H57">
            <v>1.4365257356164891</v>
          </cell>
          <cell r="I57">
            <v>2.2945912291859405</v>
          </cell>
        </row>
      </sheetData>
      <sheetData sheetId="8">
        <row r="5">
          <cell r="Q5">
            <v>43928</v>
          </cell>
          <cell r="R5"/>
        </row>
        <row r="12">
          <cell r="A12">
            <v>2001</v>
          </cell>
          <cell r="B12">
            <v>-10.049426695305907</v>
          </cell>
          <cell r="C12">
            <v>2.9146750954979836</v>
          </cell>
          <cell r="D12">
            <v>26922.1</v>
          </cell>
          <cell r="E12">
            <v>2.3991559194609096</v>
          </cell>
          <cell r="F12">
            <v>10583.27</v>
          </cell>
          <cell r="G12">
            <v>4.2497714699995157</v>
          </cell>
          <cell r="H12">
            <v>1.4271187865702473</v>
          </cell>
          <cell r="I12">
            <v>44326.71</v>
          </cell>
          <cell r="J12">
            <v>1.980660657344373</v>
          </cell>
          <cell r="K12">
            <v>6823.27</v>
          </cell>
          <cell r="L12">
            <v>-2.0275742051093459</v>
          </cell>
          <cell r="M12">
            <v>73.324310195233693</v>
          </cell>
          <cell r="N12">
            <v>60.735615162957053</v>
          </cell>
          <cell r="O12">
            <v>155.10554323660062</v>
          </cell>
          <cell r="P12" t="str">
            <v/>
          </cell>
          <cell r="Q12" t="str">
            <v/>
          </cell>
          <cell r="R12">
            <v>-14.103035540596776</v>
          </cell>
        </row>
        <row r="13">
          <cell r="A13">
            <v>2002</v>
          </cell>
          <cell r="B13">
            <v>-8.069369346043338</v>
          </cell>
          <cell r="C13">
            <v>3.2812634564063785</v>
          </cell>
          <cell r="D13">
            <v>27849.599999999999</v>
          </cell>
          <cell r="E13">
            <v>3.4451250088217478</v>
          </cell>
          <cell r="F13">
            <v>10886.419999999998</v>
          </cell>
          <cell r="G13">
            <v>2.864426590269332</v>
          </cell>
          <cell r="H13">
            <v>-1.7805090050865999</v>
          </cell>
          <cell r="I13">
            <v>43352.99</v>
          </cell>
          <cell r="J13">
            <v>-2.1966890843015392</v>
          </cell>
          <cell r="K13">
            <v>6886.2599999999993</v>
          </cell>
          <cell r="L13">
            <v>0.92316440650887444</v>
          </cell>
          <cell r="M13">
            <v>77.103101658563759</v>
          </cell>
          <cell r="N13">
            <v>64.239167817490795</v>
          </cell>
          <cell r="O13">
            <v>158.08900622398804</v>
          </cell>
          <cell r="P13" t="str">
            <v/>
          </cell>
          <cell r="Q13" t="str">
            <v/>
          </cell>
          <cell r="R13">
            <v>-20.769702207263439</v>
          </cell>
        </row>
        <row r="14">
          <cell r="A14">
            <v>2003</v>
          </cell>
          <cell r="B14">
            <v>-6.3510413084855362</v>
          </cell>
          <cell r="C14">
            <v>3.614904164134586</v>
          </cell>
          <cell r="D14">
            <v>29270.200000000004</v>
          </cell>
          <cell r="E14">
            <v>5.1009709295645393</v>
          </cell>
          <cell r="F14">
            <v>10866.09</v>
          </cell>
          <cell r="G14">
            <v>-0.18674642352580406</v>
          </cell>
          <cell r="H14">
            <v>-1.6443915862597436</v>
          </cell>
          <cell r="I14">
            <v>42681.120000000003</v>
          </cell>
          <cell r="J14">
            <v>-1.5497662329633926</v>
          </cell>
          <cell r="K14">
            <v>6732</v>
          </cell>
          <cell r="L14">
            <v>-2.2401129205112795</v>
          </cell>
          <cell r="M14">
            <v>81.225978039840442</v>
          </cell>
          <cell r="N14">
            <v>68.578800181438538</v>
          </cell>
          <cell r="O14">
            <v>161.40953654188948</v>
          </cell>
          <cell r="P14" t="str">
            <v/>
          </cell>
          <cell r="Q14" t="str">
            <v/>
          </cell>
          <cell r="R14">
            <v>-33.05816374572499</v>
          </cell>
        </row>
        <row r="15">
          <cell r="A15">
            <v>2004</v>
          </cell>
          <cell r="B15">
            <v>-7.7339669435449121</v>
          </cell>
          <cell r="C15">
            <v>5.6588688192157122</v>
          </cell>
          <cell r="D15">
            <v>30548.83</v>
          </cell>
          <cell r="E15">
            <v>4.368367828029875</v>
          </cell>
          <cell r="F15">
            <v>11858.72</v>
          </cell>
          <cell r="G15">
            <v>9.135116679504776</v>
          </cell>
          <cell r="H15">
            <v>9.6518293117293439</v>
          </cell>
          <cell r="I15">
            <v>46994.51</v>
          </cell>
          <cell r="J15">
            <v>10.106084376417485</v>
          </cell>
          <cell r="K15">
            <v>7187.8799999999992</v>
          </cell>
          <cell r="L15">
            <v>6.7718360071301191</v>
          </cell>
          <cell r="M15">
            <v>78.268142102996933</v>
          </cell>
          <cell r="N15">
            <v>65.005103787655187</v>
          </cell>
          <cell r="O15">
            <v>164.98216442122018</v>
          </cell>
          <cell r="P15" t="str">
            <v/>
          </cell>
          <cell r="Q15" t="str">
            <v/>
          </cell>
          <cell r="R15">
            <v>-23.641497079058322</v>
          </cell>
        </row>
        <row r="16">
          <cell r="A16">
            <v>2005</v>
          </cell>
          <cell r="B16">
            <v>-8.5315101280139594</v>
          </cell>
          <cell r="C16">
            <v>1.9991487364867737</v>
          </cell>
          <cell r="D16">
            <v>31073.61</v>
          </cell>
          <cell r="E16">
            <v>1.7178399303672052</v>
          </cell>
          <cell r="F16">
            <v>12181.73</v>
          </cell>
          <cell r="G16">
            <v>2.7238184222243262</v>
          </cell>
          <cell r="H16">
            <v>4.7984040571115401</v>
          </cell>
          <cell r="I16">
            <v>49147.679999999993</v>
          </cell>
          <cell r="J16">
            <v>4.5817479531119432</v>
          </cell>
          <cell r="K16">
            <v>7634.5999999999985</v>
          </cell>
          <cell r="L16">
            <v>6.2149062032198543</v>
          </cell>
          <cell r="M16">
            <v>76.177532850037025</v>
          </cell>
          <cell r="N16">
            <v>63.224978269574486</v>
          </cell>
          <cell r="O16">
            <v>159.55950540958273</v>
          </cell>
          <cell r="P16" t="str">
            <v/>
          </cell>
          <cell r="Q16" t="str">
            <v/>
          </cell>
          <cell r="R16">
            <v>-25.391497079058322</v>
          </cell>
        </row>
        <row r="17">
          <cell r="A17">
            <v>2006</v>
          </cell>
          <cell r="B17">
            <v>-7.7835820371708522</v>
          </cell>
          <cell r="C17">
            <v>16.946370089797</v>
          </cell>
          <cell r="D17">
            <v>35830.499999999993</v>
          </cell>
          <cell r="E17">
            <v>15.30845627527664</v>
          </cell>
          <cell r="F17">
            <v>14755.050000000001</v>
          </cell>
          <cell r="G17">
            <v>21.124421572305437</v>
          </cell>
          <cell r="H17">
            <v>11.877455431518456</v>
          </cell>
          <cell r="I17">
            <v>54534.000000000007</v>
          </cell>
          <cell r="J17">
            <v>10.959459327479991</v>
          </cell>
          <cell r="K17">
            <v>8992.57</v>
          </cell>
          <cell r="L17">
            <v>17.787048437377223</v>
          </cell>
          <cell r="M17">
            <v>79.628964699337601</v>
          </cell>
          <cell r="N17">
            <v>65.703047640004371</v>
          </cell>
          <cell r="O17">
            <v>164.08045753327471</v>
          </cell>
          <cell r="P17" t="str">
            <v/>
          </cell>
          <cell r="Q17">
            <v>17.596520028999763</v>
          </cell>
          <cell r="R17">
            <v>-22.558163745724986</v>
          </cell>
        </row>
        <row r="18">
          <cell r="A18">
            <v>2007</v>
          </cell>
          <cell r="B18">
            <v>-7.3009811338224484</v>
          </cell>
          <cell r="C18">
            <v>9.1724810741407481</v>
          </cell>
          <cell r="D18">
            <v>38009.560000000005</v>
          </cell>
          <cell r="E18">
            <v>6.0815785434197522</v>
          </cell>
          <cell r="F18">
            <v>17215.939999999999</v>
          </cell>
          <cell r="G18">
            <v>16.678289805863059</v>
          </cell>
          <cell r="H18">
            <v>7.1008713361983666</v>
          </cell>
          <cell r="I18">
            <v>58051.80999999999</v>
          </cell>
          <cell r="J18">
            <v>6.4506729746579765</v>
          </cell>
          <cell r="K18">
            <v>9985.7000000000007</v>
          </cell>
          <cell r="L18">
            <v>11.043895126754649</v>
          </cell>
          <cell r="M18">
            <v>81.169196227198796</v>
          </cell>
          <cell r="N18">
            <v>65.475236689433132</v>
          </cell>
          <cell r="O18">
            <v>172.4059404949077</v>
          </cell>
          <cell r="P18" t="str">
            <v/>
          </cell>
          <cell r="Q18">
            <v>13.288972979867779</v>
          </cell>
          <cell r="R18">
            <v>-15.891497079058318</v>
          </cell>
        </row>
        <row r="19">
          <cell r="A19">
            <v>2008</v>
          </cell>
          <cell r="B19">
            <v>-9.2485219422695693</v>
          </cell>
          <cell r="C19">
            <v>2.3591818996659129</v>
          </cell>
          <cell r="D19">
            <v>38557.679999999993</v>
          </cell>
          <cell r="E19">
            <v>1.4420582611321748</v>
          </cell>
          <cell r="F19">
            <v>17970.689999999999</v>
          </cell>
          <cell r="G19">
            <v>4.3840185316631022</v>
          </cell>
          <cell r="H19">
            <v>7.4300485129453051</v>
          </cell>
          <cell r="I19">
            <v>62555.420000000006</v>
          </cell>
          <cell r="J19">
            <v>7.7579148694933338</v>
          </cell>
          <cell r="K19">
            <v>10537.309999999998</v>
          </cell>
          <cell r="L19">
            <v>5.5239993190261885</v>
          </cell>
          <cell r="M19">
            <v>77.337882987815604</v>
          </cell>
          <cell r="N19">
            <v>61.63763267835143</v>
          </cell>
          <cell r="O19">
            <v>170.54343091358231</v>
          </cell>
          <cell r="P19" t="str">
            <v/>
          </cell>
          <cell r="Q19">
            <v>-3.5059736035528886</v>
          </cell>
          <cell r="R19">
            <v>-24.724830412391654</v>
          </cell>
        </row>
        <row r="20">
          <cell r="A20">
            <v>2009</v>
          </cell>
          <cell r="B20">
            <v>-6.7652041068420505</v>
          </cell>
          <cell r="C20">
            <v>-15.188568147286034</v>
          </cell>
          <cell r="D20">
            <v>31426.480000000003</v>
          </cell>
          <cell r="E20">
            <v>-18.494888696622809</v>
          </cell>
          <cell r="F20">
            <v>16516.039999999997</v>
          </cell>
          <cell r="G20">
            <v>-8.0945695463001215</v>
          </cell>
          <cell r="H20">
            <v>-18.17271019976954</v>
          </cell>
          <cell r="I20">
            <v>49596.93</v>
          </cell>
          <cell r="J20">
            <v>-20.715215404196798</v>
          </cell>
          <cell r="K20">
            <v>10212.870000000003</v>
          </cell>
          <cell r="L20">
            <v>-3.0789641758664743</v>
          </cell>
          <cell r="M20">
            <v>80.158301816759121</v>
          </cell>
          <cell r="N20">
            <v>63.363760619860955</v>
          </cell>
          <cell r="O20">
            <v>161.71791083211667</v>
          </cell>
          <cell r="P20" t="str">
            <v/>
          </cell>
          <cell r="Q20">
            <v>-24.092956924772309</v>
          </cell>
          <cell r="R20">
            <v>-50.785697426563893</v>
          </cell>
        </row>
        <row r="21">
          <cell r="A21">
            <v>2010</v>
          </cell>
          <cell r="B21">
            <v>-7.331531032444329</v>
          </cell>
          <cell r="C21">
            <v>13.440052796557197</v>
          </cell>
          <cell r="D21">
            <v>36922.19</v>
          </cell>
          <cell r="E21">
            <v>17.487513714548996</v>
          </cell>
          <cell r="F21">
            <v>17463.830000000002</v>
          </cell>
          <cell r="G21">
            <v>5.7386032002828955</v>
          </cell>
          <cell r="H21">
            <v>12.948446575644795</v>
          </cell>
          <cell r="I21">
            <v>56406.69000000001</v>
          </cell>
          <cell r="J21">
            <v>13.730204671942417</v>
          </cell>
          <cell r="K21">
            <v>11147.55</v>
          </cell>
          <cell r="L21">
            <v>9.1519817641857486</v>
          </cell>
          <cell r="M21">
            <v>80.507189482110959</v>
          </cell>
          <cell r="N21">
            <v>65.457111558930322</v>
          </cell>
          <cell r="O21">
            <v>156.66070123031523</v>
          </cell>
          <cell r="P21" t="str">
            <v/>
          </cell>
          <cell r="Q21">
            <v>18.516114707339142</v>
          </cell>
          <cell r="R21">
            <v>-38.290506544633331</v>
          </cell>
        </row>
        <row r="22">
          <cell r="A22">
            <v>2011</v>
          </cell>
          <cell r="B22">
            <v>-3.7072072396168116</v>
          </cell>
          <cell r="C22">
            <v>13.300366528015829</v>
          </cell>
          <cell r="D22">
            <v>42303.43</v>
          </cell>
          <cell r="E22">
            <v>14.574541759305177</v>
          </cell>
          <cell r="F22">
            <v>19316.129999999997</v>
          </cell>
          <cell r="G22">
            <v>10.606493535495915</v>
          </cell>
          <cell r="H22">
            <v>0.87865691331883511</v>
          </cell>
          <cell r="I22">
            <v>56801.78</v>
          </cell>
          <cell r="J22">
            <v>0.70043110134629671</v>
          </cell>
          <cell r="K22">
            <v>11346.03</v>
          </cell>
          <cell r="L22">
            <v>1.780480912846329</v>
          </cell>
          <cell r="M22">
            <v>90.42045518410643</v>
          </cell>
          <cell r="N22">
            <v>74.475535801871004</v>
          </cell>
          <cell r="O22">
            <v>170.24571590239049</v>
          </cell>
          <cell r="P22">
            <v>12.809221107451933</v>
          </cell>
          <cell r="Q22">
            <v>15.698227410289675</v>
          </cell>
          <cell r="R22">
            <v>-42.838322552774997</v>
          </cell>
        </row>
        <row r="23">
          <cell r="A23">
            <v>2012</v>
          </cell>
          <cell r="B23">
            <v>1.7528684905482057E-3</v>
          </cell>
          <cell r="C23">
            <v>4.2757689279183211</v>
          </cell>
          <cell r="D23">
            <v>44324.139999999992</v>
          </cell>
          <cell r="E23">
            <v>4.7767048676667514</v>
          </cell>
          <cell r="F23">
            <v>19930.13</v>
          </cell>
          <cell r="G23">
            <v>3.1786905555098599</v>
          </cell>
          <cell r="H23">
            <v>-5.7177039144764876</v>
          </cell>
          <cell r="I23">
            <v>53670.45</v>
          </cell>
          <cell r="J23">
            <v>-5.5127321714213906</v>
          </cell>
          <cell r="K23">
            <v>10580.87</v>
          </cell>
          <cell r="L23">
            <v>-6.7438566617574622</v>
          </cell>
          <cell r="M23">
            <v>100.00459134536067</v>
          </cell>
          <cell r="N23">
            <v>82.585743178974639</v>
          </cell>
          <cell r="O23">
            <v>188.36003088592904</v>
          </cell>
          <cell r="P23">
            <v>4.0810957602091236</v>
          </cell>
          <cell r="Q23">
            <v>3.0579325635564203</v>
          </cell>
          <cell r="R23">
            <v>-51.30712887784167</v>
          </cell>
        </row>
        <row r="24">
          <cell r="A24">
            <v>2013</v>
          </cell>
          <cell r="B24">
            <v>1.7402079386954568</v>
          </cell>
          <cell r="C24">
            <v>6.6084012782341404</v>
          </cell>
          <cell r="D24">
            <v>46503.69</v>
          </cell>
          <cell r="E24">
            <v>4.9172978877875835</v>
          </cell>
          <cell r="F24">
            <v>21996.760000000002</v>
          </cell>
          <cell r="G24">
            <v>10.369375413005329</v>
          </cell>
          <cell r="H24">
            <v>1.9956165881105647</v>
          </cell>
          <cell r="I24">
            <v>54630.689999999995</v>
          </cell>
          <cell r="J24">
            <v>1.7891409518645816</v>
          </cell>
          <cell r="K24">
            <v>10902.840000000002</v>
          </cell>
          <cell r="L24">
            <v>3.0429444837712083</v>
          </cell>
          <cell r="M24">
            <v>104.52733127606587</v>
          </cell>
          <cell r="N24">
            <v>85.123746377722853</v>
          </cell>
          <cell r="O24">
            <v>201.75257088978648</v>
          </cell>
          <cell r="P24">
            <v>-0.25683884381750488</v>
          </cell>
          <cell r="Q24">
            <v>-5.7083806715173182</v>
          </cell>
          <cell r="R24">
            <v>-43.42514963650833</v>
          </cell>
        </row>
        <row r="25">
          <cell r="A25">
            <v>2014</v>
          </cell>
          <cell r="B25">
            <v>0.79262106001541632</v>
          </cell>
          <cell r="C25">
            <v>2.7003910193290608</v>
          </cell>
          <cell r="D25">
            <v>47295.520000000004</v>
          </cell>
          <cell r="E25">
            <v>1.7027250955784439</v>
          </cell>
          <cell r="F25">
            <v>23054.710000000003</v>
          </cell>
          <cell r="G25">
            <v>4.8095719551424878</v>
          </cell>
          <cell r="H25">
            <v>5.2569119960423478</v>
          </cell>
          <cell r="I25">
            <v>56964.78</v>
          </cell>
          <cell r="J25">
            <v>4.2724885956959326</v>
          </cell>
          <cell r="K25">
            <v>12013.79</v>
          </cell>
          <cell r="L25">
            <v>10.189546943732083</v>
          </cell>
          <cell r="M25">
            <v>101.98853064074828</v>
          </cell>
          <cell r="N25">
            <v>83.025897756473384</v>
          </cell>
          <cell r="O25">
            <v>191.90205588744271</v>
          </cell>
          <cell r="P25">
            <v>-3.4357884411019484</v>
          </cell>
          <cell r="Q25" t="str">
            <v/>
          </cell>
          <cell r="R25">
            <v>-24.474670110683324</v>
          </cell>
        </row>
        <row r="26">
          <cell r="A26">
            <v>2015</v>
          </cell>
          <cell r="B26">
            <v>1.4022289820190579</v>
          </cell>
          <cell r="C26">
            <v>4.9572403672311935</v>
          </cell>
          <cell r="D26">
            <v>48925.51</v>
          </cell>
          <cell r="E26">
            <v>3.4463940770711474</v>
          </cell>
          <cell r="F26">
            <v>24912.15</v>
          </cell>
          <cell r="G26">
            <v>8.0566617407028787</v>
          </cell>
          <cell r="H26">
            <v>3.3910531923175569</v>
          </cell>
          <cell r="I26">
            <v>58671.490000000005</v>
          </cell>
          <cell r="J26">
            <v>2.9960793318257544</v>
          </cell>
          <cell r="K26">
            <v>12646.180000000002</v>
          </cell>
          <cell r="L26">
            <v>5.2638676054767188</v>
          </cell>
          <cell r="M26">
            <v>103.53347213951324</v>
          </cell>
          <cell r="N26">
            <v>83.388899787614051</v>
          </cell>
          <cell r="O26">
            <v>196.99347945387458</v>
          </cell>
          <cell r="P26">
            <v>1.5847350732685896</v>
          </cell>
          <cell r="Q26" t="str">
            <v/>
          </cell>
          <cell r="R26">
            <v>-13.992446594436105</v>
          </cell>
        </row>
        <row r="27">
          <cell r="A27">
            <v>2016</v>
          </cell>
          <cell r="B27">
            <v>1.7023771877810494</v>
          </cell>
          <cell r="C27">
            <v>2.5012574883873668</v>
          </cell>
          <cell r="D27">
            <v>49122.200000000004</v>
          </cell>
          <cell r="E27">
            <v>0.40201931466836527</v>
          </cell>
          <cell r="F27">
            <v>26562.33</v>
          </cell>
          <cell r="G27">
            <v>6.6239967244898565</v>
          </cell>
          <cell r="H27">
            <v>1.6715352590739343</v>
          </cell>
          <cell r="I27">
            <v>59134.270000000004</v>
          </cell>
          <cell r="J27">
            <v>0.78876469644796998</v>
          </cell>
          <cell r="K27">
            <v>13375.499999999998</v>
          </cell>
          <cell r="L27">
            <v>5.7671170266435894</v>
          </cell>
          <cell r="M27">
            <v>104.37838928464399</v>
          </cell>
          <cell r="N27">
            <v>83.068920948884625</v>
          </cell>
          <cell r="O27">
            <v>198.58943590893801</v>
          </cell>
          <cell r="P27">
            <v>-0.41500345836213626</v>
          </cell>
          <cell r="Q27" t="str">
            <v/>
          </cell>
          <cell r="R27">
            <v>-10.445362729933334</v>
          </cell>
        </row>
        <row r="28">
          <cell r="A28">
            <v>2017</v>
          </cell>
          <cell r="B28">
            <v>1.4902381105604856</v>
          </cell>
          <cell r="C28">
            <v>11.274087320090359</v>
          </cell>
          <cell r="D28">
            <v>53325.02</v>
          </cell>
          <cell r="E28">
            <v>8.5558464401024281</v>
          </cell>
          <cell r="F28">
            <v>30892.249999999996</v>
          </cell>
          <cell r="G28">
            <v>16.300979620387196</v>
          </cell>
          <cell r="H28">
            <v>12.118946177873681</v>
          </cell>
          <cell r="I28">
            <v>66633.540000000008</v>
          </cell>
          <cell r="J28">
            <v>12.681766427487815</v>
          </cell>
          <cell r="K28">
            <v>14663.65</v>
          </cell>
          <cell r="L28">
            <v>9.6306680124107658</v>
          </cell>
          <cell r="M28">
            <v>103.5918584639887</v>
          </cell>
          <cell r="N28">
            <v>80.027295563165325</v>
          </cell>
          <cell r="O28">
            <v>210.67230873622867</v>
          </cell>
          <cell r="P28">
            <v>10.24008167295672</v>
          </cell>
          <cell r="Q28" t="str">
            <v/>
          </cell>
          <cell r="R28">
            <v>-4.4235303436083333</v>
          </cell>
        </row>
        <row r="29">
          <cell r="A29">
            <v>2018</v>
          </cell>
          <cell r="B29">
            <v>0.73026197632014678</v>
          </cell>
          <cell r="C29">
            <v>6.3326559979918642</v>
          </cell>
          <cell r="D29">
            <v>56242.609999999993</v>
          </cell>
          <cell r="E29">
            <v>5.4713340942019357</v>
          </cell>
          <cell r="F29">
            <v>33307.85</v>
          </cell>
          <cell r="G29">
            <v>7.8194369137890618</v>
          </cell>
          <cell r="H29">
            <v>8.3167819207527316</v>
          </cell>
          <cell r="I29">
            <v>72089.91</v>
          </cell>
          <cell r="J29">
            <v>8.188623927229429</v>
          </cell>
          <cell r="K29">
            <v>15968.590000000002</v>
          </cell>
          <cell r="L29">
            <v>8.8991485748773442</v>
          </cell>
          <cell r="M29">
            <v>101.69428277792603</v>
          </cell>
          <cell r="N29">
            <v>78.017311992760142</v>
          </cell>
          <cell r="O29">
            <v>208.58353805815037</v>
          </cell>
          <cell r="P29">
            <v>4.8383913525330797</v>
          </cell>
          <cell r="Q29" t="str">
            <v/>
          </cell>
          <cell r="R29">
            <v>-5.1532242934250005</v>
          </cell>
        </row>
        <row r="30">
          <cell r="A30">
            <v>2019</v>
          </cell>
          <cell r="B30">
            <v>0.38524223061430907</v>
          </cell>
          <cell r="C30">
            <v>4.3847010947794161</v>
          </cell>
          <cell r="D30">
            <v>58207.72</v>
          </cell>
          <cell r="E30">
            <v>3.4939879212575846</v>
          </cell>
          <cell r="F30">
            <v>35269.259999999995</v>
          </cell>
          <cell r="G30">
            <v>5.8887319355647207</v>
          </cell>
          <cell r="H30">
            <v>5.2244814526706733</v>
          </cell>
          <cell r="I30">
            <v>74873.56</v>
          </cell>
          <cell r="J30">
            <v>3.8613586838990273</v>
          </cell>
          <cell r="K30">
            <v>17785.54</v>
          </cell>
          <cell r="L30">
            <v>11.378274475078882</v>
          </cell>
          <cell r="M30">
            <v>100.88267639120173</v>
          </cell>
          <cell r="N30">
            <v>77.74135489216755</v>
          </cell>
          <cell r="O30">
            <v>198.30300345111812</v>
          </cell>
          <cell r="P30">
            <v>102.19</v>
          </cell>
          <cell r="Q30" t="str">
            <v/>
          </cell>
          <cell r="R30">
            <v>-9.5699680769083315</v>
          </cell>
        </row>
        <row r="32">
          <cell r="A32" t="str">
            <v>2015 Q 1</v>
          </cell>
          <cell r="B32">
            <v>0.63660934534146096</v>
          </cell>
          <cell r="C32">
            <v>6.0628152069477323</v>
          </cell>
          <cell r="D32">
            <v>11928.17</v>
          </cell>
          <cell r="E32">
            <v>3.7635498319781675</v>
          </cell>
          <cell r="F32">
            <v>5093.83</v>
          </cell>
          <cell r="G32">
            <v>11.867485093720134</v>
          </cell>
          <cell r="H32">
            <v>2.422844010257478</v>
          </cell>
          <cell r="I32">
            <v>13867.14</v>
          </cell>
          <cell r="J32">
            <v>0.93208570006142111</v>
          </cell>
          <cell r="K32">
            <v>2872.0200000000004</v>
          </cell>
          <cell r="L32">
            <v>10.287967866180779</v>
          </cell>
          <cell r="M32">
            <v>101.68969052210505</v>
          </cell>
          <cell r="N32">
            <v>86.017520555788721</v>
          </cell>
          <cell r="O32">
            <v>177.36053370101877</v>
          </cell>
          <cell r="P32">
            <v>0.2250639386189448</v>
          </cell>
          <cell r="Q32" t="str">
            <v/>
          </cell>
          <cell r="R32">
            <v>-17.86083573059166</v>
          </cell>
        </row>
        <row r="33">
          <cell r="A33" t="str">
            <v>2015 Q 2</v>
          </cell>
          <cell r="B33">
            <v>0.26042839343275231</v>
          </cell>
          <cell r="C33">
            <v>6.2739329516102771</v>
          </cell>
          <cell r="D33">
            <v>12799.85</v>
          </cell>
          <cell r="E33">
            <v>5.7461303071961112</v>
          </cell>
          <cell r="F33">
            <v>6027.8099999999995</v>
          </cell>
          <cell r="G33">
            <v>7.4123638592689503</v>
          </cell>
          <cell r="H33">
            <v>9.7910620464981974</v>
          </cell>
          <cell r="I33">
            <v>15479.14</v>
          </cell>
          <cell r="J33">
            <v>10.196599377511234</v>
          </cell>
          <cell r="K33">
            <v>3231.8700000000008</v>
          </cell>
          <cell r="L33">
            <v>7.8893955680778873</v>
          </cell>
          <cell r="M33">
            <v>100.62342973468562</v>
          </cell>
          <cell r="N33">
            <v>82.690963451457904</v>
          </cell>
          <cell r="O33">
            <v>186.51152428779619</v>
          </cell>
          <cell r="P33">
            <v>5.3732324893127412</v>
          </cell>
          <cell r="Q33" t="str">
            <v/>
          </cell>
          <cell r="R33">
            <v>-13.076030508552776</v>
          </cell>
        </row>
        <row r="34">
          <cell r="A34" t="str">
            <v>2015 Q 3</v>
          </cell>
          <cell r="B34">
            <v>4.8176255397466514</v>
          </cell>
          <cell r="C34">
            <v>5.1609839271148132</v>
          </cell>
          <cell r="D34">
            <v>11967.790000000005</v>
          </cell>
          <cell r="E34">
            <v>4.1408188180749761</v>
          </cell>
          <cell r="F34">
            <v>8027.5300000000025</v>
          </cell>
          <cell r="G34">
            <v>6.7195509752621803</v>
          </cell>
          <cell r="H34">
            <v>1.0772922448002618</v>
          </cell>
          <cell r="I34">
            <v>14490.590000000004</v>
          </cell>
          <cell r="J34">
            <v>0.92205151063507174</v>
          </cell>
          <cell r="K34">
            <v>3331.5300000000007</v>
          </cell>
          <cell r="L34">
            <v>1.7581101842717004</v>
          </cell>
          <cell r="M34">
            <v>112.19383552573994</v>
          </cell>
          <cell r="N34">
            <v>82.590080873173562</v>
          </cell>
          <cell r="O34">
            <v>240.95625733521837</v>
          </cell>
          <cell r="P34">
            <v>1.0976795887175115</v>
          </cell>
          <cell r="Q34" t="str">
            <v/>
          </cell>
          <cell r="R34">
            <v>-11.390207460433333</v>
          </cell>
        </row>
        <row r="35">
          <cell r="A35" t="str">
            <v>2015 Q 4</v>
          </cell>
          <cell r="B35">
            <v>-0.11612255720117408</v>
          </cell>
          <cell r="C35">
            <v>2.3993971912938292</v>
          </cell>
          <cell r="D35">
            <v>12229.699999999997</v>
          </cell>
          <cell r="E35">
            <v>0.21272167384745444</v>
          </cell>
          <cell r="F35">
            <v>5762.98</v>
          </cell>
          <cell r="G35">
            <v>7.3712490730976583</v>
          </cell>
          <cell r="H35">
            <v>0.4707466191707681</v>
          </cell>
          <cell r="I35">
            <v>14834.620000000003</v>
          </cell>
          <cell r="J35">
            <v>9.4192836216521414E-2</v>
          </cell>
          <cell r="K35">
            <v>3210.76</v>
          </cell>
          <cell r="L35">
            <v>2.2479674667295058</v>
          </cell>
          <cell r="M35">
            <v>99.707958491314642</v>
          </cell>
          <cell r="N35">
            <v>82.440264732092871</v>
          </cell>
          <cell r="O35">
            <v>179.4895912494238</v>
          </cell>
          <cell r="P35">
            <v>-0.48642075395217432</v>
          </cell>
          <cell r="Q35" t="str">
            <v/>
          </cell>
          <cell r="R35">
            <v>-13.642712678166665</v>
          </cell>
        </row>
        <row r="36">
          <cell r="A36" t="str">
            <v>2016 Q 1</v>
          </cell>
          <cell r="B36">
            <v>6.1363289635947324E-2</v>
          </cell>
          <cell r="C36">
            <v>-1.1727764070026865</v>
          </cell>
          <cell r="D36">
            <v>11706.79</v>
          </cell>
          <cell r="E36">
            <v>-1.8559426969937505</v>
          </cell>
          <cell r="F36">
            <v>5115.58</v>
          </cell>
          <cell r="G36">
            <v>0.42698715897469697</v>
          </cell>
          <cell r="H36">
            <v>0.32851110808429951</v>
          </cell>
          <cell r="I36">
            <v>13835.51</v>
          </cell>
          <cell r="J36">
            <v>-0.22809317566563436</v>
          </cell>
          <cell r="K36">
            <v>2958.64</v>
          </cell>
          <cell r="L36">
            <v>3.0159957103362558</v>
          </cell>
          <cell r="M36">
            <v>100.16803470256012</v>
          </cell>
          <cell r="N36">
            <v>84.614083615276925</v>
          </cell>
          <cell r="O36">
            <v>172.90309060919884</v>
          </cell>
          <cell r="P36">
            <v>-3.0349426695246962</v>
          </cell>
          <cell r="Q36" t="str">
            <v/>
          </cell>
          <cell r="R36">
            <v>-13.7022430244</v>
          </cell>
        </row>
        <row r="37">
          <cell r="A37" t="str">
            <v>2016 Q 2</v>
          </cell>
          <cell r="B37">
            <v>1.3456248390505767</v>
          </cell>
          <cell r="C37">
            <v>-0.18881794126301088</v>
          </cell>
          <cell r="D37">
            <v>12534.25</v>
          </cell>
          <cell r="E37">
            <v>-2.0750243166912128</v>
          </cell>
          <cell r="F37">
            <v>6257.8600000000006</v>
          </cell>
          <cell r="G37">
            <v>3.8164772944071075</v>
          </cell>
          <cell r="H37">
            <v>-2.8903837900786868</v>
          </cell>
          <cell r="I37">
            <v>14793.6</v>
          </cell>
          <cell r="J37">
            <v>-4.4287990159660069</v>
          </cell>
          <cell r="K37">
            <v>3376.5899999999997</v>
          </cell>
          <cell r="L37">
            <v>4.4779028859452552</v>
          </cell>
          <cell r="M37">
            <v>103.4227490191352</v>
          </cell>
          <cell r="N37">
            <v>84.727517304780449</v>
          </cell>
          <cell r="O37">
            <v>185.33076269253894</v>
          </cell>
          <cell r="P37">
            <v>-2.7118961428036386</v>
          </cell>
          <cell r="Q37" t="str">
            <v/>
          </cell>
          <cell r="R37">
            <v>-10.902764525133334</v>
          </cell>
        </row>
        <row r="38">
          <cell r="A38" t="str">
            <v>2016 Q 3</v>
          </cell>
          <cell r="B38">
            <v>5.9191815254757341</v>
          </cell>
          <cell r="C38">
            <v>4.747110823932772</v>
          </cell>
          <cell r="D38">
            <v>12084.330000000002</v>
          </cell>
          <cell r="E38">
            <v>0.97378045570650329</v>
          </cell>
          <cell r="F38">
            <v>8860.19</v>
          </cell>
          <cell r="G38">
            <v>10.372555443579756</v>
          </cell>
          <cell r="H38">
            <v>1.9428103951718327</v>
          </cell>
          <cell r="I38">
            <v>14656.670000000006</v>
          </cell>
          <cell r="J38">
            <v>1.1461231047183134</v>
          </cell>
          <cell r="K38">
            <v>3511.6999999999989</v>
          </cell>
          <cell r="L38">
            <v>5.4080257419263376</v>
          </cell>
          <cell r="M38">
            <v>115.28012694589555</v>
          </cell>
          <cell r="N38">
            <v>82.44935582229796</v>
          </cell>
          <cell r="O38">
            <v>252.30486658883169</v>
          </cell>
          <cell r="P38">
            <v>0.86586036283674161</v>
          </cell>
          <cell r="Q38" t="str">
            <v/>
          </cell>
          <cell r="R38">
            <v>-10.200403151133335</v>
          </cell>
        </row>
        <row r="39">
          <cell r="A39" t="str">
            <v>2016 Q 4</v>
          </cell>
          <cell r="B39">
            <v>-0.53084933635601061</v>
          </cell>
          <cell r="C39">
            <v>6.2961715542098489</v>
          </cell>
          <cell r="D39">
            <v>12796.830000000002</v>
          </cell>
          <cell r="E39">
            <v>4.6373173503847482</v>
          </cell>
          <cell r="F39">
            <v>6328.7000000000007</v>
          </cell>
          <cell r="G39">
            <v>9.8164491287493973</v>
          </cell>
          <cell r="H39">
            <v>7.3796173868324786</v>
          </cell>
          <cell r="I39">
            <v>15848.489999999998</v>
          </cell>
          <cell r="J39">
            <v>6.8344858176346577</v>
          </cell>
          <cell r="K39">
            <v>3528.5699999999997</v>
          </cell>
          <cell r="L39">
            <v>9.8982795350633239</v>
          </cell>
          <cell r="M39">
            <v>98.701918660519212</v>
          </cell>
          <cell r="N39">
            <v>80.744790197678157</v>
          </cell>
          <cell r="O39">
            <v>179.35594305908631</v>
          </cell>
          <cell r="P39">
            <v>3.4317718940936999</v>
          </cell>
          <cell r="Q39" t="str">
            <v/>
          </cell>
          <cell r="R39">
            <v>-6.9760402190666655</v>
          </cell>
        </row>
        <row r="40">
          <cell r="A40" t="str">
            <v>2017 Q 1</v>
          </cell>
          <cell r="B40">
            <v>-7.4097326807617034E-2</v>
          </cell>
          <cell r="C40">
            <v>15.654096301531823</v>
          </cell>
          <cell r="D40">
            <v>13504.650000000001</v>
          </cell>
          <cell r="E40">
            <v>15.357412236830086</v>
          </cell>
          <cell r="F40">
            <v>5951.1100000000006</v>
          </cell>
          <cell r="G40">
            <v>16.333045324283859</v>
          </cell>
          <cell r="H40">
            <v>16.060949795017905</v>
          </cell>
          <cell r="I40">
            <v>16162.060000000001</v>
          </cell>
          <cell r="J40">
            <v>16.815787780862436</v>
          </cell>
          <cell r="K40">
            <v>3329.39</v>
          </cell>
          <cell r="L40">
            <v>12.531095368142118</v>
          </cell>
          <cell r="M40">
            <v>99.816894074068387</v>
          </cell>
          <cell r="N40">
            <v>83.557727170917573</v>
          </cell>
          <cell r="O40">
            <v>178.74475504521851</v>
          </cell>
          <cell r="P40">
            <v>16.639180322116559</v>
          </cell>
          <cell r="Q40" t="str">
            <v/>
          </cell>
          <cell r="R40">
            <v>-6.1273785003333332</v>
          </cell>
        </row>
        <row r="41">
          <cell r="A41" t="str">
            <v>2017 Q 2</v>
          </cell>
          <cell r="B41">
            <v>0.78321574970595798</v>
          </cell>
          <cell r="C41">
            <v>10.7402521590178</v>
          </cell>
          <cell r="D41">
            <v>13316.57</v>
          </cell>
          <cell r="E41">
            <v>6.2414584039731267</v>
          </cell>
          <cell r="F41">
            <v>7493.8599999999988</v>
          </cell>
          <cell r="G41">
            <v>19.751160940001824</v>
          </cell>
          <cell r="H41">
            <v>12.430690047820093</v>
          </cell>
          <cell r="I41">
            <v>16747.95</v>
          </cell>
          <cell r="J41">
            <v>13.210780337443225</v>
          </cell>
          <cell r="K41">
            <v>3680.9199999999996</v>
          </cell>
          <cell r="L41">
            <v>9.0129390894363866</v>
          </cell>
          <cell r="M41">
            <v>101.86774892590731</v>
          </cell>
          <cell r="N41">
            <v>79.511641723315392</v>
          </cell>
          <cell r="O41">
            <v>203.58660334916269</v>
          </cell>
          <cell r="P41">
            <v>6.7201283079390493</v>
          </cell>
          <cell r="Q41" t="str">
            <v/>
          </cell>
          <cell r="R41">
            <v>-4.2048536422000007</v>
          </cell>
        </row>
        <row r="42">
          <cell r="A42" t="str">
            <v>2017 Q 3</v>
          </cell>
          <cell r="B42">
            <v>5.9158529530731236</v>
          </cell>
          <cell r="C42">
            <v>10.108753984335706</v>
          </cell>
          <cell r="D42">
            <v>12811.229999999996</v>
          </cell>
          <cell r="E42">
            <v>6.015227985333027</v>
          </cell>
          <cell r="F42">
            <v>10250.519999999999</v>
          </cell>
          <cell r="G42">
            <v>15.691875682124177</v>
          </cell>
          <cell r="H42">
            <v>10.895473837223733</v>
          </cell>
          <cell r="I42">
            <v>16230.930000000008</v>
          </cell>
          <cell r="J42">
            <v>10.740911816940695</v>
          </cell>
          <cell r="K42">
            <v>3916.9699999999993</v>
          </cell>
          <cell r="L42">
            <v>11.540564399009028</v>
          </cell>
          <cell r="M42">
            <v>114.46230128201937</v>
          </cell>
          <cell r="N42">
            <v>78.930966987104185</v>
          </cell>
          <cell r="O42">
            <v>261.69513680217108</v>
          </cell>
          <cell r="P42">
            <v>6.5744651859926506</v>
          </cell>
          <cell r="Q42" t="str">
            <v/>
          </cell>
          <cell r="R42">
            <v>-3.8361423480666663</v>
          </cell>
        </row>
        <row r="43">
          <cell r="A43" t="str">
            <v>2017 Q 4</v>
          </cell>
          <cell r="B43">
            <v>-0.6818877159164769</v>
          </cell>
          <cell r="C43">
            <v>9.2222280898881905</v>
          </cell>
          <cell r="D43">
            <v>13692.57</v>
          </cell>
          <cell r="E43">
            <v>6.9997022700152911</v>
          </cell>
          <cell r="F43">
            <v>7196.7599999999984</v>
          </cell>
          <cell r="G43">
            <v>13.71624504242574</v>
          </cell>
          <cell r="H43">
            <v>9.5572290120379648</v>
          </cell>
          <cell r="I43">
            <v>17492.599999999999</v>
          </cell>
          <cell r="J43">
            <v>10.373922058189763</v>
          </cell>
          <cell r="K43">
            <v>3736.3700000000008</v>
          </cell>
          <cell r="L43">
            <v>5.8890712101503198</v>
          </cell>
          <cell r="M43">
            <v>98.400110791997903</v>
          </cell>
          <cell r="N43">
            <v>78.276356859472017</v>
          </cell>
          <cell r="O43">
            <v>192.61368654603257</v>
          </cell>
          <cell r="P43">
            <v>11.387876997801172</v>
          </cell>
          <cell r="Q43" t="str">
            <v/>
          </cell>
          <cell r="R43">
            <v>-3.5257468838333335</v>
          </cell>
        </row>
        <row r="44">
          <cell r="A44" t="str">
            <v>2018 Q 1</v>
          </cell>
          <cell r="B44">
            <v>-0.75976591812100658</v>
          </cell>
          <cell r="C44">
            <v>4.6331780408475254</v>
          </cell>
          <cell r="D44">
            <v>13877.880000000001</v>
          </cell>
          <cell r="E44">
            <v>2.7637147204851544</v>
          </cell>
          <cell r="F44">
            <v>6479.3</v>
          </cell>
          <cell r="G44">
            <v>8.8754870940042991</v>
          </cell>
          <cell r="H44">
            <v>6.4038334757034647</v>
          </cell>
          <cell r="I44">
            <v>17255.88</v>
          </cell>
          <cell r="J44">
            <v>6.7678253885952557</v>
          </cell>
          <cell r="K44">
            <v>3483.7700000000004</v>
          </cell>
          <cell r="L44">
            <v>4.6368854354701909</v>
          </cell>
          <cell r="M44">
            <v>98.155851231819241</v>
          </cell>
          <cell r="N44">
            <v>80.424064145091407</v>
          </cell>
          <cell r="O44">
            <v>185.98529753686378</v>
          </cell>
          <cell r="P44">
            <v>3.2881080593243297</v>
          </cell>
          <cell r="Q44" t="str">
            <v/>
          </cell>
          <cell r="R44">
            <v>-3.6605266435000003</v>
          </cell>
        </row>
        <row r="45">
          <cell r="A45" t="str">
            <v>2018 Q 2</v>
          </cell>
          <cell r="B45">
            <v>0.63881510393375007</v>
          </cell>
          <cell r="C45">
            <v>10.336163164336327</v>
          </cell>
          <cell r="D45">
            <v>14774.219999999998</v>
          </cell>
          <cell r="E45">
            <v>10.946137030781927</v>
          </cell>
          <cell r="F45">
            <v>8187.21</v>
          </cell>
          <cell r="G45">
            <v>9.2522411681029695</v>
          </cell>
          <cell r="H45">
            <v>10.806177727891935</v>
          </cell>
          <cell r="I45">
            <v>18573.679999999997</v>
          </cell>
          <cell r="J45">
            <v>10.901214775539671</v>
          </cell>
          <cell r="K45">
            <v>4062.7700000000004</v>
          </cell>
          <cell r="L45">
            <v>10.373765254338622</v>
          </cell>
          <cell r="M45">
            <v>101.43564914109764</v>
          </cell>
          <cell r="N45">
            <v>79.543849145672809</v>
          </cell>
          <cell r="O45">
            <v>201.51792988527529</v>
          </cell>
          <cell r="P45">
            <v>10.468890892696109</v>
          </cell>
          <cell r="Q45" t="str">
            <v/>
          </cell>
          <cell r="R45">
            <v>-4.6979663350000003</v>
          </cell>
        </row>
        <row r="46">
          <cell r="A46" t="str">
            <v>2018 Q 3</v>
          </cell>
          <cell r="B46">
            <v>5.3096067501036801</v>
          </cell>
          <cell r="C46">
            <v>6.4931325679967955</v>
          </cell>
          <cell r="D46">
            <v>13637.179999999993</v>
          </cell>
          <cell r="E46">
            <v>6.4470780713483293</v>
          </cell>
          <cell r="F46">
            <v>10921.999999999998</v>
          </cell>
          <cell r="G46">
            <v>6.5506920624514748</v>
          </cell>
          <cell r="H46">
            <v>8.3539723742920984</v>
          </cell>
          <cell r="I46">
            <v>17536.030000000006</v>
          </cell>
          <cell r="J46">
            <v>8.0408208278884672</v>
          </cell>
          <cell r="K46">
            <v>4295.0200000000004</v>
          </cell>
          <cell r="L46">
            <v>9.6515929404616543</v>
          </cell>
          <cell r="M46">
            <v>112.4965588004241</v>
          </cell>
          <cell r="N46">
            <v>77.766632470405156</v>
          </cell>
          <cell r="O46">
            <v>254.29450852382519</v>
          </cell>
          <cell r="P46">
            <v>6.2807645592277481</v>
          </cell>
          <cell r="Q46" t="str">
            <v/>
          </cell>
          <cell r="R46">
            <v>-5.6247328494666675</v>
          </cell>
        </row>
        <row r="47">
          <cell r="A47" t="str">
            <v>2018 Q 4</v>
          </cell>
          <cell r="B47">
            <v>-2.279363376369361</v>
          </cell>
          <cell r="C47">
            <v>3.7499527270621087</v>
          </cell>
          <cell r="D47">
            <v>13953.330000000002</v>
          </cell>
          <cell r="E47">
            <v>1.9043904833059315</v>
          </cell>
          <cell r="F47">
            <v>7719.34</v>
          </cell>
          <cell r="G47">
            <v>7.2613231509735243</v>
          </cell>
          <cell r="H47">
            <v>7.642292584143263</v>
          </cell>
          <cell r="I47">
            <v>18724.32</v>
          </cell>
          <cell r="J47">
            <v>7.0413774967700675</v>
          </cell>
          <cell r="K47">
            <v>4127.0300000000007</v>
          </cell>
          <cell r="L47">
            <v>10.455602630360474</v>
          </cell>
          <cell r="M47">
            <v>94.841967761204486</v>
          </cell>
          <cell r="N47">
            <v>74.519822348688777</v>
          </cell>
          <cell r="O47">
            <v>187.04346709376958</v>
          </cell>
          <cell r="P47">
            <v>-0.49203028785244385</v>
          </cell>
          <cell r="Q47" t="str">
            <v/>
          </cell>
          <cell r="R47">
            <v>-6.6296713457333327</v>
          </cell>
        </row>
        <row r="48">
          <cell r="A48" t="str">
            <v>2019 Q 1</v>
          </cell>
          <cell r="B48">
            <v>-1.9111299134839621</v>
          </cell>
          <cell r="C48">
            <v>5.8184385067086879</v>
          </cell>
          <cell r="D48">
            <v>14631.02</v>
          </cell>
          <cell r="E48">
            <v>5.4269095856139415</v>
          </cell>
          <cell r="F48">
            <v>6910.63</v>
          </cell>
          <cell r="G48">
            <v>6.6570462858642117</v>
          </cell>
          <cell r="H48">
            <v>8.7177941768544542</v>
          </cell>
          <cell r="I48">
            <v>18665.07</v>
          </cell>
          <cell r="J48">
            <v>8.1664337025987521</v>
          </cell>
          <cell r="K48">
            <v>3882.62</v>
          </cell>
          <cell r="L48">
            <v>11.448804025524055</v>
          </cell>
          <cell r="M48">
            <v>95.538168211466456</v>
          </cell>
          <cell r="N48">
            <v>78.387169188221634</v>
          </cell>
          <cell r="O48">
            <v>177.98883228335507</v>
          </cell>
          <cell r="P48">
            <v>2.4116036581813773</v>
          </cell>
          <cell r="Q48" t="str">
            <v/>
          </cell>
          <cell r="R48">
            <v>-8.7713717142333341</v>
          </cell>
        </row>
        <row r="49">
          <cell r="A49" t="str">
            <v>2019 Q 2</v>
          </cell>
          <cell r="B49">
            <v>-4.7078382051161133E-2</v>
          </cell>
          <cell r="C49">
            <v>2.4200583326038583</v>
          </cell>
          <cell r="D49">
            <v>14885.2</v>
          </cell>
          <cell r="E49">
            <v>0.75117332759361943</v>
          </cell>
          <cell r="F49">
            <v>8631.91</v>
          </cell>
          <cell r="G49">
            <v>5.4316427696370368</v>
          </cell>
          <cell r="H49">
            <v>4.0000088353076393</v>
          </cell>
          <cell r="I49">
            <v>19041.269999999997</v>
          </cell>
          <cell r="J49">
            <v>2.5174871107933399</v>
          </cell>
          <cell r="K49">
            <v>4500.6400000000003</v>
          </cell>
          <cell r="L49">
            <v>10.777622164188472</v>
          </cell>
          <cell r="M49">
            <v>99.89465595612252</v>
          </cell>
          <cell r="N49">
            <v>78.173357134266794</v>
          </cell>
          <cell r="O49">
            <v>191.79294500337727</v>
          </cell>
          <cell r="P49">
            <v>-3.7765624574864631</v>
          </cell>
          <cell r="Q49" t="str">
            <v/>
          </cell>
          <cell r="R49">
            <v>-9.6228285154333335</v>
          </cell>
        </row>
        <row r="50">
          <cell r="A50" t="str">
            <v>2019 Q 3</v>
          </cell>
          <cell r="B50">
            <v>4.5033881994067064</v>
          </cell>
          <cell r="C50">
            <v>3.4845625953309849</v>
          </cell>
          <cell r="D50">
            <v>13683.349999999999</v>
          </cell>
          <cell r="E50">
            <v>0.33855973155745289</v>
          </cell>
          <cell r="F50">
            <v>11731.609999999999</v>
          </cell>
          <cell r="G50">
            <v>7.4126533601904612</v>
          </cell>
          <cell r="H50">
            <v>5.4281401948142332</v>
          </cell>
          <cell r="I50">
            <v>18157.86</v>
          </cell>
          <cell r="J50">
            <v>3.5460135503873715</v>
          </cell>
          <cell r="K50">
            <v>4858.2099999999991</v>
          </cell>
          <cell r="L50">
            <v>13.112628113489549</v>
          </cell>
          <cell r="M50">
            <v>110.42267424456043</v>
          </cell>
          <cell r="N50">
            <v>75.357723872747101</v>
          </cell>
          <cell r="O50">
            <v>241.48009246203847</v>
          </cell>
          <cell r="P50">
            <v>-3.4404980301344352</v>
          </cell>
          <cell r="Q50" t="str">
            <v/>
          </cell>
          <cell r="R50">
            <v>-10.360850758933333</v>
          </cell>
        </row>
        <row r="51">
          <cell r="A51" t="str">
            <v>2019 Q 4</v>
          </cell>
          <cell r="B51">
            <v>-1.0242387724221795</v>
          </cell>
          <cell r="C51">
            <v>6.139483506185428</v>
          </cell>
          <cell r="D51">
            <v>15008.150000000001</v>
          </cell>
          <cell r="E51">
            <v>7.5596291351240268</v>
          </cell>
          <cell r="F51">
            <v>7995.1099999999969</v>
          </cell>
          <cell r="G51">
            <v>3.572455676262436</v>
          </cell>
          <cell r="H51">
            <v>3.0723786559656361</v>
          </cell>
          <cell r="I51">
            <v>19009.36</v>
          </cell>
          <cell r="J51">
            <v>1.5222982730481078</v>
          </cell>
          <cell r="K51">
            <v>4544.0700000000015</v>
          </cell>
          <cell r="L51">
            <v>10.10508767806391</v>
          </cell>
          <cell r="M51">
            <v>97.664161865172076</v>
          </cell>
          <cell r="N51">
            <v>78.951369220215739</v>
          </cell>
          <cell r="O51">
            <v>175.94601315560706</v>
          </cell>
          <cell r="P51">
            <v>0.77278379818797305</v>
          </cell>
          <cell r="Q51" t="str">
            <v/>
          </cell>
          <cell r="R51">
            <v>-9.5248213190333342</v>
          </cell>
        </row>
        <row r="52">
          <cell r="A52" t="str">
            <v>2020 Q 1</v>
          </cell>
          <cell r="B52" t="str">
            <v/>
          </cell>
          <cell r="C52" t="str">
            <v/>
          </cell>
          <cell r="D52" t="str">
            <v/>
          </cell>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v>-10.920690680066668</v>
          </cell>
        </row>
        <row r="54">
          <cell r="A54" t="str">
            <v>Jan-Mar 18</v>
          </cell>
          <cell r="B54">
            <v>-0.75976591812100658</v>
          </cell>
          <cell r="C54">
            <v>4.6331780408475254</v>
          </cell>
          <cell r="D54">
            <v>13877.880000000001</v>
          </cell>
          <cell r="E54">
            <v>2.7637147204851544</v>
          </cell>
          <cell r="F54">
            <v>6479.3</v>
          </cell>
          <cell r="G54">
            <v>8.8754870940042991</v>
          </cell>
          <cell r="H54">
            <v>6.4038334757034647</v>
          </cell>
          <cell r="I54">
            <v>17255.88</v>
          </cell>
          <cell r="J54">
            <v>6.7678253885952557</v>
          </cell>
          <cell r="K54">
            <v>3483.7700000000004</v>
          </cell>
          <cell r="L54">
            <v>4.6368854354701909</v>
          </cell>
          <cell r="M54">
            <v>98.155851231819241</v>
          </cell>
          <cell r="N54">
            <v>80.424064145091407</v>
          </cell>
          <cell r="O54">
            <v>185.98529753686378</v>
          </cell>
          <cell r="P54">
            <v>3.2881080593243581</v>
          </cell>
          <cell r="Q54" t="str">
            <v/>
          </cell>
          <cell r="R54">
            <v>-3.6605266435000003</v>
          </cell>
        </row>
        <row r="55">
          <cell r="A55" t="str">
            <v>Jan-Apr 18</v>
          </cell>
          <cell r="B55" t="str">
            <v/>
          </cell>
          <cell r="C55">
            <v>7.2120736409219148</v>
          </cell>
          <cell r="D55">
            <v>18589.96</v>
          </cell>
          <cell r="E55">
            <v>6.0968433980968655</v>
          </cell>
          <cell r="F55">
            <v>9041.99</v>
          </cell>
          <cell r="G55">
            <v>9.5802207603969265</v>
          </cell>
          <cell r="H55">
            <v>8.5064049653262401</v>
          </cell>
          <cell r="I55">
            <v>23148.97</v>
          </cell>
          <cell r="J55">
            <v>8.7504046023903612</v>
          </cell>
          <cell r="K55">
            <v>4838.38</v>
          </cell>
          <cell r="L55">
            <v>7.3539918436899683</v>
          </cell>
          <cell r="M55">
            <v>98.730140581369767</v>
          </cell>
          <cell r="N55">
            <v>80.305776023728043</v>
          </cell>
          <cell r="O55">
            <v>186.88052612651342</v>
          </cell>
          <cell r="P55">
            <v>6.0834999302617661</v>
          </cell>
          <cell r="Q55" t="str">
            <v/>
          </cell>
          <cell r="R55">
            <v>-3.804335569225</v>
          </cell>
        </row>
        <row r="56">
          <cell r="A56" t="str">
            <v>Jan-May 18</v>
          </cell>
          <cell r="B56" t="str">
            <v/>
          </cell>
          <cell r="C56">
            <v>7.3980359752846567</v>
          </cell>
          <cell r="D56">
            <v>23621.61</v>
          </cell>
          <cell r="E56">
            <v>6.1832466663789774</v>
          </cell>
          <cell r="F56">
            <v>11913.35</v>
          </cell>
          <cell r="G56">
            <v>9.8908042372162157</v>
          </cell>
          <cell r="H56">
            <v>7.1150423425150393</v>
          </cell>
          <cell r="I56">
            <v>29280.75</v>
          </cell>
          <cell r="J56">
            <v>7.2951504786934009</v>
          </cell>
          <cell r="K56">
            <v>6143.0300000000007</v>
          </cell>
          <cell r="L56">
            <v>6.2648009728639522</v>
          </cell>
          <cell r="M56">
            <v>100.31385696275214</v>
          </cell>
          <cell r="N56">
            <v>80.672831126251893</v>
          </cell>
          <cell r="O56">
            <v>193.93279863520118</v>
          </cell>
          <cell r="P56">
            <v>6.5374993152061052</v>
          </cell>
          <cell r="Q56" t="str">
            <v/>
          </cell>
          <cell r="R56">
            <v>-3.9138152504599999</v>
          </cell>
        </row>
        <row r="57">
          <cell r="A57" t="str">
            <v>Jan-Jun 18</v>
          </cell>
          <cell r="B57">
            <v>-5.6801107646297519E-2</v>
          </cell>
          <cell r="C57">
            <v>7.5806029823035175</v>
          </cell>
          <cell r="D57">
            <v>28652.1</v>
          </cell>
          <cell r="E57">
            <v>6.8262368378470484</v>
          </cell>
          <cell r="F57">
            <v>14666.51</v>
          </cell>
          <cell r="G57">
            <v>9.0854795510886248</v>
          </cell>
          <cell r="H57">
            <v>8.6566941347163464</v>
          </cell>
          <cell r="I57">
            <v>35829.56</v>
          </cell>
          <cell r="J57">
            <v>8.8713130138823999</v>
          </cell>
          <cell r="K57">
            <v>7546.5400000000009</v>
          </cell>
          <cell r="L57">
            <v>7.6491624478803715</v>
          </cell>
          <cell r="M57">
            <v>99.867461574461515</v>
          </cell>
          <cell r="N57">
            <v>79.967769629322831</v>
          </cell>
          <cell r="O57">
            <v>194.34747579685524</v>
          </cell>
          <cell r="P57">
            <v>6.8800649516621633</v>
          </cell>
          <cell r="Q57" t="str">
            <v/>
          </cell>
          <cell r="R57">
            <v>-4.1792464892500005</v>
          </cell>
        </row>
        <row r="58">
          <cell r="A58" t="str">
            <v>Jan-Jul 18</v>
          </cell>
          <cell r="B58" t="str">
            <v/>
          </cell>
          <cell r="C58">
            <v>8.3901825732940267</v>
          </cell>
          <cell r="D58">
            <v>33829.839999999997</v>
          </cell>
          <cell r="E58">
            <v>7.9499464715070474</v>
          </cell>
          <cell r="F58">
            <v>18294.11</v>
          </cell>
          <cell r="G58">
            <v>9.2138073982447395</v>
          </cell>
          <cell r="H58">
            <v>9.4016073708249621</v>
          </cell>
          <cell r="I58">
            <v>42191.18</v>
          </cell>
          <cell r="J58">
            <v>9.6576899235484319</v>
          </cell>
          <cell r="K58">
            <v>9038.0700000000015</v>
          </cell>
          <cell r="L58">
            <v>8.2218254837794262</v>
          </cell>
          <cell r="M58">
            <v>101.74646320217454</v>
          </cell>
          <cell r="N58">
            <v>80.182256101867722</v>
          </cell>
          <cell r="O58">
            <v>202.41168745097124</v>
          </cell>
          <cell r="P58">
            <v>7.8738230482888554</v>
          </cell>
          <cell r="Q58" t="str">
            <v/>
          </cell>
          <cell r="R58">
            <v>-4.4244448771571427</v>
          </cell>
        </row>
        <row r="59">
          <cell r="A59" t="str">
            <v>Jan-Aug 18</v>
          </cell>
          <cell r="B59" t="str">
            <v/>
          </cell>
          <cell r="C59">
            <v>7.7918311998866443</v>
          </cell>
          <cell r="D59">
            <v>37734.329999999994</v>
          </cell>
          <cell r="E59">
            <v>7.447602168865572</v>
          </cell>
          <cell r="F59">
            <v>22448.21</v>
          </cell>
          <cell r="G59">
            <v>8.3754599082621581</v>
          </cell>
          <cell r="H59">
            <v>9.4878132633537575</v>
          </cell>
          <cell r="I59">
            <v>47632.29</v>
          </cell>
          <cell r="J59">
            <v>9.6261291201608259</v>
          </cell>
          <cell r="K59">
            <v>10519.600000000002</v>
          </cell>
          <cell r="L59">
            <v>8.8658684245930459</v>
          </cell>
          <cell r="M59">
            <v>103.49197592717965</v>
          </cell>
          <cell r="N59">
            <v>79.220062692765751</v>
          </cell>
          <cell r="O59">
            <v>213.39414046161446</v>
          </cell>
          <cell r="P59">
            <v>7.2761301801125455</v>
          </cell>
          <cell r="Q59" t="str">
            <v/>
          </cell>
          <cell r="R59">
            <v>-4.3275380821249998</v>
          </cell>
        </row>
        <row r="60">
          <cell r="A60" t="str">
            <v>Jan-Sep 18</v>
          </cell>
          <cell r="B60">
            <v>1.7501624721622828</v>
          </cell>
          <cell r="C60">
            <v>7.1845855083869594</v>
          </cell>
          <cell r="D60">
            <v>42289.279999999992</v>
          </cell>
          <cell r="E60">
            <v>6.7036733787590492</v>
          </cell>
          <cell r="F60">
            <v>25588.51</v>
          </cell>
          <cell r="G60">
            <v>7.9889464197617315</v>
          </cell>
          <cell r="H60">
            <v>8.5551561208239661</v>
          </cell>
          <cell r="I60">
            <v>53365.590000000004</v>
          </cell>
          <cell r="J60">
            <v>8.5970068948619769</v>
          </cell>
          <cell r="K60">
            <v>11841.560000000001</v>
          </cell>
          <cell r="L60">
            <v>8.3669495061900392</v>
          </cell>
          <cell r="M60">
            <v>104.09562448289793</v>
          </cell>
          <cell r="N60">
            <v>79.244471952807018</v>
          </cell>
          <cell r="O60">
            <v>216.09070088738306</v>
          </cell>
          <cell r="P60">
            <v>6.6883442232379622</v>
          </cell>
          <cell r="Q60" t="str">
            <v/>
          </cell>
          <cell r="R60">
            <v>-4.6610752759888889</v>
          </cell>
        </row>
        <row r="61">
          <cell r="A61" t="str">
            <v>Jan-Oct 18</v>
          </cell>
          <cell r="B61" t="str">
            <v/>
          </cell>
          <cell r="C61">
            <v>7.2836664428143791</v>
          </cell>
          <cell r="D61">
            <v>47273.999999999993</v>
          </cell>
          <cell r="E61">
            <v>6.7048397057389479</v>
          </cell>
          <cell r="F61">
            <v>28497.16</v>
          </cell>
          <cell r="G61">
            <v>8.2578586892807664</v>
          </cell>
          <cell r="H61">
            <v>8.3316179177648735</v>
          </cell>
          <cell r="I61">
            <v>59926.310000000005</v>
          </cell>
          <cell r="J61">
            <v>8.3072413623587238</v>
          </cell>
          <cell r="K61">
            <v>13224.550000000001</v>
          </cell>
          <cell r="L61">
            <v>8.4422165769306048</v>
          </cell>
          <cell r="M61">
            <v>103.58204947966433</v>
          </cell>
          <cell r="N61">
            <v>78.886886244122138</v>
          </cell>
          <cell r="O61">
            <v>215.48680295359765</v>
          </cell>
          <cell r="P61">
            <v>6.4219260289261229</v>
          </cell>
          <cell r="Q61" t="str">
            <v/>
          </cell>
          <cell r="R61">
            <v>-4.9725377036099996</v>
          </cell>
        </row>
        <row r="62">
          <cell r="A62" t="str">
            <v>Jan-Nov 18</v>
          </cell>
          <cell r="B62" t="str">
            <v/>
          </cell>
          <cell r="C62">
            <v>6.1050686579277311</v>
          </cell>
          <cell r="D62">
            <v>51959.119999999995</v>
          </cell>
          <cell r="E62">
            <v>5.2737020784817048</v>
          </cell>
          <cell r="F62">
            <v>30719.87</v>
          </cell>
          <cell r="G62">
            <v>7.5415211098388113</v>
          </cell>
          <cell r="H62">
            <v>8.4232548929555691</v>
          </cell>
          <cell r="I62">
            <v>66392.67</v>
          </cell>
          <cell r="J62">
            <v>8.3500255401371533</v>
          </cell>
          <cell r="K62">
            <v>14535.510000000002</v>
          </cell>
          <cell r="L62">
            <v>8.7590012031533604</v>
          </cell>
          <cell r="M62">
            <v>102.16341205251372</v>
          </cell>
          <cell r="N62">
            <v>78.260326026954488</v>
          </cell>
          <cell r="O62">
            <v>211.34359922699647</v>
          </cell>
          <cell r="P62">
            <v>5.1540376856135737</v>
          </cell>
          <cell r="Q62" t="str">
            <v/>
          </cell>
          <cell r="R62">
            <v>-5.0317500719818185</v>
          </cell>
        </row>
        <row r="63">
          <cell r="A63" t="str">
            <v>Jan-Dec 18</v>
          </cell>
          <cell r="B63">
            <v>0.73026197632014678</v>
          </cell>
          <cell r="C63">
            <v>6.3326559979918642</v>
          </cell>
          <cell r="D63">
            <v>56242.609999999993</v>
          </cell>
          <cell r="E63">
            <v>5.4713340942019357</v>
          </cell>
          <cell r="F63">
            <v>33307.85</v>
          </cell>
          <cell r="G63">
            <v>7.8194369137890618</v>
          </cell>
          <cell r="H63">
            <v>8.3167819207527316</v>
          </cell>
          <cell r="I63">
            <v>72089.91</v>
          </cell>
          <cell r="J63">
            <v>8.188623927229429</v>
          </cell>
          <cell r="K63">
            <v>15968.590000000002</v>
          </cell>
          <cell r="L63">
            <v>8.8991485748773442</v>
          </cell>
          <cell r="M63">
            <v>101.69428277792603</v>
          </cell>
          <cell r="N63">
            <v>78.017311992760142</v>
          </cell>
          <cell r="O63">
            <v>208.58353805815037</v>
          </cell>
          <cell r="P63">
            <v>4.8383913525330797</v>
          </cell>
          <cell r="Q63" t="str">
            <v/>
          </cell>
          <cell r="R63">
            <v>-5.1532242934250005</v>
          </cell>
        </row>
        <row r="64">
          <cell r="A64" t="str">
            <v>Jan-19</v>
          </cell>
          <cell r="B64" t="str">
            <v/>
          </cell>
          <cell r="C64">
            <v>5.1538107679332938</v>
          </cell>
          <cell r="D64">
            <v>4828.3500000000004</v>
          </cell>
          <cell r="E64">
            <v>4.858132539932484</v>
          </cell>
          <cell r="F64">
            <v>2303.56</v>
          </cell>
          <cell r="G64">
            <v>5.7790063874436868</v>
          </cell>
          <cell r="H64">
            <v>9.1715800468174677</v>
          </cell>
          <cell r="I64">
            <v>6293.35</v>
          </cell>
          <cell r="J64">
            <v>8.122757947688882</v>
          </cell>
          <cell r="K64">
            <v>1420.43</v>
          </cell>
          <cell r="L64">
            <v>14.074270386610777</v>
          </cell>
          <cell r="M64">
            <v>92.456746238549698</v>
          </cell>
          <cell r="N64">
            <v>76.721459953760714</v>
          </cell>
          <cell r="O64">
            <v>162.17342635680743</v>
          </cell>
          <cell r="P64">
            <v>3.6651982378854768</v>
          </cell>
          <cell r="Q64" t="str">
            <v/>
          </cell>
          <cell r="R64">
            <v>-10.030090939300001</v>
          </cell>
        </row>
        <row r="65">
          <cell r="A65" t="str">
            <v>Jan-Feb 19</v>
          </cell>
          <cell r="B65" t="str">
            <v/>
          </cell>
          <cell r="C65">
            <v>5.97473708431923</v>
          </cell>
          <cell r="D65">
            <v>9578.52</v>
          </cell>
          <cell r="E65">
            <v>5.6075467038298115</v>
          </cell>
          <cell r="F65">
            <v>4422.29</v>
          </cell>
          <cell r="G65">
            <v>6.7788793540566985</v>
          </cell>
          <cell r="H65">
            <v>9.8741216998409413</v>
          </cell>
          <cell r="I65">
            <v>12250.16</v>
          </cell>
          <cell r="J65">
            <v>9.0830730214814963</v>
          </cell>
          <cell r="K65">
            <v>2622.5</v>
          </cell>
          <cell r="L65">
            <v>13.726544577769872</v>
          </cell>
          <cell r="M65">
            <v>94.137901357255544</v>
          </cell>
          <cell r="N65">
            <v>78.190978730073724</v>
          </cell>
          <cell r="O65">
            <v>168.62878932316491</v>
          </cell>
          <cell r="P65">
            <v>2.912793271359007</v>
          </cell>
          <cell r="Q65" t="str">
            <v/>
          </cell>
          <cell r="R65">
            <v>-8.1831908758000012</v>
          </cell>
        </row>
        <row r="66">
          <cell r="A66" t="str">
            <v>Jan-Mar 19</v>
          </cell>
          <cell r="B66">
            <v>-1.9111299134839621</v>
          </cell>
          <cell r="C66">
            <v>5.8184385067086879</v>
          </cell>
          <cell r="D66">
            <v>14631.02</v>
          </cell>
          <cell r="E66">
            <v>5.4269095856139415</v>
          </cell>
          <cell r="F66">
            <v>6910.63</v>
          </cell>
          <cell r="G66">
            <v>6.6570462858642117</v>
          </cell>
          <cell r="H66">
            <v>8.7177941768544542</v>
          </cell>
          <cell r="I66">
            <v>18665.07</v>
          </cell>
          <cell r="J66">
            <v>8.1664337025987521</v>
          </cell>
          <cell r="K66">
            <v>3882.62</v>
          </cell>
          <cell r="L66">
            <v>11.448804025524055</v>
          </cell>
          <cell r="M66">
            <v>95.538168211466456</v>
          </cell>
          <cell r="N66">
            <v>78.387169188221634</v>
          </cell>
          <cell r="O66">
            <v>177.98883228335507</v>
          </cell>
          <cell r="P66">
            <v>2.4116036581813773</v>
          </cell>
          <cell r="Q66" t="str">
            <v/>
          </cell>
          <cell r="R66">
            <v>-8.7713717142333341</v>
          </cell>
        </row>
        <row r="67">
          <cell r="A67" t="str">
            <v>Jan-Apr 19</v>
          </cell>
          <cell r="B67" t="str">
            <v/>
          </cell>
          <cell r="C67">
            <v>5.4806844974748685</v>
          </cell>
          <cell r="D67">
            <v>19442.36</v>
          </cell>
          <cell r="E67">
            <v>4.5852707590549073</v>
          </cell>
          <cell r="F67">
            <v>9704.01</v>
          </cell>
          <cell r="G67">
            <v>7.3216183605600236</v>
          </cell>
          <cell r="H67">
            <v>8.595061697516897</v>
          </cell>
          <cell r="I67">
            <v>24958.85</v>
          </cell>
          <cell r="J67">
            <v>7.8184040153838339</v>
          </cell>
          <cell r="K67">
            <v>5434.03</v>
          </cell>
          <cell r="L67">
            <v>12.310938785295903</v>
          </cell>
          <cell r="M67">
            <v>95.89867758501336</v>
          </cell>
          <cell r="N67">
            <v>77.897659547615376</v>
          </cell>
          <cell r="O67">
            <v>178.57851355255676</v>
          </cell>
          <cell r="P67">
            <v>2.0992659143201422</v>
          </cell>
          <cell r="Q67" t="str">
            <v/>
          </cell>
          <cell r="R67">
            <v>-9.5031868872500009</v>
          </cell>
        </row>
        <row r="68">
          <cell r="A68" t="str">
            <v>Jan-May 19</v>
          </cell>
          <cell r="B68" t="str">
            <v/>
          </cell>
          <cell r="C68">
            <v>5.67728231578144</v>
          </cell>
          <cell r="D68">
            <v>24868.420000000002</v>
          </cell>
          <cell r="E68">
            <v>5.2782600339265713</v>
          </cell>
          <cell r="F68">
            <v>12683.96</v>
          </cell>
          <cell r="G68">
            <v>6.4684576546479207</v>
          </cell>
          <cell r="H68">
            <v>8.9915870073718764</v>
          </cell>
          <cell r="I68">
            <v>31713.899999999998</v>
          </cell>
          <cell r="J68">
            <v>8.3097256730104334</v>
          </cell>
          <cell r="K68">
            <v>6895.04</v>
          </cell>
          <cell r="L68">
            <v>12.241678780666859</v>
          </cell>
          <cell r="M68">
            <v>97.263431733686573</v>
          </cell>
          <cell r="N68">
            <v>78.414890631552737</v>
          </cell>
          <cell r="O68">
            <v>183.95774353738341</v>
          </cell>
          <cell r="P68">
            <v>1.9146055089902347</v>
          </cell>
          <cell r="Q68" t="str">
            <v/>
          </cell>
          <cell r="R68">
            <v>-9.5101584741800007</v>
          </cell>
        </row>
        <row r="69">
          <cell r="A69" t="str">
            <v>Jan-Jun 19</v>
          </cell>
          <cell r="B69">
            <v>-0.97877675048397306</v>
          </cell>
          <cell r="C69">
            <v>4.017095654731321</v>
          </cell>
          <cell r="D69">
            <v>29516.22</v>
          </cell>
          <cell r="E69">
            <v>3.015904593380597</v>
          </cell>
          <cell r="F69">
            <v>15542.539999999999</v>
          </cell>
          <cell r="G69">
            <v>5.9729956206350181</v>
          </cell>
          <cell r="H69">
            <v>6.2557491337395419</v>
          </cell>
          <cell r="I69">
            <v>37706.339999999997</v>
          </cell>
          <cell r="J69">
            <v>5.2380771631022043</v>
          </cell>
          <cell r="K69">
            <v>8383.26</v>
          </cell>
          <cell r="L69">
            <v>11.087465248975008</v>
          </cell>
          <cell r="M69">
            <v>97.76339998611401</v>
          </cell>
          <cell r="N69">
            <v>78.279196548909283</v>
          </cell>
          <cell r="O69">
            <v>185.39971323804821</v>
          </cell>
          <cell r="P69">
            <v>-0.78776710228312652</v>
          </cell>
          <cell r="Q69" t="str">
            <v/>
          </cell>
          <cell r="R69">
            <v>-9.1971001148333347</v>
          </cell>
        </row>
        <row r="70">
          <cell r="A70" t="str">
            <v>Jan-Jul 19</v>
          </cell>
          <cell r="B70" t="str">
            <v/>
          </cell>
          <cell r="C70">
            <v>3.8689124673014987</v>
          </cell>
          <cell r="D70">
            <v>34741.57</v>
          </cell>
          <cell r="E70">
            <v>2.6950467398013274</v>
          </cell>
          <cell r="F70">
            <v>19399.009999999998</v>
          </cell>
          <cell r="G70">
            <v>6.0396488268628303</v>
          </cell>
          <cell r="H70">
            <v>6.4499089875412778</v>
          </cell>
          <cell r="I70">
            <v>44404.179999999993</v>
          </cell>
          <cell r="J70">
            <v>5.2451720952104068</v>
          </cell>
          <cell r="K70">
            <v>10129.31</v>
          </cell>
          <cell r="L70">
            <v>12.073816644482704</v>
          </cell>
          <cell r="M70">
            <v>99.279506959851659</v>
          </cell>
          <cell r="N70">
            <v>78.239413496657306</v>
          </cell>
          <cell r="O70">
            <v>191.51363715791103</v>
          </cell>
          <cell r="P70">
            <v>-0.84179104477613009</v>
          </cell>
          <cell r="Q70" t="str">
            <v/>
          </cell>
          <cell r="R70">
            <v>-9.7773460100857132</v>
          </cell>
        </row>
        <row r="71">
          <cell r="A71" t="str">
            <v>Jan-Aug 19</v>
          </cell>
          <cell r="B71" t="str">
            <v/>
          </cell>
          <cell r="C71">
            <v>3.4669523752237836</v>
          </cell>
          <cell r="D71">
            <v>38468</v>
          </cell>
          <cell r="E71">
            <v>1.9443037679481847</v>
          </cell>
          <cell r="F71">
            <v>23801.039999999997</v>
          </cell>
          <cell r="G71">
            <v>6.0264493249127611</v>
          </cell>
          <cell r="H71">
            <v>5.3298697600370133</v>
          </cell>
          <cell r="I71">
            <v>49544.439999999995</v>
          </cell>
          <cell r="J71">
            <v>4.0143986358833388</v>
          </cell>
          <cell r="K71">
            <v>11706.869999999999</v>
          </cell>
          <cell r="L71">
            <v>11.286265637476674</v>
          </cell>
          <cell r="M71">
            <v>101.66156446286617</v>
          </cell>
          <cell r="N71">
            <v>77.643424771780658</v>
          </cell>
          <cell r="O71">
            <v>203.30831383623459</v>
          </cell>
          <cell r="P71">
            <v>-1.5831134564643747</v>
          </cell>
          <cell r="Q71" t="str">
            <v/>
          </cell>
          <cell r="R71">
            <v>-9.7445690601874997</v>
          </cell>
        </row>
        <row r="72">
          <cell r="A72" t="str">
            <v>Jan-Sep 19</v>
          </cell>
          <cell r="B72">
            <v>0.86264530793751459</v>
          </cell>
          <cell r="C72">
            <v>3.8244173830644996</v>
          </cell>
          <cell r="D72">
            <v>43199.57</v>
          </cell>
          <cell r="E72">
            <v>2.1525313270880986</v>
          </cell>
          <cell r="F72">
            <v>27274.149999999998</v>
          </cell>
          <cell r="G72">
            <v>6.587487899842543</v>
          </cell>
          <cell r="H72">
            <v>5.9786695170698181</v>
          </cell>
          <cell r="I72">
            <v>55864.2</v>
          </cell>
          <cell r="J72">
            <v>4.6820619803884682</v>
          </cell>
          <cell r="K72">
            <v>13241.47</v>
          </cell>
          <cell r="L72">
            <v>11.822006559946473</v>
          </cell>
          <cell r="M72">
            <v>101.97964942674024</v>
          </cell>
          <cell r="N72">
            <v>77.329613598691111</v>
          </cell>
          <cell r="O72">
            <v>205.97524292997682</v>
          </cell>
          <cell r="P72">
            <v>-1.6331537886484426</v>
          </cell>
          <cell r="Q72" t="str">
            <v/>
          </cell>
          <cell r="R72">
            <v>-9.5850169962000002</v>
          </cell>
        </row>
        <row r="73">
          <cell r="A73" t="str">
            <v>Jan-Oct 19</v>
          </cell>
          <cell r="B73" t="str">
            <v/>
          </cell>
          <cell r="C73">
            <v>4.0887192435750137</v>
          </cell>
          <cell r="D73">
            <v>48580.09</v>
          </cell>
          <cell r="E73">
            <v>2.7628083090070845</v>
          </cell>
          <cell r="F73">
            <v>30289.14</v>
          </cell>
          <cell r="G73">
            <v>6.2882757439688675</v>
          </cell>
          <cell r="H73">
            <v>6.062416764478229</v>
          </cell>
          <cell r="I73">
            <v>62746.96</v>
          </cell>
          <cell r="J73">
            <v>4.7068641469831789</v>
          </cell>
          <cell r="K73">
            <v>14838.609999999999</v>
          </cell>
          <cell r="L73">
            <v>12.205027770321081</v>
          </cell>
          <cell r="M73">
            <v>101.65450869278915</v>
          </cell>
          <cell r="N73">
            <v>77.422220933093811</v>
          </cell>
          <cell r="O73">
            <v>204.12383639707494</v>
          </cell>
          <cell r="P73">
            <v>-1.2833847661454882</v>
          </cell>
          <cell r="Q73" t="str">
            <v/>
          </cell>
          <cell r="R73">
            <v>-9.7407022861999994</v>
          </cell>
        </row>
        <row r="74">
          <cell r="A74" t="str">
            <v>Jan-Nov 19</v>
          </cell>
          <cell r="B74" t="str">
            <v/>
          </cell>
          <cell r="C74">
            <v>4.3232748730965369</v>
          </cell>
          <cell r="D74">
            <v>53687.67</v>
          </cell>
          <cell r="E74">
            <v>3.3267499526550921</v>
          </cell>
          <cell r="F74">
            <v>32565.759999999998</v>
          </cell>
          <cell r="G74">
            <v>6.0087819382048195</v>
          </cell>
          <cell r="H74">
            <v>5.3792263708389356</v>
          </cell>
          <cell r="I74">
            <v>69028.179999999993</v>
          </cell>
          <cell r="J74">
            <v>3.9695797743937646</v>
          </cell>
          <cell r="K74">
            <v>16253.31</v>
          </cell>
          <cell r="L74">
            <v>11.817954787964084</v>
          </cell>
          <cell r="M74">
            <v>101.13968459040761</v>
          </cell>
          <cell r="N74">
            <v>77.77645303700605</v>
          </cell>
          <cell r="O74">
            <v>200.3638643451703</v>
          </cell>
          <cell r="P74">
            <v>-1.1823730297039248</v>
          </cell>
          <cell r="Q74" t="str">
            <v/>
          </cell>
          <cell r="R74">
            <v>-9.5379547568090892</v>
          </cell>
        </row>
        <row r="75">
          <cell r="A75" t="str">
            <v>Jan-Dec 19</v>
          </cell>
          <cell r="B75">
            <v>0.38524223061430907</v>
          </cell>
          <cell r="C75">
            <v>4.3847010947794161</v>
          </cell>
          <cell r="D75">
            <v>58207.72</v>
          </cell>
          <cell r="E75">
            <v>3.4939879212575846</v>
          </cell>
          <cell r="F75">
            <v>35269.259999999995</v>
          </cell>
          <cell r="G75">
            <v>5.8887319355647207</v>
          </cell>
          <cell r="H75">
            <v>5.2244814526706733</v>
          </cell>
          <cell r="I75">
            <v>74873.56</v>
          </cell>
          <cell r="J75">
            <v>3.8613586838990273</v>
          </cell>
          <cell r="K75">
            <v>17785.54</v>
          </cell>
          <cell r="L75">
            <v>11.378274475078882</v>
          </cell>
          <cell r="M75">
            <v>100.88267639120173</v>
          </cell>
          <cell r="N75">
            <v>77.74135489216755</v>
          </cell>
          <cell r="O75">
            <v>198.30300345111812</v>
          </cell>
          <cell r="P75">
            <v>-1.0448042168674903</v>
          </cell>
          <cell r="Q75" t="str">
            <v/>
          </cell>
          <cell r="R75">
            <v>-9.5699680769083315</v>
          </cell>
        </row>
        <row r="76">
          <cell r="A76" t="str">
            <v>Jan-20</v>
          </cell>
          <cell r="B76" t="str">
            <v/>
          </cell>
          <cell r="C76">
            <v>4.4113007595440763</v>
          </cell>
          <cell r="D76">
            <v>5060.2299999999996</v>
          </cell>
          <cell r="E76">
            <v>4.8024687522652414</v>
          </cell>
          <cell r="F76">
            <v>2386.29</v>
          </cell>
          <cell r="G76">
            <v>3.5913976627480935</v>
          </cell>
          <cell r="H76">
            <v>1.1778920321813757</v>
          </cell>
          <cell r="I76">
            <v>6361.89</v>
          </cell>
          <cell r="J76">
            <v>1.0890860988185977</v>
          </cell>
          <cell r="K76">
            <v>1442.75</v>
          </cell>
          <cell r="L76">
            <v>1.5713551530170236</v>
          </cell>
          <cell r="M76">
            <v>95.411447549150239</v>
          </cell>
          <cell r="N76">
            <v>79.539727973919682</v>
          </cell>
          <cell r="O76">
            <v>165.39871772656386</v>
          </cell>
          <cell r="P76">
            <v>1.3768485466598719</v>
          </cell>
          <cell r="Q76" t="str">
            <v/>
          </cell>
          <cell r="R76">
            <v>-8.9319042474000003</v>
          </cell>
        </row>
        <row r="77">
          <cell r="A77" t="str">
            <v>Jan-Feb 20</v>
          </cell>
          <cell r="B77" t="str">
            <v/>
          </cell>
          <cell r="C77" t="str">
            <v/>
          </cell>
          <cell r="D77" t="str">
            <v/>
          </cell>
          <cell r="E77" t="str">
            <v/>
          </cell>
          <cell r="F77" t="str">
            <v/>
          </cell>
          <cell r="G77" t="str">
            <v/>
          </cell>
          <cell r="H77" t="str">
            <v/>
          </cell>
          <cell r="I77" t="str">
            <v/>
          </cell>
          <cell r="J77" t="str">
            <v/>
          </cell>
          <cell r="K77" t="str">
            <v/>
          </cell>
          <cell r="L77" t="str">
            <v/>
          </cell>
          <cell r="M77" t="str">
            <v/>
          </cell>
          <cell r="N77" t="str">
            <v/>
          </cell>
          <cell r="O77" t="str">
            <v/>
          </cell>
          <cell r="P77">
            <v>-0.26238816242256746</v>
          </cell>
          <cell r="Q77" t="str">
            <v/>
          </cell>
          <cell r="R77">
            <v>-9.4590595983500005</v>
          </cell>
        </row>
        <row r="78">
          <cell r="A78" t="str">
            <v>Jan-Mar 20</v>
          </cell>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v>-10.920690680066668</v>
          </cell>
        </row>
        <row r="80">
          <cell r="A80" t="str">
            <v>Mar-18</v>
          </cell>
          <cell r="B80" t="str">
            <v/>
          </cell>
          <cell r="C80">
            <v>-1.1137250560460501</v>
          </cell>
          <cell r="D80">
            <v>4807.9600000000009</v>
          </cell>
          <cell r="E80">
            <v>-4.9804643110532396</v>
          </cell>
          <cell r="F80">
            <v>2337.7600000000002</v>
          </cell>
          <cell r="G80">
            <v>7.9183650858865207</v>
          </cell>
          <cell r="H80">
            <v>1.26718231174317</v>
          </cell>
          <cell r="I80">
            <v>6025.76</v>
          </cell>
          <cell r="J80">
            <v>0.67228912442026001</v>
          </cell>
          <cell r="K80">
            <v>1177.8000000000002</v>
          </cell>
          <cell r="L80">
            <v>4.4241510772231578</v>
          </cell>
          <cell r="M80">
            <v>99.197063674072268</v>
          </cell>
          <cell r="N80">
            <v>79.790101165662108</v>
          </cell>
          <cell r="O80">
            <v>198.48531159789437</v>
          </cell>
          <cell r="P80">
            <v>-2.0843755210938895</v>
          </cell>
          <cell r="Q80" t="str">
            <v/>
          </cell>
          <cell r="R80">
            <v>-4.2925029054000001</v>
          </cell>
        </row>
        <row r="81">
          <cell r="A81" t="str">
            <v>Apr-18</v>
          </cell>
          <cell r="B81" t="str">
            <v/>
          </cell>
          <cell r="C81">
            <v>15.154311656200832</v>
          </cell>
          <cell r="D81">
            <v>4712.0799999999981</v>
          </cell>
          <cell r="E81">
            <v>17.302292235078482</v>
          </cell>
          <cell r="F81">
            <v>2562.6899999999996</v>
          </cell>
          <cell r="G81">
            <v>11.403382934049773</v>
          </cell>
          <cell r="H81">
            <v>15.009632138017295</v>
          </cell>
          <cell r="I81">
            <v>5893.09</v>
          </cell>
          <cell r="J81">
            <v>15.003502937979448</v>
          </cell>
          <cell r="K81">
            <v>1354.6099999999997</v>
          </cell>
          <cell r="L81">
            <v>15.036304190904843</v>
          </cell>
          <cell r="M81">
            <v>100.37349779930179</v>
          </cell>
          <cell r="N81">
            <v>79.95941008876494</v>
          </cell>
          <cell r="O81">
            <v>189.18286444068775</v>
          </cell>
          <cell r="P81">
            <v>15.58760355937406</v>
          </cell>
          <cell r="Q81" t="str">
            <v/>
          </cell>
          <cell r="R81">
            <v>-4.2357623463999996</v>
          </cell>
        </row>
        <row r="82">
          <cell r="A82" t="str">
            <v>May-18</v>
          </cell>
          <cell r="B82" t="str">
            <v/>
          </cell>
          <cell r="C82">
            <v>8.0533334062529605</v>
          </cell>
          <cell r="D82">
            <v>5031.6500000000015</v>
          </cell>
          <cell r="E82">
            <v>6.5036967735517521</v>
          </cell>
          <cell r="F82">
            <v>2871.3600000000006</v>
          </cell>
          <cell r="G82">
            <v>10.880444856348475</v>
          </cell>
          <cell r="H82">
            <v>2.1837139351232935</v>
          </cell>
          <cell r="I82">
            <v>6131.7799999999988</v>
          </cell>
          <cell r="J82">
            <v>2.1353925491123249</v>
          </cell>
          <cell r="K82">
            <v>1304.6500000000005</v>
          </cell>
          <cell r="L82">
            <v>2.4114354791864798</v>
          </cell>
          <cell r="M82">
            <v>106.27424718581371</v>
          </cell>
          <cell r="N82">
            <v>82.058553959861612</v>
          </cell>
          <cell r="O82">
            <v>220.08661326792623</v>
          </cell>
          <cell r="P82">
            <v>8.2006301626500857</v>
          </cell>
          <cell r="Q82" t="str">
            <v/>
          </cell>
          <cell r="R82">
            <v>-4.3517339754000002</v>
          </cell>
        </row>
        <row r="83">
          <cell r="A83" t="str">
            <v>Jun-18</v>
          </cell>
          <cell r="B83" t="str">
            <v/>
          </cell>
          <cell r="C83">
            <v>8.4220291599283286</v>
          </cell>
          <cell r="D83">
            <v>5030.489999999998</v>
          </cell>
          <cell r="E83">
            <v>9.9527009009560174</v>
          </cell>
          <cell r="F83">
            <v>2753.16</v>
          </cell>
          <cell r="G83">
            <v>5.7325770289835702</v>
          </cell>
          <cell r="H83">
            <v>16.100059274053535</v>
          </cell>
          <cell r="I83">
            <v>6548.8099999999977</v>
          </cell>
          <cell r="J83">
            <v>16.524794932474492</v>
          </cell>
          <cell r="K83">
            <v>1403.5100000000002</v>
          </cell>
          <cell r="L83">
            <v>14.158478656949569</v>
          </cell>
          <cell r="M83">
            <v>97.878983743108947</v>
          </cell>
          <cell r="N83">
            <v>76.815329808010915</v>
          </cell>
          <cell r="O83">
            <v>196.16247835783142</v>
          </cell>
          <cell r="P83">
            <v>8.47659574468085</v>
          </cell>
          <cell r="Q83" t="str">
            <v/>
          </cell>
          <cell r="R83">
            <v>-5.5064026832000001</v>
          </cell>
        </row>
        <row r="84">
          <cell r="A84" t="str">
            <v>Jul-18</v>
          </cell>
          <cell r="B84" t="str">
            <v/>
          </cell>
          <cell r="C84">
            <v>12.55721917067514</v>
          </cell>
          <cell r="D84">
            <v>5177.739999999998</v>
          </cell>
          <cell r="E84">
            <v>14.622013933317504</v>
          </cell>
          <cell r="F84">
            <v>3627.6000000000004</v>
          </cell>
          <cell r="G84">
            <v>9.7357339915783427</v>
          </cell>
          <cell r="H84">
            <v>13.707311705272957</v>
          </cell>
          <cell r="I84">
            <v>6361.6200000000026</v>
          </cell>
          <cell r="J84">
            <v>14.307841030377276</v>
          </cell>
          <cell r="K84">
            <v>1491.5300000000007</v>
          </cell>
          <cell r="L84">
            <v>11.215252922930063</v>
          </cell>
          <cell r="M84">
            <v>112.12494349401189</v>
          </cell>
          <cell r="N84">
            <v>81.39027480421646</v>
          </cell>
          <cell r="O84">
            <v>243.21334468632872</v>
          </cell>
          <cell r="P84">
            <v>13.814488585295706</v>
          </cell>
          <cell r="Q84" t="str">
            <v/>
          </cell>
          <cell r="R84">
            <v>-5.8956352045999996</v>
          </cell>
        </row>
        <row r="85">
          <cell r="A85" t="str">
            <v>Aug-18</v>
          </cell>
          <cell r="B85" t="str">
            <v/>
          </cell>
          <cell r="C85">
            <v>4.0756759968022038</v>
          </cell>
          <cell r="D85">
            <v>3904.489999999998</v>
          </cell>
          <cell r="E85">
            <v>3.2832765046807424</v>
          </cell>
          <cell r="F85">
            <v>4154.0999999999985</v>
          </cell>
          <cell r="G85">
            <v>4.8316273999151775</v>
          </cell>
          <cell r="H85">
            <v>10.130005663486969</v>
          </cell>
          <cell r="I85">
            <v>5441.1100000000006</v>
          </cell>
          <cell r="J85">
            <v>9.3820171638444805</v>
          </cell>
          <cell r="K85">
            <v>1481.5300000000007</v>
          </cell>
          <cell r="L85">
            <v>12.967128489405127</v>
          </cell>
          <cell r="M85">
            <v>116.40920226965432</v>
          </cell>
          <cell r="N85">
            <v>71.759071218924035</v>
          </cell>
          <cell r="O85">
            <v>280.39256714342582</v>
          </cell>
          <cell r="P85">
            <v>2.073991031390122</v>
          </cell>
          <cell r="Q85" t="str">
            <v/>
          </cell>
          <cell r="R85">
            <v>-3.6491905169000001</v>
          </cell>
        </row>
        <row r="86">
          <cell r="A86" t="str">
            <v>Sep-18</v>
          </cell>
          <cell r="B86" t="str">
            <v/>
          </cell>
          <cell r="C86">
            <v>2.6615081879732827</v>
          </cell>
          <cell r="D86">
            <v>4554.9499999999971</v>
          </cell>
          <cell r="E86">
            <v>0.91544942762256198</v>
          </cell>
          <cell r="F86">
            <v>3140.2999999999993</v>
          </cell>
          <cell r="G86">
            <v>5.3042801765187448</v>
          </cell>
          <cell r="H86">
            <v>1.4333856655684372</v>
          </cell>
          <cell r="I86">
            <v>5733.3000000000029</v>
          </cell>
          <cell r="J86">
            <v>0.74009256428372794</v>
          </cell>
          <cell r="K86">
            <v>1321.9599999999991</v>
          </cell>
          <cell r="L86">
            <v>4.5540106613518105</v>
          </cell>
          <cell r="M86">
            <v>109.07110439586904</v>
          </cell>
          <cell r="N86">
            <v>79.447264228280304</v>
          </cell>
          <cell r="O86">
            <v>237.54879118884094</v>
          </cell>
          <cell r="P86">
            <v>2.1619217081850479</v>
          </cell>
          <cell r="Q86" t="str">
            <v/>
          </cell>
          <cell r="R86">
            <v>-7.3293728269000002</v>
          </cell>
        </row>
        <row r="87">
          <cell r="A87" t="str">
            <v>Oct-18</v>
          </cell>
          <cell r="B87" t="str">
            <v/>
          </cell>
          <cell r="C87">
            <v>8.1433184591292331</v>
          </cell>
          <cell r="D87">
            <v>4984.7200000000012</v>
          </cell>
          <cell r="E87">
            <v>6.7147355959127424</v>
          </cell>
          <cell r="F87">
            <v>2908.6500000000015</v>
          </cell>
          <cell r="G87">
            <v>10.682593077414964</v>
          </cell>
          <cell r="H87">
            <v>6.5308875752339191</v>
          </cell>
          <cell r="I87">
            <v>6560.7200000000012</v>
          </cell>
          <cell r="J87">
            <v>6.0064824898448137</v>
          </cell>
          <cell r="K87">
            <v>1382.9899999999998</v>
          </cell>
          <cell r="L87">
            <v>9.0909808004795849</v>
          </cell>
          <cell r="M87">
            <v>99.366291065509742</v>
          </cell>
          <cell r="N87">
            <v>75.978246290041341</v>
          </cell>
          <cell r="O87">
            <v>210.31605434601852</v>
          </cell>
          <cell r="P87">
            <v>4.1594303577631138</v>
          </cell>
          <cell r="Q87" t="str">
            <v/>
          </cell>
          <cell r="R87">
            <v>-7.7756995521999999</v>
          </cell>
        </row>
        <row r="88">
          <cell r="A88" t="str">
            <v>Nov-18</v>
          </cell>
          <cell r="B88" t="str">
            <v/>
          </cell>
          <cell r="C88">
            <v>-5.3057761059812236</v>
          </cell>
          <cell r="D88">
            <v>4685.1200000000026</v>
          </cell>
          <cell r="E88">
            <v>-7.2749223187601615</v>
          </cell>
          <cell r="F88">
            <v>2222.7099999999991</v>
          </cell>
          <cell r="G88">
            <v>-0.86835133664563102</v>
          </cell>
          <cell r="H88">
            <v>9.2928089218160608</v>
          </cell>
          <cell r="I88">
            <v>6466.3599999999933</v>
          </cell>
          <cell r="J88">
            <v>8.7481374596798815</v>
          </cell>
          <cell r="K88">
            <v>1310.9600000000009</v>
          </cell>
          <cell r="L88">
            <v>12.061272288991873</v>
          </cell>
          <cell r="M88">
            <v>88.820184845165286</v>
          </cell>
          <cell r="N88">
            <v>72.453745229155302</v>
          </cell>
          <cell r="O88">
            <v>169.54826997009806</v>
          </cell>
          <cell r="P88">
            <v>-6.0429794797220922</v>
          </cell>
          <cell r="Q88" t="str">
            <v/>
          </cell>
          <cell r="R88">
            <v>-5.6238737557</v>
          </cell>
        </row>
        <row r="89">
          <cell r="A89" t="str">
            <v>Dec-18</v>
          </cell>
          <cell r="B89" t="str">
            <v/>
          </cell>
          <cell r="C89">
            <v>9.1496094010606015</v>
          </cell>
          <cell r="D89">
            <v>4283.489999999998</v>
          </cell>
          <cell r="E89">
            <v>7.9290969562586895</v>
          </cell>
          <cell r="F89">
            <v>2587.9799999999996</v>
          </cell>
          <cell r="G89">
            <v>11.231550806735839</v>
          </cell>
          <cell r="H89">
            <v>7.1228221465370751</v>
          </cell>
          <cell r="I89">
            <v>5697.2400000000052</v>
          </cell>
          <cell r="J89">
            <v>6.3425815314779044</v>
          </cell>
          <cell r="K89">
            <v>1433.08</v>
          </cell>
          <cell r="L89">
            <v>10.341322944016213</v>
          </cell>
          <cell r="M89">
            <v>96.369728146843258</v>
          </cell>
          <cell r="N89">
            <v>75.185352907723626</v>
          </cell>
          <cell r="O89">
            <v>180.58866218215309</v>
          </cell>
          <cell r="P89">
            <v>1.0152284263959359</v>
          </cell>
          <cell r="Q89" t="str">
            <v/>
          </cell>
          <cell r="R89">
            <v>-6.4894407293</v>
          </cell>
        </row>
        <row r="90">
          <cell r="A90" t="str">
            <v>Jan-19</v>
          </cell>
          <cell r="B90" t="str">
            <v/>
          </cell>
          <cell r="C90">
            <v>5.1538107679332938</v>
          </cell>
          <cell r="D90">
            <v>4828.3500000000004</v>
          </cell>
          <cell r="E90">
            <v>4.858132539932484</v>
          </cell>
          <cell r="F90">
            <v>2303.56</v>
          </cell>
          <cell r="G90">
            <v>5.7790063874436868</v>
          </cell>
          <cell r="H90">
            <v>9.1715800468174677</v>
          </cell>
          <cell r="I90">
            <v>6293.35</v>
          </cell>
          <cell r="J90">
            <v>8.122757947688882</v>
          </cell>
          <cell r="K90">
            <v>1420.43</v>
          </cell>
          <cell r="L90">
            <v>14.074270386610777</v>
          </cell>
          <cell r="M90">
            <v>92.456746238549698</v>
          </cell>
          <cell r="N90">
            <v>76.721459953760714</v>
          </cell>
          <cell r="O90">
            <v>162.17342635680743</v>
          </cell>
          <cell r="P90">
            <v>3.6651982378854768</v>
          </cell>
          <cell r="Q90" t="str">
            <v/>
          </cell>
          <cell r="R90">
            <v>-10.030090939300001</v>
          </cell>
        </row>
        <row r="91">
          <cell r="A91" t="str">
            <v>Feb-19</v>
          </cell>
          <cell r="B91" t="str">
            <v/>
          </cell>
          <cell r="C91">
            <v>6.8407708699507168</v>
          </cell>
          <cell r="D91">
            <v>4750.17</v>
          </cell>
          <cell r="E91">
            <v>6.3803532597132886</v>
          </cell>
          <cell r="F91">
            <v>2118.73</v>
          </cell>
          <cell r="G91">
            <v>7.8876481161811398</v>
          </cell>
          <cell r="H91">
            <v>10.641309975503631</v>
          </cell>
          <cell r="I91">
            <v>5956.8099999999995</v>
          </cell>
          <cell r="J91">
            <v>10.116349573717628</v>
          </cell>
          <cell r="K91">
            <v>1202.07</v>
          </cell>
          <cell r="L91">
            <v>13.318375927374859</v>
          </cell>
          <cell r="M91">
            <v>95.949366381333419</v>
          </cell>
          <cell r="N91">
            <v>79.743520441310039</v>
          </cell>
          <cell r="O91">
            <v>176.25679036994518</v>
          </cell>
          <cell r="P91">
            <v>2.1530249110320199</v>
          </cell>
          <cell r="Q91" t="str">
            <v/>
          </cell>
          <cell r="R91">
            <v>-6.3362908122999997</v>
          </cell>
        </row>
        <row r="92">
          <cell r="A92" t="str">
            <v>Mar-19</v>
          </cell>
          <cell r="B92" t="str">
            <v/>
          </cell>
          <cell r="C92">
            <v>5.5294637909125868</v>
          </cell>
          <cell r="D92">
            <v>5052.5</v>
          </cell>
          <cell r="E92">
            <v>5.0861488032346074</v>
          </cell>
          <cell r="F92">
            <v>2488.34</v>
          </cell>
          <cell r="G92">
            <v>6.4412086783929965</v>
          </cell>
          <cell r="H92">
            <v>6.5449583261609092</v>
          </cell>
          <cell r="I92">
            <v>6414.91</v>
          </cell>
          <cell r="J92">
            <v>6.4581065293008493</v>
          </cell>
          <cell r="K92">
            <v>1260.1199999999999</v>
          </cell>
          <cell r="L92">
            <v>6.9893020886398176</v>
          </cell>
          <cell r="M92">
            <v>98.251602925330602</v>
          </cell>
          <cell r="N92">
            <v>78.761822067651764</v>
          </cell>
          <cell r="O92">
            <v>197.46849506396217</v>
          </cell>
          <cell r="P92">
            <v>1.4475476839237018</v>
          </cell>
          <cell r="Q92" t="str">
            <v/>
          </cell>
          <cell r="R92">
            <v>-9.9477333910999999</v>
          </cell>
        </row>
        <row r="93">
          <cell r="A93" t="str">
            <v>Apr-19</v>
          </cell>
          <cell r="B93" t="str">
            <v/>
          </cell>
          <cell r="C93">
            <v>4.5355385806012265</v>
          </cell>
          <cell r="D93">
            <v>4811.34</v>
          </cell>
          <cell r="E93">
            <v>2.1065007385274015</v>
          </cell>
          <cell r="F93">
            <v>2793.38</v>
          </cell>
          <cell r="G93">
            <v>9.0018691297035787</v>
          </cell>
          <cell r="H93">
            <v>8.2438566717716952</v>
          </cell>
          <cell r="I93">
            <v>6293.7799999999988</v>
          </cell>
          <cell r="J93">
            <v>6.7993192026593761</v>
          </cell>
          <cell r="K93">
            <v>1551.4099999999999</v>
          </cell>
          <cell r="L93">
            <v>14.528166778630023</v>
          </cell>
          <cell r="M93">
            <v>96.934809736921636</v>
          </cell>
          <cell r="N93">
            <v>76.445951399635845</v>
          </cell>
          <cell r="O93">
            <v>180.054273209532</v>
          </cell>
          <cell r="P93">
            <v>1.1503406778161178</v>
          </cell>
          <cell r="Q93" t="str">
            <v/>
          </cell>
          <cell r="R93">
            <v>-11.6986324063</v>
          </cell>
        </row>
        <row r="94">
          <cell r="A94" t="str">
            <v>May-19</v>
          </cell>
          <cell r="B94" t="str">
            <v/>
          </cell>
          <cell r="C94">
            <v>6.3646635902017152</v>
          </cell>
          <cell r="D94">
            <v>5426.0600000000013</v>
          </cell>
          <cell r="E94">
            <v>7.8385817773493756</v>
          </cell>
          <cell r="F94">
            <v>2979.9499999999989</v>
          </cell>
          <cell r="G94">
            <v>3.7818316059288435</v>
          </cell>
          <cell r="H94">
            <v>10.483928444159375</v>
          </cell>
          <cell r="I94">
            <v>6755.0499999999993</v>
          </cell>
          <cell r="J94">
            <v>10.164585161241916</v>
          </cell>
          <cell r="K94">
            <v>1461.0100000000002</v>
          </cell>
          <cell r="L94">
            <v>11.984823515885452</v>
          </cell>
          <cell r="M94">
            <v>102.31193540456137</v>
          </cell>
          <cell r="N94">
            <v>80.325978342129247</v>
          </cell>
          <cell r="O94">
            <v>203.96506526307132</v>
          </cell>
          <cell r="P94">
            <v>1.2513773020620249</v>
          </cell>
          <cell r="Q94" t="str">
            <v/>
          </cell>
          <cell r="R94">
            <v>-9.5380448218999998</v>
          </cell>
        </row>
        <row r="95">
          <cell r="A95" t="str">
            <v>Jun-19</v>
          </cell>
          <cell r="B95" t="str">
            <v/>
          </cell>
          <cell r="C95">
            <v>-3.5622105310491179</v>
          </cell>
          <cell r="D95">
            <v>4647.7999999999993</v>
          </cell>
          <cell r="E95">
            <v>-7.6074100137362137</v>
          </cell>
          <cell r="F95">
            <v>2858.58</v>
          </cell>
          <cell r="G95">
            <v>3.8290546136076244</v>
          </cell>
          <cell r="H95">
            <v>-5.9310993521387019</v>
          </cell>
          <cell r="I95">
            <v>5992.4399999999987</v>
          </cell>
          <cell r="J95">
            <v>-8.4957419744961129</v>
          </cell>
          <cell r="K95">
            <v>1488.2200000000003</v>
          </cell>
          <cell r="L95">
            <v>6.0355822188655566</v>
          </cell>
          <cell r="M95">
            <v>100.34381993032693</v>
          </cell>
          <cell r="N95">
            <v>77.56106026927263</v>
          </cell>
          <cell r="O95">
            <v>192.08047197322972</v>
          </cell>
          <cell r="P95">
            <v>-13.157068884355866</v>
          </cell>
          <cell r="Q95" t="str">
            <v/>
          </cell>
          <cell r="R95">
            <v>-7.6318083181</v>
          </cell>
        </row>
        <row r="96">
          <cell r="A96" t="str">
            <v>Jul-19</v>
          </cell>
          <cell r="B96" t="str">
            <v/>
          </cell>
          <cell r="C96">
            <v>3.1399128256263111</v>
          </cell>
          <cell r="D96">
            <v>5225.3499999999985</v>
          </cell>
          <cell r="E96">
            <v>0.9195131466624531</v>
          </cell>
          <cell r="F96">
            <v>3856.4699999999993</v>
          </cell>
          <cell r="G96">
            <v>6.3091300033079563</v>
          </cell>
          <cell r="H96">
            <v>7.5223318031616628</v>
          </cell>
          <cell r="I96">
            <v>6697.8399999999965</v>
          </cell>
          <cell r="J96">
            <v>5.2851317746107611</v>
          </cell>
          <cell r="K96">
            <v>1746.0499999999993</v>
          </cell>
          <cell r="L96">
            <v>17.064356734359905</v>
          </cell>
          <cell r="M96">
            <v>107.5549302513416</v>
          </cell>
          <cell r="N96">
            <v>78.01544975693659</v>
          </cell>
          <cell r="O96">
            <v>220.86824546834288</v>
          </cell>
          <cell r="P96">
            <v>-1.1450683092474065</v>
          </cell>
          <cell r="Q96" t="str">
            <v/>
          </cell>
          <cell r="R96">
            <v>-13.258821381600001</v>
          </cell>
        </row>
        <row r="97">
          <cell r="A97" t="str">
            <v>Aug-19</v>
          </cell>
          <cell r="B97" t="str">
            <v/>
          </cell>
          <cell r="C97">
            <v>0.86702512474261084</v>
          </cell>
          <cell r="D97">
            <v>3726.4300000000003</v>
          </cell>
          <cell r="E97">
            <v>-4.5603907296470965</v>
          </cell>
          <cell r="F97">
            <v>4402.0299999999988</v>
          </cell>
          <cell r="G97">
            <v>5.9683204544907653</v>
          </cell>
          <cell r="H97">
            <v>-2.9586978378189883</v>
          </cell>
          <cell r="I97">
            <v>5140.260000000002</v>
          </cell>
          <cell r="J97">
            <v>-5.5292026810705721</v>
          </cell>
          <cell r="K97">
            <v>1577.5599999999995</v>
          </cell>
          <cell r="L97">
            <v>6.4818127206333287</v>
          </cell>
          <cell r="M97">
            <v>120.99847867314074</v>
          </cell>
          <cell r="N97">
            <v>72.494971071502192</v>
          </cell>
          <cell r="O97">
            <v>279.04041684626895</v>
          </cell>
          <cell r="P97">
            <v>-8.4019769357495733</v>
          </cell>
          <cell r="Q97" t="str">
            <v/>
          </cell>
          <cell r="R97">
            <v>-9.5151304108999994</v>
          </cell>
        </row>
        <row r="98">
          <cell r="A98" t="str">
            <v>Sep-19</v>
          </cell>
          <cell r="B98" t="str">
            <v/>
          </cell>
          <cell r="C98">
            <v>6.6200578278809274</v>
          </cell>
          <cell r="D98">
            <v>4731.57</v>
          </cell>
          <cell r="E98">
            <v>3.877539819317505</v>
          </cell>
          <cell r="F98">
            <v>3473.1100000000006</v>
          </cell>
          <cell r="G98">
            <v>10.598032035155924</v>
          </cell>
          <cell r="H98">
            <v>11.326301227736323</v>
          </cell>
          <cell r="I98">
            <v>6319.760000000002</v>
          </cell>
          <cell r="J98">
            <v>10.229012959377656</v>
          </cell>
          <cell r="K98">
            <v>1534.6000000000004</v>
          </cell>
          <cell r="L98">
            <v>16.085206814124575</v>
          </cell>
          <cell r="M98">
            <v>104.46019790282094</v>
          </cell>
          <cell r="N98">
            <v>74.869457067989899</v>
          </cell>
          <cell r="O98">
            <v>226.32021373647854</v>
          </cell>
          <cell r="P98">
            <v>-2.0377950013062929</v>
          </cell>
          <cell r="Q98" t="str">
            <v/>
          </cell>
          <cell r="R98">
            <v>-8.3086004842999994</v>
          </cell>
        </row>
        <row r="99">
          <cell r="A99" t="str">
            <v>Oct-19</v>
          </cell>
          <cell r="B99" t="str">
            <v/>
          </cell>
          <cell r="C99">
            <v>6.3615413948668191</v>
          </cell>
          <cell r="D99">
            <v>5380.5199999999968</v>
          </cell>
          <cell r="E99">
            <v>7.9402654512188349</v>
          </cell>
          <cell r="F99">
            <v>3014.9900000000016</v>
          </cell>
          <cell r="G99">
            <v>3.6559916112285862</v>
          </cell>
          <cell r="H99">
            <v>6.7498687640913886</v>
          </cell>
          <cell r="I99">
            <v>6882.760000000002</v>
          </cell>
          <cell r="J99">
            <v>4.9086075918496732</v>
          </cell>
          <cell r="K99">
            <v>1597.1399999999994</v>
          </cell>
          <cell r="L99">
            <v>15.484566048922972</v>
          </cell>
          <cell r="M99">
            <v>99.004823170084563</v>
          </cell>
          <cell r="N99">
            <v>78.173872109444389</v>
          </cell>
          <cell r="O99">
            <v>188.77430907747618</v>
          </cell>
          <cell r="P99">
            <v>1.7590662776156591</v>
          </cell>
          <cell r="Q99" t="str">
            <v/>
          </cell>
          <cell r="R99">
            <v>-11.141869896199999</v>
          </cell>
        </row>
        <row r="100">
          <cell r="A100" t="str">
            <v>Nov-19</v>
          </cell>
          <cell r="B100" t="str">
            <v/>
          </cell>
          <cell r="C100">
            <v>6.8960874833340569</v>
          </cell>
          <cell r="D100">
            <v>5107.5800000000017</v>
          </cell>
          <cell r="E100">
            <v>9.0170582610477226</v>
          </cell>
          <cell r="F100">
            <v>2276.619999999999</v>
          </cell>
          <cell r="G100">
            <v>2.4254176208322207</v>
          </cell>
          <cell r="H100">
            <v>-1.0466330304011393</v>
          </cell>
          <cell r="I100">
            <v>6281.2199999999939</v>
          </cell>
          <cell r="J100">
            <v>-2.8631254678056877</v>
          </cell>
          <cell r="K100">
            <v>1414.7000000000007</v>
          </cell>
          <cell r="L100">
            <v>7.913284920973922</v>
          </cell>
          <cell r="M100">
            <v>95.949542095032157</v>
          </cell>
          <cell r="N100">
            <v>81.315094838264017</v>
          </cell>
          <cell r="O100">
            <v>160.92599137626334</v>
          </cell>
          <cell r="P100">
            <v>-0.17196904557179948</v>
          </cell>
          <cell r="Q100" t="str">
            <v/>
          </cell>
          <cell r="R100">
            <v>-7.5104794629000002</v>
          </cell>
        </row>
        <row r="101">
          <cell r="A101" t="str">
            <v>Dec-19</v>
          </cell>
          <cell r="B101" t="str">
            <v/>
          </cell>
          <cell r="C101">
            <v>5.1237944719252368</v>
          </cell>
          <cell r="D101">
            <v>4520.0500000000029</v>
          </cell>
          <cell r="E101">
            <v>5.5225995625064002</v>
          </cell>
          <cell r="F101">
            <v>2703.4999999999964</v>
          </cell>
          <cell r="G101">
            <v>4.4637130116923913</v>
          </cell>
          <cell r="H101">
            <v>3.4681472921272558</v>
          </cell>
          <cell r="I101">
            <v>5845.3800000000047</v>
          </cell>
          <cell r="J101">
            <v>2.6002064157381284</v>
          </cell>
          <cell r="K101">
            <v>1532.2300000000014</v>
          </cell>
          <cell r="L101">
            <v>6.9186646942251286</v>
          </cell>
          <cell r="M101">
            <v>97.911789861486142</v>
          </cell>
          <cell r="N101">
            <v>77.326880373902114</v>
          </cell>
          <cell r="O101">
            <v>176.44217904622636</v>
          </cell>
          <cell r="P101">
            <v>0.6897231254310725</v>
          </cell>
          <cell r="Q101" t="str">
            <v/>
          </cell>
          <cell r="R101">
            <v>-9.9221145980000003</v>
          </cell>
        </row>
        <row r="102">
          <cell r="A102" t="str">
            <v>Jan-20</v>
          </cell>
          <cell r="B102" t="str">
            <v/>
          </cell>
          <cell r="C102">
            <v>4.4113007595440763</v>
          </cell>
          <cell r="D102">
            <v>5060.2299999999996</v>
          </cell>
          <cell r="E102">
            <v>4.8024687522652414</v>
          </cell>
          <cell r="F102">
            <v>2386.29</v>
          </cell>
          <cell r="G102">
            <v>3.5913976627480935</v>
          </cell>
          <cell r="H102">
            <v>1.1778920321813757</v>
          </cell>
          <cell r="I102">
            <v>6361.89</v>
          </cell>
          <cell r="J102">
            <v>1.0890860988185977</v>
          </cell>
          <cell r="K102">
            <v>1442.75</v>
          </cell>
          <cell r="L102">
            <v>1.5713551530170236</v>
          </cell>
          <cell r="M102">
            <v>95.411447549150239</v>
          </cell>
          <cell r="N102">
            <v>79.539727973919682</v>
          </cell>
          <cell r="O102">
            <v>165.39871772656386</v>
          </cell>
          <cell r="P102">
            <v>1.3768485466598719</v>
          </cell>
          <cell r="Q102" t="str">
            <v/>
          </cell>
          <cell r="R102">
            <v>-8.9319042474000003</v>
          </cell>
        </row>
        <row r="103">
          <cell r="A103" t="str">
            <v>Feb-20</v>
          </cell>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v>-1.9421703535969215</v>
          </cell>
          <cell r="Q103" t="str">
            <v/>
          </cell>
          <cell r="R103">
            <v>-9.9862149493000008</v>
          </cell>
        </row>
        <row r="104">
          <cell r="A104" t="str">
            <v>Mar-20</v>
          </cell>
          <cell r="B104" t="str">
            <v/>
          </cell>
          <cell r="C104" t="str">
            <v/>
          </cell>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v>-13.8439528435</v>
          </cell>
        </row>
      </sheetData>
      <sheetData sheetId="9">
        <row r="5">
          <cell r="S5">
            <v>43915</v>
          </cell>
          <cell r="T5"/>
        </row>
        <row r="12">
          <cell r="A12">
            <v>2001</v>
          </cell>
          <cell r="B12">
            <v>0.56559009324020493</v>
          </cell>
          <cell r="C12">
            <v>7686.4399999999969</v>
          </cell>
          <cell r="D12">
            <v>5.6611596321087303</v>
          </cell>
          <cell r="E12">
            <v>-12.06613309903952</v>
          </cell>
          <cell r="F12">
            <v>7405.33</v>
          </cell>
          <cell r="G12">
            <v>5.4541185852545215</v>
          </cell>
          <cell r="H12">
            <v>-8.0203203308885094</v>
          </cell>
          <cell r="I12">
            <v>281.09999999999997</v>
          </cell>
          <cell r="J12">
            <v>0.20703368172857195</v>
          </cell>
          <cell r="K12">
            <v>-59.263821462212896</v>
          </cell>
          <cell r="L12">
            <v>6918.51</v>
          </cell>
          <cell r="M12">
            <v>5.095569538868526</v>
          </cell>
          <cell r="N12">
            <v>-2.9704178359706686</v>
          </cell>
          <cell r="O12">
            <v>2373.4700000000003</v>
          </cell>
          <cell r="P12">
            <v>1.7480904751772102</v>
          </cell>
          <cell r="Q12">
            <v>-64.91103834184635</v>
          </cell>
          <cell r="R12">
            <v>4545.03</v>
          </cell>
          <cell r="S12">
            <v>3.3474716985656761</v>
          </cell>
          <cell r="T12">
            <v>1141.2010486645909</v>
          </cell>
        </row>
        <row r="13">
          <cell r="A13">
            <v>2002</v>
          </cell>
          <cell r="B13">
            <v>-1.4486343351233204</v>
          </cell>
          <cell r="C13">
            <v>-333.11000000000013</v>
          </cell>
          <cell r="D13">
            <v>-0.23367242269001806</v>
          </cell>
          <cell r="E13">
            <v>-104.33373577364816</v>
          </cell>
          <cell r="F13">
            <v>-2027.69</v>
          </cell>
          <cell r="G13">
            <v>-1.4223987114296257</v>
          </cell>
          <cell r="H13">
            <v>-127.38149414003158</v>
          </cell>
          <cell r="I13">
            <v>1694.59</v>
          </cell>
          <cell r="J13">
            <v>1.1887333036122529</v>
          </cell>
          <cell r="K13">
            <v>502.84240483813596</v>
          </cell>
          <cell r="L13">
            <v>1731.9800000000002</v>
          </cell>
          <cell r="M13">
            <v>1.2149619124333024</v>
          </cell>
          <cell r="N13">
            <v>-74.965997013807879</v>
          </cell>
          <cell r="O13">
            <v>1449.6200000000001</v>
          </cell>
          <cell r="P13">
            <v>1.0168899684185522</v>
          </cell>
          <cell r="Q13">
            <v>-38.924022633528125</v>
          </cell>
          <cell r="R13">
            <v>282.37</v>
          </cell>
          <cell r="S13">
            <v>0.19807895888739571</v>
          </cell>
          <cell r="T13">
            <v>-93.787279731926958</v>
          </cell>
        </row>
        <row r="14">
          <cell r="A14">
            <v>2003</v>
          </cell>
          <cell r="B14">
            <v>-0.73558961890164842</v>
          </cell>
          <cell r="C14">
            <v>5999.31</v>
          </cell>
          <cell r="D14">
            <v>4.1072074870845308</v>
          </cell>
          <cell r="E14">
            <v>1900.999669778751</v>
          </cell>
          <cell r="F14">
            <v>6625.3600000000015</v>
          </cell>
          <cell r="G14">
            <v>4.5358096508815793</v>
          </cell>
          <cell r="H14">
            <v>426.74422618842141</v>
          </cell>
          <cell r="I14">
            <v>-626.05000000000007</v>
          </cell>
          <cell r="J14">
            <v>-0.42860216379704841</v>
          </cell>
          <cell r="K14">
            <v>-136.9440395611918</v>
          </cell>
          <cell r="L14">
            <v>7073.7700000000013</v>
          </cell>
          <cell r="M14">
            <v>4.842797105986179</v>
          </cell>
          <cell r="N14">
            <v>308.4209979330015</v>
          </cell>
          <cell r="O14">
            <v>7686.7299999999987</v>
          </cell>
          <cell r="P14">
            <v>5.2624376815329201</v>
          </cell>
          <cell r="Q14">
            <v>430.25827458230418</v>
          </cell>
          <cell r="R14">
            <v>-612.97</v>
          </cell>
          <cell r="S14">
            <v>-0.41964742167986063</v>
          </cell>
          <cell r="T14">
            <v>-317.08042639090553</v>
          </cell>
        </row>
        <row r="15">
          <cell r="A15">
            <v>2004</v>
          </cell>
          <cell r="B15">
            <v>2.902887878195465</v>
          </cell>
          <cell r="C15">
            <v>5859.3599999999988</v>
          </cell>
          <cell r="D15">
            <v>3.8485530631693776</v>
          </cell>
          <cell r="E15">
            <v>-2.3327682683508875</v>
          </cell>
          <cell r="F15">
            <v>5627.91</v>
          </cell>
          <cell r="G15">
            <v>3.6965317491571739</v>
          </cell>
          <cell r="H15">
            <v>-15.055030971901925</v>
          </cell>
          <cell r="I15">
            <v>231.47000000000003</v>
          </cell>
          <cell r="J15">
            <v>0.15203445044028976</v>
          </cell>
          <cell r="K15">
            <v>136.9730852168357</v>
          </cell>
          <cell r="L15">
            <v>1439.7599999999998</v>
          </cell>
          <cell r="M15">
            <v>0.9456651849739125</v>
          </cell>
          <cell r="N15">
            <v>-79.646496846801654</v>
          </cell>
          <cell r="O15">
            <v>4890.3600000000006</v>
          </cell>
          <cell r="P15">
            <v>3.2120931224572318</v>
          </cell>
          <cell r="Q15">
            <v>-36.379188549617311</v>
          </cell>
          <cell r="R15">
            <v>-3450.61</v>
          </cell>
          <cell r="S15">
            <v>-2.2664345056973612</v>
          </cell>
          <cell r="T15">
            <v>-462.93293309623635</v>
          </cell>
        </row>
        <row r="16">
          <cell r="A16">
            <v>2005</v>
          </cell>
          <cell r="B16">
            <v>-0.30292135541251947</v>
          </cell>
          <cell r="C16">
            <v>1316.5</v>
          </cell>
          <cell r="D16">
            <v>0.83032327219093016</v>
          </cell>
          <cell r="E16">
            <v>-77.531675814423423</v>
          </cell>
          <cell r="F16">
            <v>743.90999999999963</v>
          </cell>
          <cell r="G16">
            <v>0.46918783548465981</v>
          </cell>
          <cell r="H16">
            <v>-86.781771563511143</v>
          </cell>
          <cell r="I16">
            <v>572.56000000000006</v>
          </cell>
          <cell r="J16">
            <v>0.36111651555308705</v>
          </cell>
          <cell r="K16">
            <v>147.35818896617272</v>
          </cell>
          <cell r="L16">
            <v>1796.79</v>
          </cell>
          <cell r="M16">
            <v>1.1332446276034496</v>
          </cell>
          <cell r="N16">
            <v>24.79788298049677</v>
          </cell>
          <cell r="O16">
            <v>1908.9399999999998</v>
          </cell>
          <cell r="P16">
            <v>1.2039782052534405</v>
          </cell>
          <cell r="Q16">
            <v>-60.965245912366385</v>
          </cell>
          <cell r="R16">
            <v>-112.13999999999993</v>
          </cell>
          <cell r="S16">
            <v>-7.0727270598929637E-2</v>
          </cell>
          <cell r="T16">
            <v>96.750139830348843</v>
          </cell>
        </row>
        <row r="17">
          <cell r="A17">
            <v>2006</v>
          </cell>
          <cell r="B17">
            <v>-2.1535064958826742</v>
          </cell>
          <cell r="C17">
            <v>5003.03</v>
          </cell>
          <cell r="D17">
            <v>3.0091518627918705</v>
          </cell>
          <cell r="E17">
            <v>280.02506646410933</v>
          </cell>
          <cell r="F17">
            <v>5183.82</v>
          </cell>
          <cell r="G17">
            <v>3.1178908800022693</v>
          </cell>
          <cell r="H17">
            <v>596.83429447110564</v>
          </cell>
          <cell r="I17">
            <v>-180.76999999999998</v>
          </cell>
          <cell r="J17">
            <v>-0.10872698789271429</v>
          </cell>
          <cell r="K17">
            <v>-131.5722369707978</v>
          </cell>
          <cell r="L17">
            <v>8583.4599999999991</v>
          </cell>
          <cell r="M17">
            <v>5.1626583586745447</v>
          </cell>
          <cell r="N17">
            <v>377.71080649380281</v>
          </cell>
          <cell r="O17">
            <v>7919.5199999999995</v>
          </cell>
          <cell r="P17">
            <v>4.7633210994971993</v>
          </cell>
          <cell r="Q17">
            <v>314.86479407419824</v>
          </cell>
          <cell r="R17">
            <v>663.93000000000006</v>
          </cell>
          <cell r="S17">
            <v>0.39933124451850316</v>
          </cell>
          <cell r="T17">
            <v>692.05457463884466</v>
          </cell>
        </row>
        <row r="18">
          <cell r="A18">
            <v>2007</v>
          </cell>
          <cell r="B18">
            <v>1.8143425428596518</v>
          </cell>
          <cell r="C18">
            <v>5232.24</v>
          </cell>
          <cell r="D18">
            <v>2.9816153380797532</v>
          </cell>
          <cell r="E18">
            <v>4.5814236572636995</v>
          </cell>
          <cell r="F18">
            <v>3271.06</v>
          </cell>
          <cell r="G18">
            <v>1.8640281538651053</v>
          </cell>
          <cell r="H18">
            <v>-36.898657746603853</v>
          </cell>
          <cell r="I18">
            <v>1961.2099999999998</v>
          </cell>
          <cell r="J18">
            <v>1.1176042798486676</v>
          </cell>
          <cell r="K18">
            <v>1184.9200641699395</v>
          </cell>
          <cell r="L18">
            <v>2048.37</v>
          </cell>
          <cell r="M18">
            <v>1.1672727952201016</v>
          </cell>
          <cell r="N18">
            <v>-76.135847315651262</v>
          </cell>
          <cell r="O18">
            <v>2434.9199999999996</v>
          </cell>
          <cell r="P18">
            <v>1.3875500395618612</v>
          </cell>
          <cell r="Q18">
            <v>-69.254197224074204</v>
          </cell>
          <cell r="R18">
            <v>-386.53999999999996</v>
          </cell>
          <cell r="S18">
            <v>-0.22027154579708649</v>
          </cell>
          <cell r="T18">
            <v>-158.21999307155875</v>
          </cell>
        </row>
        <row r="19">
          <cell r="A19">
            <v>2008</v>
          </cell>
          <cell r="B19">
            <v>-0.86122057479386649</v>
          </cell>
          <cell r="C19">
            <v>880.80000000000018</v>
          </cell>
          <cell r="D19">
            <v>0.49178465855312431</v>
          </cell>
          <cell r="E19">
            <v>-83.165909820650427</v>
          </cell>
          <cell r="F19">
            <v>2223.2600000000002</v>
          </cell>
          <cell r="G19">
            <v>1.2413319254936639</v>
          </cell>
          <cell r="H19">
            <v>-32.032429854542556</v>
          </cell>
          <cell r="I19">
            <v>-1342.4500000000003</v>
          </cell>
          <cell r="J19">
            <v>-0.74954168355431627</v>
          </cell>
          <cell r="K19">
            <v>-168.4500894855727</v>
          </cell>
          <cell r="L19">
            <v>2423.2700000000004</v>
          </cell>
          <cell r="M19">
            <v>1.3530052333469911</v>
          </cell>
          <cell r="N19">
            <v>18.302357484243597</v>
          </cell>
          <cell r="O19">
            <v>2989.81</v>
          </cell>
          <cell r="P19">
            <v>1.6693263964449552</v>
          </cell>
          <cell r="Q19">
            <v>22.788839058367437</v>
          </cell>
          <cell r="R19">
            <v>-566.53</v>
          </cell>
          <cell r="S19">
            <v>-0.31631557971174101</v>
          </cell>
          <cell r="T19">
            <v>-46.564391783515298</v>
          </cell>
        </row>
        <row r="20">
          <cell r="A20">
            <v>2009</v>
          </cell>
          <cell r="B20">
            <v>-0.78223570348769522</v>
          </cell>
          <cell r="C20">
            <v>-212.20999999999992</v>
          </cell>
          <cell r="D20">
            <v>-0.1209749802408767</v>
          </cell>
          <cell r="E20">
            <v>-124.09287011807449</v>
          </cell>
          <cell r="F20">
            <v>264.14999999999998</v>
          </cell>
          <cell r="G20">
            <v>0.15058452019521978</v>
          </cell>
          <cell r="H20">
            <v>-88.118798521090653</v>
          </cell>
          <cell r="I20">
            <v>-476.35999999999996</v>
          </cell>
          <cell r="J20">
            <v>-0.2715595004360965</v>
          </cell>
          <cell r="K20">
            <v>64.515624418041654</v>
          </cell>
          <cell r="L20">
            <v>1159.9599999999998</v>
          </cell>
          <cell r="M20">
            <v>0.6612607232468185</v>
          </cell>
          <cell r="N20">
            <v>-52.132449128656745</v>
          </cell>
          <cell r="O20">
            <v>1779.88</v>
          </cell>
          <cell r="P20">
            <v>1.014659760761188</v>
          </cell>
          <cell r="Q20">
            <v>-40.468457861870817</v>
          </cell>
          <cell r="R20">
            <v>-619.91000000000008</v>
          </cell>
          <cell r="S20">
            <v>-0.3533933367943165</v>
          </cell>
          <cell r="T20">
            <v>-9.4222724304097056</v>
          </cell>
        </row>
        <row r="21">
          <cell r="A21">
            <v>2010</v>
          </cell>
          <cell r="B21">
            <v>-5.1992592270868112</v>
          </cell>
          <cell r="C21">
            <v>-7139.6999999999989</v>
          </cell>
          <cell r="D21">
            <v>-3.9750955035944688</v>
          </cell>
          <cell r="E21">
            <v>-3264.4503086565201</v>
          </cell>
          <cell r="F21">
            <v>-5926.54</v>
          </cell>
          <cell r="G21">
            <v>-3.2996571993042796</v>
          </cell>
          <cell r="H21">
            <v>-2343.6267272383116</v>
          </cell>
          <cell r="I21">
            <v>-1213.18</v>
          </cell>
          <cell r="J21">
            <v>-0.67544943947935332</v>
          </cell>
          <cell r="K21">
            <v>-154.67713493996143</v>
          </cell>
          <cell r="L21">
            <v>2198.7300000000005</v>
          </cell>
          <cell r="M21">
            <v>1.2241637234923415</v>
          </cell>
          <cell r="N21">
            <v>89.552225938825543</v>
          </cell>
          <cell r="O21">
            <v>3456.25</v>
          </cell>
          <cell r="P21">
            <v>1.9242998773475615</v>
          </cell>
          <cell r="Q21">
            <v>94.184439400409005</v>
          </cell>
          <cell r="R21">
            <v>-1257.53</v>
          </cell>
          <cell r="S21">
            <v>-0.70014172144980225</v>
          </cell>
          <cell r="T21">
            <v>-102.85686631930437</v>
          </cell>
        </row>
        <row r="22">
          <cell r="A22">
            <v>2011</v>
          </cell>
          <cell r="B22">
            <v>2.4997363514508217</v>
          </cell>
          <cell r="C22">
            <v>9745.42</v>
          </cell>
          <cell r="D22">
            <v>5.5341464522814636</v>
          </cell>
          <cell r="E22">
            <v>236.49621132540582</v>
          </cell>
          <cell r="F22">
            <v>6466.2199999999993</v>
          </cell>
          <cell r="G22">
            <v>3.6719821693340502</v>
          </cell>
          <cell r="H22">
            <v>209.10615637454569</v>
          </cell>
          <cell r="I22">
            <v>3279.22</v>
          </cell>
          <cell r="J22">
            <v>1.8621756403777796</v>
          </cell>
          <cell r="K22">
            <v>370.2995433488847</v>
          </cell>
          <cell r="L22">
            <v>5343.48</v>
          </cell>
          <cell r="M22">
            <v>3.0344101008306419</v>
          </cell>
          <cell r="N22">
            <v>143.02574668103853</v>
          </cell>
          <cell r="O22">
            <v>4518.79</v>
          </cell>
          <cell r="P22">
            <v>2.566092138369096</v>
          </cell>
          <cell r="Q22">
            <v>30.742567811934901</v>
          </cell>
          <cell r="R22">
            <v>824.68999999999983</v>
          </cell>
          <cell r="S22">
            <v>0.468317962461546</v>
          </cell>
          <cell r="T22">
            <v>165.58014520528337</v>
          </cell>
        </row>
        <row r="23">
          <cell r="A23">
            <v>2012</v>
          </cell>
          <cell r="B23">
            <v>-7.7962836918184104</v>
          </cell>
          <cell r="C23">
            <v>-6716.44</v>
          </cell>
          <cell r="D23">
            <v>-3.9908596761688955</v>
          </cell>
          <cell r="E23">
            <v>-168.91893833205754</v>
          </cell>
          <cell r="F23">
            <v>3824.67</v>
          </cell>
          <cell r="G23">
            <v>2.2725910270400527</v>
          </cell>
          <cell r="H23">
            <v>-40.851533044034994</v>
          </cell>
          <cell r="I23">
            <v>-10541.11</v>
          </cell>
          <cell r="J23">
            <v>-6.2634507032089486</v>
          </cell>
          <cell r="K23">
            <v>-421.45174767170249</v>
          </cell>
          <cell r="L23">
            <v>6404.3600000000006</v>
          </cell>
          <cell r="M23">
            <v>3.8054240156495154</v>
          </cell>
          <cell r="N23">
            <v>19.853728281943621</v>
          </cell>
          <cell r="O23">
            <v>7024.3099999999995</v>
          </cell>
          <cell r="P23">
            <v>4.1737937853848068</v>
          </cell>
          <cell r="Q23">
            <v>55.446701439987244</v>
          </cell>
          <cell r="R23">
            <v>-619.92999999999984</v>
          </cell>
          <cell r="S23">
            <v>-0.36835788588111901</v>
          </cell>
          <cell r="T23">
            <v>-175.17127647964691</v>
          </cell>
        </row>
        <row r="24">
          <cell r="A24">
            <v>2013</v>
          </cell>
          <cell r="B24">
            <v>-3.7829633201726001</v>
          </cell>
          <cell r="C24">
            <v>-89.429999999999836</v>
          </cell>
          <cell r="D24">
            <v>-5.2453991330246086E-2</v>
          </cell>
          <cell r="E24">
            <v>98.668491045851681</v>
          </cell>
          <cell r="F24">
            <v>2700.95</v>
          </cell>
          <cell r="G24">
            <v>1.5842067302183653</v>
          </cell>
          <cell r="H24">
            <v>-29.380835470772649</v>
          </cell>
          <cell r="I24">
            <v>-2790.3499999999995</v>
          </cell>
          <cell r="J24">
            <v>-1.6366431254428313</v>
          </cell>
          <cell r="K24">
            <v>73.52887883723821</v>
          </cell>
          <cell r="L24">
            <v>6360.23</v>
          </cell>
          <cell r="M24">
            <v>3.7305093288423534</v>
          </cell>
          <cell r="N24">
            <v>-0.68906182663062376</v>
          </cell>
          <cell r="O24">
            <v>1680.2499999999998</v>
          </cell>
          <cell r="P24">
            <v>0.98552855789607663</v>
          </cell>
          <cell r="Q24">
            <v>-76.07950104707794</v>
          </cell>
          <cell r="R24">
            <v>4679.9699999999993</v>
          </cell>
          <cell r="S24">
            <v>2.7449749055776831</v>
          </cell>
          <cell r="T24">
            <v>854.91910376978058</v>
          </cell>
        </row>
        <row r="25">
          <cell r="A25">
            <v>2014</v>
          </cell>
          <cell r="B25">
            <v>-3.7511017317740993</v>
          </cell>
          <cell r="C25">
            <v>-2804.96</v>
          </cell>
          <cell r="D25">
            <v>-1.620861123383956</v>
          </cell>
          <cell r="E25">
            <v>-3036.4866375936545</v>
          </cell>
          <cell r="F25">
            <v>3157.1299999999992</v>
          </cell>
          <cell r="G25">
            <v>1.8243644395888665</v>
          </cell>
          <cell r="H25">
            <v>16.889612913974691</v>
          </cell>
          <cell r="I25">
            <v>-5962.08</v>
          </cell>
          <cell r="J25">
            <v>-3.4452197844193915</v>
          </cell>
          <cell r="K25">
            <v>-113.66781944917308</v>
          </cell>
          <cell r="L25">
            <v>3686.46</v>
          </cell>
          <cell r="M25">
            <v>2.1302406083901437</v>
          </cell>
          <cell r="N25">
            <v>-42.038888530760673</v>
          </cell>
          <cell r="O25">
            <v>5513.88</v>
          </cell>
          <cell r="P25">
            <v>3.1862250196096653</v>
          </cell>
          <cell r="Q25">
            <v>228.15830977533108</v>
          </cell>
          <cell r="R25">
            <v>-1827.42</v>
          </cell>
          <cell r="S25">
            <v>-1.0559844112195214</v>
          </cell>
          <cell r="T25">
            <v>-139.04768620311668</v>
          </cell>
        </row>
        <row r="26">
          <cell r="A26">
            <v>2015</v>
          </cell>
          <cell r="B26">
            <v>-1.205771470524315</v>
          </cell>
          <cell r="C26">
            <v>4710.05</v>
          </cell>
          <cell r="D26">
            <v>2.6208709624875053</v>
          </cell>
          <cell r="E26">
            <v>267.9186155952313</v>
          </cell>
          <cell r="F26">
            <v>1445.6</v>
          </cell>
          <cell r="G26">
            <v>0.80439296045093733</v>
          </cell>
          <cell r="H26">
            <v>-54.211578237196434</v>
          </cell>
          <cell r="I26">
            <v>3264.4400000000005</v>
          </cell>
          <cell r="J26">
            <v>1.8164724376137646</v>
          </cell>
          <cell r="K26">
            <v>154.75337466119208</v>
          </cell>
          <cell r="L26">
            <v>6876.9800000000005</v>
          </cell>
          <cell r="M26">
            <v>3.8266424330118203</v>
          </cell>
          <cell r="N26">
            <v>86.54698545488084</v>
          </cell>
          <cell r="O26">
            <v>3441.6500000000005</v>
          </cell>
          <cell r="P26">
            <v>1.9150795741117659</v>
          </cell>
          <cell r="Q26">
            <v>-37.5820656234811</v>
          </cell>
          <cell r="R26">
            <v>3435.34</v>
          </cell>
          <cell r="S26">
            <v>1.9115684233228576</v>
          </cell>
          <cell r="T26">
            <v>287.98853027765921</v>
          </cell>
        </row>
        <row r="27">
          <cell r="A27">
            <v>2016</v>
          </cell>
          <cell r="B27">
            <v>-2.0316498685282052</v>
          </cell>
          <cell r="C27">
            <v>787.72000000000014</v>
          </cell>
          <cell r="D27">
            <v>0.42239304966639712</v>
          </cell>
          <cell r="E27">
            <v>-83.27576140380674</v>
          </cell>
          <cell r="F27">
            <v>2285.9299999999998</v>
          </cell>
          <cell r="G27">
            <v>1.2257666988573439</v>
          </cell>
          <cell r="H27">
            <v>58.130188157166572</v>
          </cell>
          <cell r="I27">
            <v>-1498.2199999999998</v>
          </cell>
          <cell r="J27">
            <v>-0.80337901141419454</v>
          </cell>
          <cell r="K27">
            <v>-145.89516119150602</v>
          </cell>
          <cell r="L27">
            <v>4576.5399999999991</v>
          </cell>
          <cell r="M27">
            <v>2.4540429181946024</v>
          </cell>
          <cell r="N27">
            <v>-33.451311476840146</v>
          </cell>
          <cell r="O27">
            <v>3900.45</v>
          </cell>
          <cell r="P27">
            <v>2.0915083666420786</v>
          </cell>
          <cell r="Q27">
            <v>13.330815161332477</v>
          </cell>
          <cell r="R27">
            <v>676.13</v>
          </cell>
          <cell r="S27">
            <v>0.36255600044551495</v>
          </cell>
          <cell r="T27">
            <v>-80.318396432376417</v>
          </cell>
        </row>
        <row r="28">
          <cell r="A28">
            <v>2017</v>
          </cell>
          <cell r="B28">
            <v>-3.8321035548298945</v>
          </cell>
          <cell r="C28">
            <v>-839.9</v>
          </cell>
          <cell r="D28">
            <v>-0.42863585554497041</v>
          </cell>
          <cell r="E28">
            <v>-206.62418118113033</v>
          </cell>
          <cell r="F28">
            <v>2047.5100000000002</v>
          </cell>
          <cell r="G28">
            <v>1.0449293970554618</v>
          </cell>
          <cell r="H28">
            <v>-10.429890679067148</v>
          </cell>
          <cell r="I28">
            <v>-2887.42</v>
          </cell>
          <cell r="J28">
            <v>-1.473570356015786</v>
          </cell>
          <cell r="K28">
            <v>-92.723365059871071</v>
          </cell>
          <cell r="L28">
            <v>6669</v>
          </cell>
          <cell r="M28">
            <v>3.4034676992849247</v>
          </cell>
          <cell r="N28">
            <v>45.721440214660014</v>
          </cell>
          <cell r="O28">
            <v>3821.4499999999994</v>
          </cell>
          <cell r="P28">
            <v>1.9502446602837564</v>
          </cell>
          <cell r="Q28">
            <v>-2.0254073247958684</v>
          </cell>
          <cell r="R28">
            <v>2847.55</v>
          </cell>
          <cell r="S28">
            <v>1.4532230390011676</v>
          </cell>
          <cell r="T28">
            <v>321.15421590522533</v>
          </cell>
        </row>
        <row r="29">
          <cell r="A29">
            <v>2018</v>
          </cell>
          <cell r="B29">
            <v>-2.6082749720328362</v>
          </cell>
          <cell r="C29">
            <v>424.4799999999999</v>
          </cell>
          <cell r="D29">
            <v>0.20776803916216086</v>
          </cell>
          <cell r="E29">
            <v>150.53934992260983</v>
          </cell>
          <cell r="F29">
            <v>290.52000000000021</v>
          </cell>
          <cell r="G29">
            <v>0.14219932797161478</v>
          </cell>
          <cell r="H29">
            <v>-85.811058309849514</v>
          </cell>
          <cell r="I29">
            <v>133.96000000000004</v>
          </cell>
          <cell r="J29">
            <v>6.5568711190546289E-2</v>
          </cell>
          <cell r="K29">
            <v>104.6394358977911</v>
          </cell>
          <cell r="L29">
            <v>5753.3100000000013</v>
          </cell>
          <cell r="M29">
            <v>2.816043011194997</v>
          </cell>
          <cell r="N29">
            <v>-13.730544309491657</v>
          </cell>
          <cell r="O29">
            <v>4671.7599999999993</v>
          </cell>
          <cell r="P29">
            <v>2.2866623036096323</v>
          </cell>
          <cell r="Q29">
            <v>22.250978031898889</v>
          </cell>
          <cell r="R29">
            <v>1081.5500000000002</v>
          </cell>
          <cell r="S29">
            <v>0.52938070758536371</v>
          </cell>
          <cell r="T29">
            <v>-62.018226194447855</v>
          </cell>
        </row>
        <row r="30">
          <cell r="A30">
            <v>2019</v>
          </cell>
          <cell r="B30">
            <v>-3.6623258868257262</v>
          </cell>
          <cell r="C30">
            <v>-419.58</v>
          </cell>
          <cell r="D30">
            <v>-0.19763282525694939</v>
          </cell>
          <cell r="E30">
            <v>-198.84564643799476</v>
          </cell>
          <cell r="F30">
            <v>37.279999999999816</v>
          </cell>
          <cell r="G30">
            <v>1.7559825839122543E-2</v>
          </cell>
          <cell r="H30">
            <v>-87.167836981963447</v>
          </cell>
          <cell r="I30">
            <v>-456.84999999999997</v>
          </cell>
          <cell r="J30">
            <v>-0.21518794084235982</v>
          </cell>
          <cell r="K30">
            <v>-441.03463720513571</v>
          </cell>
          <cell r="L30">
            <v>7355.6400000000012</v>
          </cell>
          <cell r="M30">
            <v>3.4646930615687772</v>
          </cell>
          <cell r="N30">
            <v>27.850576450773545</v>
          </cell>
          <cell r="O30">
            <v>4520.92</v>
          </cell>
          <cell r="P30">
            <v>2.1294680212608981</v>
          </cell>
          <cell r="Q30">
            <v>-3.2287617514598197</v>
          </cell>
          <cell r="R30">
            <v>2834.7400000000007</v>
          </cell>
          <cell r="S30">
            <v>1.3352344608153031</v>
          </cell>
          <cell r="T30">
            <v>162.09976422726643</v>
          </cell>
        </row>
        <row r="32">
          <cell r="A32" t="str">
            <v>2014 Q 4</v>
          </cell>
          <cell r="B32">
            <v>-2.7222705453277389</v>
          </cell>
          <cell r="C32">
            <v>-1829.51</v>
          </cell>
          <cell r="D32">
            <v>-4.2038803982228306</v>
          </cell>
          <cell r="E32">
            <v>-282.51296887470068</v>
          </cell>
          <cell r="F32">
            <v>532.9</v>
          </cell>
          <cell r="G32">
            <v>1.2245070342402864</v>
          </cell>
          <cell r="H32">
            <v>-76.169287940649042</v>
          </cell>
          <cell r="I32">
            <v>-2362.42</v>
          </cell>
          <cell r="J32">
            <v>-5.4284104106397777</v>
          </cell>
          <cell r="K32">
            <v>-91.479773377533945</v>
          </cell>
          <cell r="L32">
            <v>-644.79000000000008</v>
          </cell>
          <cell r="M32">
            <v>-1.4816098528950918</v>
          </cell>
          <cell r="N32">
            <v>-114.64932409405884</v>
          </cell>
          <cell r="O32">
            <v>1137.8500000000001</v>
          </cell>
          <cell r="P32">
            <v>2.614571831319779</v>
          </cell>
          <cell r="Q32">
            <v>8.5434374075876125</v>
          </cell>
          <cell r="R32">
            <v>-1782.65</v>
          </cell>
          <cell r="S32">
            <v>-4.0962046623915311</v>
          </cell>
          <cell r="T32">
            <v>-153.16265060240966</v>
          </cell>
        </row>
        <row r="33">
          <cell r="A33" t="str">
            <v>2015 Q 1</v>
          </cell>
          <cell r="B33">
            <v>-1.8954680882684827</v>
          </cell>
          <cell r="C33">
            <v>183.25</v>
          </cell>
          <cell r="D33">
            <v>0.41245461226779334</v>
          </cell>
          <cell r="E33">
            <v>122.29535721238076</v>
          </cell>
          <cell r="F33">
            <v>-271.52</v>
          </cell>
          <cell r="G33">
            <v>-0.61113056656453613</v>
          </cell>
          <cell r="H33">
            <v>-121.88494926128624</v>
          </cell>
          <cell r="I33">
            <v>454.77</v>
          </cell>
          <cell r="J33">
            <v>1.0235851788323294</v>
          </cell>
          <cell r="K33">
            <v>122.04849242942126</v>
          </cell>
          <cell r="L33">
            <v>1025.3899999999999</v>
          </cell>
          <cell r="M33">
            <v>2.3079227005362761</v>
          </cell>
          <cell r="N33">
            <v>345.12681982261955</v>
          </cell>
          <cell r="O33">
            <v>974.13</v>
          </cell>
          <cell r="P33">
            <v>2.1925479478768102</v>
          </cell>
          <cell r="Q33">
            <v>2742.0667209113099</v>
          </cell>
          <cell r="R33">
            <v>51.269999999999982</v>
          </cell>
          <cell r="S33">
            <v>0.11539726041456892</v>
          </cell>
          <cell r="T33">
            <v>113.44152269092625</v>
          </cell>
        </row>
        <row r="34">
          <cell r="A34" t="str">
            <v>2015 Q 2</v>
          </cell>
          <cell r="B34">
            <v>-3.2476414151292641</v>
          </cell>
          <cell r="C34">
            <v>3206.9700000000003</v>
          </cell>
          <cell r="D34">
            <v>7.1597603505104965</v>
          </cell>
          <cell r="E34">
            <v>489.75504799735194</v>
          </cell>
          <cell r="F34">
            <v>416.15999999999997</v>
          </cell>
          <cell r="G34">
            <v>0.9291031308270572</v>
          </cell>
          <cell r="H34">
            <v>-68.771995647769486</v>
          </cell>
          <cell r="I34">
            <v>2790.81</v>
          </cell>
          <cell r="J34">
            <v>6.2306572196834376</v>
          </cell>
          <cell r="K34">
            <v>453.77760312349471</v>
          </cell>
          <cell r="L34">
            <v>4661.6399999999994</v>
          </cell>
          <cell r="M34">
            <v>10.407401765639761</v>
          </cell>
          <cell r="N34">
            <v>87.560955982940342</v>
          </cell>
          <cell r="O34">
            <v>944.03</v>
          </cell>
          <cell r="P34">
            <v>2.1076057972766891</v>
          </cell>
          <cell r="Q34">
            <v>-68.768030595770583</v>
          </cell>
          <cell r="R34">
            <v>3717.6</v>
          </cell>
          <cell r="S34">
            <v>8.2997736427399751</v>
          </cell>
          <cell r="T34">
            <v>791.98123743578299</v>
          </cell>
        </row>
        <row r="35">
          <cell r="A35" t="str">
            <v>2015 Q 3</v>
          </cell>
          <cell r="B35">
            <v>3.8632781281596138</v>
          </cell>
          <cell r="C35">
            <v>2539.0600000000004</v>
          </cell>
          <cell r="D35">
            <v>5.6286767453290576</v>
          </cell>
          <cell r="E35">
            <v>464.12212645738629</v>
          </cell>
          <cell r="F35">
            <v>1389.8</v>
          </cell>
          <cell r="G35">
            <v>3.0809571024939637</v>
          </cell>
          <cell r="H35">
            <v>2629.9155372225509</v>
          </cell>
          <cell r="I35">
            <v>1149.27</v>
          </cell>
          <cell r="J35">
            <v>2.5477418111837946</v>
          </cell>
          <cell r="K35">
            <v>253.60259820103983</v>
          </cell>
          <cell r="L35">
            <v>796.36</v>
          </cell>
          <cell r="M35">
            <v>1.765398617169444</v>
          </cell>
          <cell r="N35">
            <v>-64.827574023037243</v>
          </cell>
          <cell r="O35">
            <v>826.72</v>
          </cell>
          <cell r="P35">
            <v>1.8327017238263128</v>
          </cell>
          <cell r="Q35">
            <v>-40.53486398227669</v>
          </cell>
          <cell r="R35">
            <v>-30.350000000000023</v>
          </cell>
          <cell r="S35">
            <v>-6.728093830816799E-2</v>
          </cell>
          <cell r="T35">
            <v>-103.472937407026</v>
          </cell>
        </row>
        <row r="36">
          <cell r="A36" t="str">
            <v>2015 Q 4</v>
          </cell>
          <cell r="B36">
            <v>-3.55379094317209</v>
          </cell>
          <cell r="C36">
            <v>-1219.23</v>
          </cell>
          <cell r="D36">
            <v>-2.6865295145420487</v>
          </cell>
          <cell r="E36">
            <v>33.357565686987222</v>
          </cell>
          <cell r="F36">
            <v>-88.84</v>
          </cell>
          <cell r="G36">
            <v>-0.19575574917933092</v>
          </cell>
          <cell r="H36">
            <v>-116.67104522424469</v>
          </cell>
          <cell r="I36">
            <v>-1130.4099999999999</v>
          </cell>
          <cell r="J36">
            <v>-2.4908178346443877</v>
          </cell>
          <cell r="K36">
            <v>52.150337365921395</v>
          </cell>
          <cell r="L36">
            <v>393.59000000000015</v>
          </cell>
          <cell r="M36">
            <v>0.86726142863004141</v>
          </cell>
          <cell r="N36">
            <v>161.04157942896137</v>
          </cell>
          <cell r="O36">
            <v>696.77</v>
          </cell>
          <cell r="P36">
            <v>1.535307669469635</v>
          </cell>
          <cell r="Q36">
            <v>-38.764336248187384</v>
          </cell>
          <cell r="R36">
            <v>-303.18000000000006</v>
          </cell>
          <cell r="S36">
            <v>-0.6680462408395943</v>
          </cell>
          <cell r="T36">
            <v>82.992735534176646</v>
          </cell>
        </row>
        <row r="37">
          <cell r="A37" t="str">
            <v>2016 Q 1</v>
          </cell>
          <cell r="B37">
            <v>-2.0726744878839902</v>
          </cell>
          <cell r="C37">
            <v>89.46999999999997</v>
          </cell>
          <cell r="D37">
            <v>0.19454902635464133</v>
          </cell>
          <cell r="E37">
            <v>-51.175989085948167</v>
          </cell>
          <cell r="F37">
            <v>-16.579999999999998</v>
          </cell>
          <cell r="G37">
            <v>-3.6052563506873296E-2</v>
          </cell>
          <cell r="H37">
            <v>93.893635827931661</v>
          </cell>
          <cell r="I37">
            <v>106.05000000000001</v>
          </cell>
          <cell r="J37">
            <v>0.23060158986151469</v>
          </cell>
          <cell r="K37">
            <v>-76.680519823207334</v>
          </cell>
          <cell r="L37">
            <v>1042.6599999999999</v>
          </cell>
          <cell r="M37">
            <v>2.2672235142386312</v>
          </cell>
          <cell r="N37">
            <v>1.6842372170588735</v>
          </cell>
          <cell r="O37">
            <v>1136.8400000000001</v>
          </cell>
          <cell r="P37">
            <v>2.4720142519393153</v>
          </cell>
          <cell r="Q37">
            <v>16.703109441245022</v>
          </cell>
          <cell r="R37">
            <v>-94.16</v>
          </cell>
          <cell r="S37">
            <v>-0.20474724848053016</v>
          </cell>
          <cell r="T37">
            <v>-283.65515896235621</v>
          </cell>
        </row>
        <row r="38">
          <cell r="A38" t="str">
            <v>2016 Q 2</v>
          </cell>
          <cell r="B38">
            <v>-2.9440087044998586</v>
          </cell>
          <cell r="C38">
            <v>-250.94000000000005</v>
          </cell>
          <cell r="D38">
            <v>-0.54294941007099107</v>
          </cell>
          <cell r="E38">
            <v>-107.82483153880453</v>
          </cell>
          <cell r="F38">
            <v>536.29</v>
          </cell>
          <cell r="G38">
            <v>1.1603504388577817</v>
          </cell>
          <cell r="H38">
            <v>28.866301422529801</v>
          </cell>
          <cell r="I38">
            <v>-787.23</v>
          </cell>
          <cell r="J38">
            <v>-1.7032998489287725</v>
          </cell>
          <cell r="K38">
            <v>-128.20793963042988</v>
          </cell>
          <cell r="L38">
            <v>1109.72</v>
          </cell>
          <cell r="M38">
            <v>2.401059294428868</v>
          </cell>
          <cell r="N38">
            <v>-76.194643945049378</v>
          </cell>
          <cell r="O38">
            <v>618.69999999999993</v>
          </cell>
          <cell r="P38">
            <v>1.3386578465406953</v>
          </cell>
          <cell r="Q38">
            <v>-34.461828543584424</v>
          </cell>
          <cell r="R38">
            <v>491.02</v>
          </cell>
          <cell r="S38">
            <v>1.0624014478881723</v>
          </cell>
          <cell r="T38">
            <v>-86.792016354637397</v>
          </cell>
        </row>
        <row r="39">
          <cell r="A39" t="str">
            <v>2016 Q 3</v>
          </cell>
          <cell r="B39">
            <v>0.68258803507224053</v>
          </cell>
          <cell r="C39">
            <v>1250.56</v>
          </cell>
          <cell r="D39">
            <v>2.6663874965325829</v>
          </cell>
          <cell r="E39">
            <v>-50.747126889478785</v>
          </cell>
          <cell r="F39">
            <v>1158.6000000000001</v>
          </cell>
          <cell r="G39">
            <v>2.4703145418713626</v>
          </cell>
          <cell r="H39">
            <v>-16.635487120448971</v>
          </cell>
          <cell r="I39">
            <v>91.950000000000017</v>
          </cell>
          <cell r="J39">
            <v>0.19605163311330209</v>
          </cell>
          <cell r="K39">
            <v>-91.999269101255578</v>
          </cell>
          <cell r="L39">
            <v>930.42</v>
          </cell>
          <cell r="M39">
            <v>1.9837994614603425</v>
          </cell>
          <cell r="N39">
            <v>16.834095132854483</v>
          </cell>
          <cell r="O39">
            <v>146.23000000000002</v>
          </cell>
          <cell r="P39">
            <v>0.31178499521651076</v>
          </cell>
          <cell r="Q39">
            <v>-82.312028256241533</v>
          </cell>
          <cell r="R39">
            <v>784.2</v>
          </cell>
          <cell r="S39">
            <v>1.6720357877917507</v>
          </cell>
          <cell r="T39">
            <v>2683.855024711695</v>
          </cell>
        </row>
        <row r="40">
          <cell r="A40" t="str">
            <v>2016 Q 4</v>
          </cell>
          <cell r="B40">
            <v>-3.7885459077885599</v>
          </cell>
          <cell r="C40">
            <v>-301.37</v>
          </cell>
          <cell r="D40">
            <v>-0.63603571938780257</v>
          </cell>
          <cell r="E40">
            <v>75.28194024097175</v>
          </cell>
          <cell r="F40">
            <v>607.61999999999989</v>
          </cell>
          <cell r="G40">
            <v>1.2823705870339333</v>
          </cell>
          <cell r="H40">
            <v>783.94867176947309</v>
          </cell>
          <cell r="I40">
            <v>-908.99</v>
          </cell>
          <cell r="J40">
            <v>-1.9184063064217358</v>
          </cell>
          <cell r="K40">
            <v>19.587583266248519</v>
          </cell>
          <cell r="L40">
            <v>1493.74</v>
          </cell>
          <cell r="M40">
            <v>3.1525101884007567</v>
          </cell>
          <cell r="N40">
            <v>279.51675601514256</v>
          </cell>
          <cell r="O40">
            <v>1998.68</v>
          </cell>
          <cell r="P40">
            <v>4.2181765657696957</v>
          </cell>
          <cell r="Q40">
            <v>186.84931900053104</v>
          </cell>
          <cell r="R40">
            <v>-504.93</v>
          </cell>
          <cell r="S40">
            <v>-1.0656452725569339</v>
          </cell>
          <cell r="T40">
            <v>-66.544626954284553</v>
          </cell>
        </row>
        <row r="41">
          <cell r="A41" t="str">
            <v>2017 Q 1</v>
          </cell>
          <cell r="B41">
            <v>-5.446869787598736</v>
          </cell>
          <cell r="C41">
            <v>273.44000000000005</v>
          </cell>
          <cell r="D41">
            <v>0.56769888042240257</v>
          </cell>
          <cell r="E41">
            <v>205.62199619984369</v>
          </cell>
          <cell r="F41">
            <v>548.64</v>
          </cell>
          <cell r="G41">
            <v>1.1390517618305547</v>
          </cell>
          <cell r="H41">
            <v>3409.0470446320874</v>
          </cell>
          <cell r="I41">
            <v>-275.20000000000005</v>
          </cell>
          <cell r="J41">
            <v>-0.57135288140815232</v>
          </cell>
          <cell r="K41">
            <v>-359.5002357378595</v>
          </cell>
          <cell r="L41">
            <v>2897</v>
          </cell>
          <cell r="M41">
            <v>6.0145686680211377</v>
          </cell>
          <cell r="N41">
            <v>177.84704505783287</v>
          </cell>
          <cell r="O41">
            <v>2311.87</v>
          </cell>
          <cell r="P41">
            <v>4.7997586698439854</v>
          </cell>
          <cell r="Q41">
            <v>103.35931177650326</v>
          </cell>
          <cell r="R41">
            <v>585.14</v>
          </cell>
          <cell r="S41">
            <v>1.214830759546389</v>
          </cell>
          <cell r="T41">
            <v>721.43160577740014</v>
          </cell>
        </row>
        <row r="42">
          <cell r="A42" t="str">
            <v>2017 Q 2</v>
          </cell>
          <cell r="B42">
            <v>-4.2953090393311584</v>
          </cell>
          <cell r="C42">
            <v>495.49</v>
          </cell>
          <cell r="D42">
            <v>1.0170761395895895</v>
          </cell>
          <cell r="E42">
            <v>297.45357455965564</v>
          </cell>
          <cell r="F42">
            <v>410.90000000000003</v>
          </cell>
          <cell r="G42">
            <v>0.84344100941969036</v>
          </cell>
          <cell r="H42">
            <v>-23.381006544966333</v>
          </cell>
          <cell r="I42">
            <v>84.57999999999997</v>
          </cell>
          <cell r="J42">
            <v>0.17361460349651345</v>
          </cell>
          <cell r="K42">
            <v>110.74400111784357</v>
          </cell>
          <cell r="L42">
            <v>2588.04</v>
          </cell>
          <cell r="M42">
            <v>5.3123851789207475</v>
          </cell>
          <cell r="N42">
            <v>133.21558591356379</v>
          </cell>
          <cell r="O42">
            <v>509.39</v>
          </cell>
          <cell r="P42">
            <v>1.0456082155957558</v>
          </cell>
          <cell r="Q42">
            <v>-17.667690318409562</v>
          </cell>
          <cell r="R42">
            <v>2078.65</v>
          </cell>
          <cell r="S42">
            <v>4.2667769633249923</v>
          </cell>
          <cell r="T42">
            <v>323.33306178974379</v>
          </cell>
        </row>
        <row r="43">
          <cell r="A43" t="str">
            <v>2017 Q 3</v>
          </cell>
          <cell r="B43">
            <v>-2.2256243398758984</v>
          </cell>
          <cell r="C43">
            <v>-483.75999999999988</v>
          </cell>
          <cell r="D43">
            <v>-0.98215523262304849</v>
          </cell>
          <cell r="E43">
            <v>-138.6834698055271</v>
          </cell>
          <cell r="F43">
            <v>1065</v>
          </cell>
          <cell r="G43">
            <v>2.1622195360169232</v>
          </cell>
          <cell r="H43">
            <v>-8.0787156913516416</v>
          </cell>
          <cell r="I43">
            <v>-1548.76</v>
          </cell>
          <cell r="J43">
            <v>-3.1443747686399717</v>
          </cell>
          <cell r="K43">
            <v>-1784.3501903208264</v>
          </cell>
          <cell r="L43">
            <v>612.47</v>
          </cell>
          <cell r="M43">
            <v>1.2434691072528499</v>
          </cell>
          <cell r="N43">
            <v>-34.172739193052593</v>
          </cell>
          <cell r="O43">
            <v>612.36</v>
          </cell>
          <cell r="P43">
            <v>1.243245779413449</v>
          </cell>
          <cell r="Q43">
            <v>318.7649593106749</v>
          </cell>
          <cell r="R43">
            <v>0.11000000000001364</v>
          </cell>
          <cell r="S43">
            <v>2.2332783940083665E-4</v>
          </cell>
          <cell r="T43">
            <v>-99.985972966080084</v>
          </cell>
        </row>
        <row r="44">
          <cell r="A44" t="str">
            <v>2017 Q 4</v>
          </cell>
          <cell r="B44">
            <v>-3.4061459878555169</v>
          </cell>
          <cell r="C44">
            <v>-1125.0700000000002</v>
          </cell>
          <cell r="D44">
            <v>-2.2587781549468375</v>
          </cell>
          <cell r="E44">
            <v>-273.31851212794908</v>
          </cell>
          <cell r="F44">
            <v>22.970000000000027</v>
          </cell>
          <cell r="G44">
            <v>4.6116360954544085E-2</v>
          </cell>
          <cell r="H44">
            <v>-96.219676771666499</v>
          </cell>
          <cell r="I44">
            <v>-1148.04</v>
          </cell>
          <cell r="J44">
            <v>-2.3048945159013812</v>
          </cell>
          <cell r="K44">
            <v>-26.298419124522816</v>
          </cell>
          <cell r="L44">
            <v>571.49</v>
          </cell>
          <cell r="M44">
            <v>1.1473678329086794</v>
          </cell>
          <cell r="N44">
            <v>-61.740999102922864</v>
          </cell>
          <cell r="O44">
            <v>387.82999999999993</v>
          </cell>
          <cell r="P44">
            <v>0.77863771306054885</v>
          </cell>
          <cell r="Q44">
            <v>-80.595693157483936</v>
          </cell>
          <cell r="R44">
            <v>183.64999999999998</v>
          </cell>
          <cell r="S44">
            <v>0.36871004306930821</v>
          </cell>
          <cell r="T44">
            <v>136.3713782108411</v>
          </cell>
        </row>
        <row r="45">
          <cell r="A45" t="str">
            <v>2018 Q 1</v>
          </cell>
          <cell r="B45">
            <v>-3.9477156615731221</v>
          </cell>
          <cell r="C45">
            <v>593.69000000000005</v>
          </cell>
          <cell r="D45">
            <v>1.1793485186531207</v>
          </cell>
          <cell r="E45">
            <v>117.1189291983616</v>
          </cell>
          <cell r="F45">
            <v>354.35</v>
          </cell>
          <cell r="G45">
            <v>0.70390632751896332</v>
          </cell>
          <cell r="H45">
            <v>-35.413021289005535</v>
          </cell>
          <cell r="I45">
            <v>239.34999999999997</v>
          </cell>
          <cell r="J45">
            <v>0.4754620558534326</v>
          </cell>
          <cell r="K45">
            <v>186.97311046511624</v>
          </cell>
          <cell r="L45">
            <v>2580.9900000000002</v>
          </cell>
          <cell r="M45">
            <v>5.1270641802262427</v>
          </cell>
          <cell r="N45">
            <v>-10.908180876769064</v>
          </cell>
          <cell r="O45">
            <v>1698.12</v>
          </cell>
          <cell r="P45">
            <v>3.3732677095710506</v>
          </cell>
          <cell r="Q45">
            <v>-26.547773014918658</v>
          </cell>
          <cell r="R45">
            <v>882.87</v>
          </cell>
          <cell r="S45">
            <v>1.7537964706551914</v>
          </cell>
          <cell r="T45">
            <v>50.881840243360564</v>
          </cell>
        </row>
        <row r="46">
          <cell r="A46" t="str">
            <v>2018 Q 2</v>
          </cell>
          <cell r="B46">
            <v>-3.7154986671531129</v>
          </cell>
          <cell r="C46">
            <v>-258.92</v>
          </cell>
          <cell r="D46">
            <v>-0.50896057206759426</v>
          </cell>
          <cell r="E46">
            <v>-152.25534319562456</v>
          </cell>
          <cell r="F46">
            <v>-46.960000000000036</v>
          </cell>
          <cell r="G46">
            <v>-9.2309549143728742E-2</v>
          </cell>
          <cell r="H46">
            <v>-111.42857142857143</v>
          </cell>
          <cell r="I46">
            <v>-211.97000000000003</v>
          </cell>
          <cell r="J46">
            <v>-0.41667067998288265</v>
          </cell>
          <cell r="K46">
            <v>-350.61480255379536</v>
          </cell>
          <cell r="L46">
            <v>1631.24</v>
          </cell>
          <cell r="M46">
            <v>3.2065380950855191</v>
          </cell>
          <cell r="N46">
            <v>-36.97006228651798</v>
          </cell>
          <cell r="O46">
            <v>1037.27</v>
          </cell>
          <cell r="P46">
            <v>2.0389677606540766</v>
          </cell>
          <cell r="Q46">
            <v>103.62983175955556</v>
          </cell>
          <cell r="R46">
            <v>593.95999999999992</v>
          </cell>
          <cell r="S46">
            <v>1.1675506773724249</v>
          </cell>
          <cell r="T46">
            <v>-71.425684939744542</v>
          </cell>
        </row>
        <row r="47">
          <cell r="A47" t="str">
            <v>2018 Q 3</v>
          </cell>
          <cell r="B47">
            <v>-1.4246117116636343</v>
          </cell>
          <cell r="C47">
            <v>441.17</v>
          </cell>
          <cell r="D47">
            <v>0.85862448268346891</v>
          </cell>
          <cell r="E47">
            <v>191.19604762692245</v>
          </cell>
          <cell r="F47">
            <v>545.02</v>
          </cell>
          <cell r="G47">
            <v>1.0607419261331101</v>
          </cell>
          <cell r="H47">
            <v>-48.824413145539907</v>
          </cell>
          <cell r="I47">
            <v>-103.85000000000002</v>
          </cell>
          <cell r="J47">
            <v>-0.20211744344964133</v>
          </cell>
          <cell r="K47">
            <v>93.294635708566844</v>
          </cell>
          <cell r="L47">
            <v>1173.1500000000001</v>
          </cell>
          <cell r="M47">
            <v>2.2832361943471033</v>
          </cell>
          <cell r="N47">
            <v>91.544075628194037</v>
          </cell>
          <cell r="O47">
            <v>756.56</v>
          </cell>
          <cell r="P47">
            <v>1.4724503901421337</v>
          </cell>
          <cell r="Q47">
            <v>23.548239597622302</v>
          </cell>
          <cell r="R47">
            <v>416.59</v>
          </cell>
          <cell r="S47">
            <v>0.81078580420496926</v>
          </cell>
          <cell r="T47">
            <v>378618.18181813485</v>
          </cell>
        </row>
        <row r="48">
          <cell r="A48" t="str">
            <v>2018 Q 4</v>
          </cell>
          <cell r="B48">
            <v>-1.3911759080720461</v>
          </cell>
          <cell r="C48">
            <v>-351.46000000000004</v>
          </cell>
          <cell r="D48">
            <v>-0.67966288751720394</v>
          </cell>
          <cell r="E48">
            <v>68.761054867697126</v>
          </cell>
          <cell r="F48">
            <v>-561.89</v>
          </cell>
          <cell r="G48">
            <v>-1.0865981331219532</v>
          </cell>
          <cell r="H48">
            <v>-2546.1906835002146</v>
          </cell>
          <cell r="I48">
            <v>210.43000000000006</v>
          </cell>
          <cell r="J48">
            <v>0.40693524560474947</v>
          </cell>
          <cell r="K48">
            <v>118.32950071426083</v>
          </cell>
          <cell r="L48">
            <v>367.92999999999995</v>
          </cell>
          <cell r="M48">
            <v>0.71151302055484211</v>
          </cell>
          <cell r="N48">
            <v>-35.619170939124054</v>
          </cell>
          <cell r="O48">
            <v>1179.81</v>
          </cell>
          <cell r="P48">
            <v>2.2815486010404378</v>
          </cell>
          <cell r="Q48">
            <v>204.20802929118432</v>
          </cell>
          <cell r="R48">
            <v>-811.87</v>
          </cell>
          <cell r="S48">
            <v>-1.5700162422141704</v>
          </cell>
          <cell r="T48">
            <v>-542.07459842090941</v>
          </cell>
        </row>
        <row r="49">
          <cell r="A49" t="str">
            <v>2019 Q 1</v>
          </cell>
          <cell r="B49">
            <v>-4.24305262560003</v>
          </cell>
          <cell r="C49">
            <v>-512.81999999999994</v>
          </cell>
          <cell r="D49">
            <v>-0.97418158545668954</v>
          </cell>
          <cell r="E49">
            <v>-186.37841297646918</v>
          </cell>
          <cell r="F49">
            <v>353.91999999999996</v>
          </cell>
          <cell r="G49">
            <v>0.67232624843966993</v>
          </cell>
          <cell r="H49">
            <v>-0.1213489487794733</v>
          </cell>
          <cell r="I49">
            <v>-866.7299999999999</v>
          </cell>
          <cell r="J49">
            <v>-1.6464888373364466</v>
          </cell>
          <cell r="K49">
            <v>-462.11823689158138</v>
          </cell>
          <cell r="L49">
            <v>1720.7700000000002</v>
          </cell>
          <cell r="M49">
            <v>3.268871040143341</v>
          </cell>
          <cell r="N49">
            <v>-33.32907140283379</v>
          </cell>
          <cell r="O49">
            <v>1096.5999999999999</v>
          </cell>
          <cell r="P49">
            <v>2.0831627600557812</v>
          </cell>
          <cell r="Q49">
            <v>-35.42270275363343</v>
          </cell>
          <cell r="R49">
            <v>624.18000000000006</v>
          </cell>
          <cell r="S49">
            <v>1.185727276647472</v>
          </cell>
          <cell r="T49">
            <v>-29.301029596656353</v>
          </cell>
        </row>
        <row r="50">
          <cell r="A50" t="str">
            <v>2019 Q 2</v>
          </cell>
          <cell r="B50">
            <v>-1.9253919265814152</v>
          </cell>
          <cell r="C50">
            <v>842.15</v>
          </cell>
          <cell r="D50">
            <v>1.5986717517900131</v>
          </cell>
          <cell r="E50">
            <v>425.25490498995822</v>
          </cell>
          <cell r="F50">
            <v>497.61</v>
          </cell>
          <cell r="G50">
            <v>0.94462393921300059</v>
          </cell>
          <cell r="H50">
            <v>1159.6465076660979</v>
          </cell>
          <cell r="I50">
            <v>344.54000000000008</v>
          </cell>
          <cell r="J50">
            <v>0.65404781257701272</v>
          </cell>
          <cell r="K50">
            <v>262.54186913242444</v>
          </cell>
          <cell r="L50">
            <v>1856.41</v>
          </cell>
          <cell r="M50">
            <v>3.5240636783714288</v>
          </cell>
          <cell r="N50">
            <v>13.803609524043065</v>
          </cell>
          <cell r="O50">
            <v>760.36999999999989</v>
          </cell>
          <cell r="P50">
            <v>1.443426990332568</v>
          </cell>
          <cell r="Q50">
            <v>-26.695074570748222</v>
          </cell>
          <cell r="R50">
            <v>1096.05</v>
          </cell>
          <cell r="S50">
            <v>2.0806556712574289</v>
          </cell>
          <cell r="T50">
            <v>84.532628459828956</v>
          </cell>
        </row>
        <row r="51">
          <cell r="A51" t="str">
            <v>2019 Q 3</v>
          </cell>
          <cell r="B51">
            <v>-3.4799702391048339</v>
          </cell>
          <cell r="C51">
            <v>376.39</v>
          </cell>
          <cell r="D51">
            <v>0.70658941609439807</v>
          </cell>
          <cell r="E51">
            <v>-14.683682027336406</v>
          </cell>
          <cell r="F51">
            <v>315.62</v>
          </cell>
          <cell r="G51">
            <v>0.59250711099581266</v>
          </cell>
          <cell r="H51">
            <v>-42.090198524824771</v>
          </cell>
          <cell r="I51">
            <v>60.769999999999925</v>
          </cell>
          <cell r="J51">
            <v>0.11408230509858529</v>
          </cell>
          <cell r="K51">
            <v>158.51709195955698</v>
          </cell>
          <cell r="L51">
            <v>2230.12</v>
          </cell>
          <cell r="M51">
            <v>4.1865596551992326</v>
          </cell>
          <cell r="N51">
            <v>90.096748071431591</v>
          </cell>
          <cell r="O51">
            <v>1439.82</v>
          </cell>
          <cell r="P51">
            <v>2.7029452777200142</v>
          </cell>
          <cell r="Q51">
            <v>90.311409537908432</v>
          </cell>
          <cell r="R51">
            <v>790.3</v>
          </cell>
          <cell r="S51">
            <v>1.4836143774792179</v>
          </cell>
          <cell r="T51">
            <v>89.706906070717011</v>
          </cell>
        </row>
        <row r="52">
          <cell r="A52" t="str">
            <v>2019 Q 4</v>
          </cell>
          <cell r="B52">
            <v>-4.9774537897355842</v>
          </cell>
          <cell r="C52">
            <v>-1125.3</v>
          </cell>
          <cell r="D52">
            <v>-2.094944999921251</v>
          </cell>
          <cell r="E52">
            <v>-220.17868320719282</v>
          </cell>
          <cell r="F52">
            <v>-1129.8699999999999</v>
          </cell>
          <cell r="G52">
            <v>-2.1034528632906992</v>
          </cell>
          <cell r="H52">
            <v>-101.08384203313814</v>
          </cell>
          <cell r="I52">
            <v>4.5699999999999932</v>
          </cell>
          <cell r="J52">
            <v>8.5078633694482386E-3</v>
          </cell>
          <cell r="K52">
            <v>-97.828256427315495</v>
          </cell>
          <cell r="L52">
            <v>1548.34</v>
          </cell>
          <cell r="M52">
            <v>2.8825087898143336</v>
          </cell>
          <cell r="N52">
            <v>320.82461337754467</v>
          </cell>
          <cell r="O52">
            <v>1224.1300000000001</v>
          </cell>
          <cell r="P52">
            <v>2.2789345265738925</v>
          </cell>
          <cell r="Q52">
            <v>3.7565370695281581</v>
          </cell>
          <cell r="R52">
            <v>324.20999999999992</v>
          </cell>
          <cell r="S52">
            <v>0.60357426324044128</v>
          </cell>
          <cell r="T52">
            <v>139.93373323315308</v>
          </cell>
        </row>
        <row r="54">
          <cell r="A54" t="str">
            <v>Jan-18</v>
          </cell>
          <cell r="B54" t="str">
            <v/>
          </cell>
          <cell r="C54">
            <v>-34.01</v>
          </cell>
          <cell r="D54" t="str">
            <v/>
          </cell>
          <cell r="E54">
            <v>-116.39826422372228</v>
          </cell>
          <cell r="F54">
            <v>214.24</v>
          </cell>
          <cell r="G54" t="str">
            <v/>
          </cell>
          <cell r="H54">
            <v>-14.111610006414363</v>
          </cell>
          <cell r="I54">
            <v>-248.25</v>
          </cell>
          <cell r="J54" t="str">
            <v/>
          </cell>
          <cell r="K54">
            <v>-490.50903901046627</v>
          </cell>
          <cell r="L54">
            <v>1297.8</v>
          </cell>
          <cell r="M54" t="str">
            <v/>
          </cell>
          <cell r="N54">
            <v>-7.0097375378861262</v>
          </cell>
          <cell r="O54">
            <v>535.02</v>
          </cell>
          <cell r="P54" t="str">
            <v/>
          </cell>
          <cell r="Q54">
            <v>-33.576669522142353</v>
          </cell>
          <cell r="R54">
            <v>762.78</v>
          </cell>
          <cell r="S54" t="str">
            <v/>
          </cell>
          <cell r="T54">
            <v>29.249694997966657</v>
          </cell>
        </row>
        <row r="55">
          <cell r="A55" t="str">
            <v>Jan-Feb 18</v>
          </cell>
          <cell r="B55" t="str">
            <v/>
          </cell>
          <cell r="C55">
            <v>-26.159999999999997</v>
          </cell>
          <cell r="D55" t="str">
            <v/>
          </cell>
          <cell r="E55">
            <v>-103.89964670631903</v>
          </cell>
          <cell r="F55">
            <v>219.21</v>
          </cell>
          <cell r="G55" t="str">
            <v/>
          </cell>
          <cell r="H55">
            <v>-44.706772606886105</v>
          </cell>
          <cell r="I55">
            <v>-245.36</v>
          </cell>
          <cell r="J55" t="str">
            <v/>
          </cell>
          <cell r="K55">
            <v>-189.42342736351048</v>
          </cell>
          <cell r="L55">
            <v>2377.0500000000002</v>
          </cell>
          <cell r="M55" t="str">
            <v/>
          </cell>
          <cell r="N55">
            <v>-27.384174543143946</v>
          </cell>
          <cell r="O55">
            <v>934.57999999999993</v>
          </cell>
          <cell r="P55" t="str">
            <v/>
          </cell>
          <cell r="Q55">
            <v>-51.644314748126995</v>
          </cell>
          <cell r="R55">
            <v>1442.47</v>
          </cell>
          <cell r="S55" t="str">
            <v/>
          </cell>
          <cell r="T55">
            <v>7.5867984337124756</v>
          </cell>
        </row>
        <row r="56">
          <cell r="A56" t="str">
            <v>Jan-Mar 18</v>
          </cell>
          <cell r="B56">
            <v>-3.9477156615731221</v>
          </cell>
          <cell r="C56">
            <v>593.69000000000005</v>
          </cell>
          <cell r="D56">
            <v>1.1793485186531207</v>
          </cell>
          <cell r="E56">
            <v>117.1189291983616</v>
          </cell>
          <cell r="F56">
            <v>354.35</v>
          </cell>
          <cell r="G56">
            <v>0.70390632751896332</v>
          </cell>
          <cell r="H56">
            <v>-35.413021289005535</v>
          </cell>
          <cell r="I56">
            <v>239.34999999999997</v>
          </cell>
          <cell r="J56">
            <v>0.4754620558534326</v>
          </cell>
          <cell r="K56">
            <v>186.97311046511624</v>
          </cell>
          <cell r="L56">
            <v>2580.9900000000002</v>
          </cell>
          <cell r="M56">
            <v>5.1270641802262427</v>
          </cell>
          <cell r="N56">
            <v>-10.908180876769064</v>
          </cell>
          <cell r="O56">
            <v>1698.12</v>
          </cell>
          <cell r="P56">
            <v>3.3732677095710506</v>
          </cell>
          <cell r="Q56">
            <v>-26.547773014918658</v>
          </cell>
          <cell r="R56">
            <v>882.87</v>
          </cell>
          <cell r="S56">
            <v>1.7537964706551914</v>
          </cell>
          <cell r="T56">
            <v>50.881840243360564</v>
          </cell>
        </row>
        <row r="57">
          <cell r="A57" t="str">
            <v>Jan-Apr 18</v>
          </cell>
          <cell r="B57" t="str">
            <v/>
          </cell>
          <cell r="C57">
            <v>252.76000000000005</v>
          </cell>
          <cell r="D57" t="str">
            <v/>
          </cell>
          <cell r="E57">
            <v>-58.918180931638652</v>
          </cell>
          <cell r="F57">
            <v>304.22000000000003</v>
          </cell>
          <cell r="G57" t="str">
            <v/>
          </cell>
          <cell r="H57">
            <v>-51.049896217155542</v>
          </cell>
          <cell r="I57">
            <v>-51.450000000000045</v>
          </cell>
          <cell r="J57" t="str">
            <v/>
          </cell>
          <cell r="K57">
            <v>-724.51923076922276</v>
          </cell>
          <cell r="L57">
            <v>2930.05</v>
          </cell>
          <cell r="M57" t="str">
            <v/>
          </cell>
          <cell r="N57">
            <v>-27.217650288019428</v>
          </cell>
          <cell r="O57">
            <v>2026.1599999999999</v>
          </cell>
          <cell r="P57" t="str">
            <v/>
          </cell>
          <cell r="Q57">
            <v>-19.196011964107683</v>
          </cell>
          <cell r="R57">
            <v>903.88</v>
          </cell>
          <cell r="S57" t="str">
            <v/>
          </cell>
          <cell r="T57">
            <v>-40.466844060384119</v>
          </cell>
        </row>
        <row r="58">
          <cell r="A58" t="str">
            <v>Jan-May 18</v>
          </cell>
          <cell r="B58" t="str">
            <v/>
          </cell>
          <cell r="C58">
            <v>311.45000000000005</v>
          </cell>
          <cell r="D58" t="str">
            <v/>
          </cell>
          <cell r="E58">
            <v>-59.422838903003047</v>
          </cell>
          <cell r="F58">
            <v>96.890000000000015</v>
          </cell>
          <cell r="G58" t="str">
            <v/>
          </cell>
          <cell r="H58">
            <v>-89.423759155559921</v>
          </cell>
          <cell r="I58">
            <v>214.56999999999994</v>
          </cell>
          <cell r="J58" t="str">
            <v/>
          </cell>
          <cell r="K58">
            <v>244.42350407215437</v>
          </cell>
          <cell r="L58">
            <v>3226.9300000000003</v>
          </cell>
          <cell r="M58" t="str">
            <v/>
          </cell>
          <cell r="N58">
            <v>-38.333575392518071</v>
          </cell>
          <cell r="O58">
            <v>2466.1499999999996</v>
          </cell>
          <cell r="P58" t="str">
            <v/>
          </cell>
          <cell r="Q58">
            <v>-28.725636401470496</v>
          </cell>
          <cell r="R58">
            <v>760.77</v>
          </cell>
          <cell r="S58" t="str">
            <v/>
          </cell>
          <cell r="T58">
            <v>-57.086771848082982</v>
          </cell>
        </row>
        <row r="59">
          <cell r="A59" t="str">
            <v>Jan-Jun 18</v>
          </cell>
          <cell r="B59">
            <v>-3.8309970926112471</v>
          </cell>
          <cell r="C59">
            <v>334.77000000000004</v>
          </cell>
          <cell r="D59">
            <v>0.33075851116284044</v>
          </cell>
          <cell r="E59">
            <v>-56.462876984901087</v>
          </cell>
          <cell r="F59">
            <v>307.39</v>
          </cell>
          <cell r="G59">
            <v>0.30370660078963319</v>
          </cell>
          <cell r="H59">
            <v>-67.964858161202244</v>
          </cell>
          <cell r="I59">
            <v>27.379999999999939</v>
          </cell>
          <cell r="J59">
            <v>2.7051910373207127E-2</v>
          </cell>
          <cell r="K59">
            <v>114.36365544014267</v>
          </cell>
          <cell r="L59">
            <v>4212.2300000000005</v>
          </cell>
          <cell r="M59">
            <v>4.1617556037740879</v>
          </cell>
          <cell r="N59">
            <v>-23.205117920744417</v>
          </cell>
          <cell r="O59">
            <v>2735.3899999999994</v>
          </cell>
          <cell r="P59">
            <v>2.7026123124823664</v>
          </cell>
          <cell r="Q59">
            <v>-3.0436755208665756</v>
          </cell>
          <cell r="R59">
            <v>1476.83</v>
          </cell>
          <cell r="S59">
            <v>1.4591334111199257</v>
          </cell>
          <cell r="T59">
            <v>-44.559068094707165</v>
          </cell>
        </row>
        <row r="60">
          <cell r="A60" t="str">
            <v>Jan-Jul 18</v>
          </cell>
          <cell r="B60" t="str">
            <v/>
          </cell>
          <cell r="C60">
            <v>743.6400000000001</v>
          </cell>
          <cell r="D60" t="str">
            <v/>
          </cell>
          <cell r="E60">
            <v>311.59799681311182</v>
          </cell>
          <cell r="F60">
            <v>236.04</v>
          </cell>
          <cell r="G60" t="str">
            <v/>
          </cell>
          <cell r="H60">
            <v>-78.302753980218412</v>
          </cell>
          <cell r="I60">
            <v>507.60999999999996</v>
          </cell>
          <cell r="J60" t="str">
            <v/>
          </cell>
          <cell r="K60">
            <v>135.26710344396352</v>
          </cell>
          <cell r="L60">
            <v>4728.47</v>
          </cell>
          <cell r="M60" t="str">
            <v/>
          </cell>
          <cell r="N60">
            <v>-17.923611279868624</v>
          </cell>
          <cell r="O60">
            <v>3011.4699999999993</v>
          </cell>
          <cell r="P60" t="str">
            <v/>
          </cell>
          <cell r="Q60">
            <v>6.3965771864246204</v>
          </cell>
          <cell r="R60">
            <v>1716.99</v>
          </cell>
          <cell r="S60" t="str">
            <v/>
          </cell>
          <cell r="T60">
            <v>-41.412655895449817</v>
          </cell>
        </row>
        <row r="61">
          <cell r="A61" t="str">
            <v>Jan-Aug 18</v>
          </cell>
          <cell r="B61" t="str">
            <v/>
          </cell>
          <cell r="C61">
            <v>971.37000000000012</v>
          </cell>
          <cell r="D61" t="str">
            <v/>
          </cell>
          <cell r="E61">
            <v>732.56707475905216</v>
          </cell>
          <cell r="F61">
            <v>444.5</v>
          </cell>
          <cell r="G61" t="str">
            <v/>
          </cell>
          <cell r="H61">
            <v>-71.970867358199072</v>
          </cell>
          <cell r="I61">
            <v>526.88</v>
          </cell>
          <cell r="J61" t="str">
            <v/>
          </cell>
          <cell r="K61">
            <v>130.29055662232238</v>
          </cell>
          <cell r="L61">
            <v>5836.7800000000007</v>
          </cell>
          <cell r="M61" t="str">
            <v/>
          </cell>
          <cell r="N61">
            <v>-2.071393098264485</v>
          </cell>
          <cell r="O61">
            <v>3561.6799999999994</v>
          </cell>
          <cell r="P61" t="str">
            <v/>
          </cell>
          <cell r="Q61">
            <v>11.985612234631246</v>
          </cell>
          <cell r="R61">
            <v>2275.09</v>
          </cell>
          <cell r="S61" t="str">
            <v/>
          </cell>
          <cell r="T61">
            <v>-18.15545890487342</v>
          </cell>
        </row>
        <row r="62">
          <cell r="A62" t="str">
            <v>Jan-Sep 18</v>
          </cell>
          <cell r="B62">
            <v>-3.0207249594418411</v>
          </cell>
          <cell r="C62">
            <v>775.94</v>
          </cell>
          <cell r="D62">
            <v>0.50850023539286815</v>
          </cell>
          <cell r="E62">
            <v>172.097345443069</v>
          </cell>
          <cell r="F62">
            <v>852.41000000000008</v>
          </cell>
          <cell r="G62">
            <v>0.5586136629781101</v>
          </cell>
          <cell r="H62">
            <v>-57.896114672962739</v>
          </cell>
          <cell r="I62">
            <v>-76.470000000000027</v>
          </cell>
          <cell r="J62">
            <v>-5.0113427585241954E-2</v>
          </cell>
          <cell r="K62">
            <v>95.603605882555854</v>
          </cell>
          <cell r="L62">
            <v>5385.380000000001</v>
          </cell>
          <cell r="M62">
            <v>3.52922519483471</v>
          </cell>
          <cell r="N62">
            <v>-11.67902963668775</v>
          </cell>
          <cell r="O62">
            <v>3491.9499999999994</v>
          </cell>
          <cell r="P62">
            <v>2.2883952328532171</v>
          </cell>
          <cell r="Q62">
            <v>1.6987901980999625</v>
          </cell>
          <cell r="R62">
            <v>1893.42</v>
          </cell>
          <cell r="S62">
            <v>1.2408234086367045</v>
          </cell>
          <cell r="T62">
            <v>-28.923007620406171</v>
          </cell>
        </row>
        <row r="63">
          <cell r="A63" t="str">
            <v>Jan-Oct 18</v>
          </cell>
          <cell r="B63" t="str">
            <v/>
          </cell>
          <cell r="C63">
            <v>553.26</v>
          </cell>
          <cell r="D63" t="str">
            <v/>
          </cell>
          <cell r="E63">
            <v>273.92097073339414</v>
          </cell>
          <cell r="F63">
            <v>936.34000000000015</v>
          </cell>
          <cell r="G63" t="str">
            <v/>
          </cell>
          <cell r="H63">
            <v>-57.911060966345559</v>
          </cell>
          <cell r="I63">
            <v>-383.08000000000004</v>
          </cell>
          <cell r="J63" t="str">
            <v/>
          </cell>
          <cell r="K63">
            <v>84.934658387047307</v>
          </cell>
          <cell r="L63">
            <v>5531.2200000000012</v>
          </cell>
          <cell r="M63" t="str">
            <v/>
          </cell>
          <cell r="N63">
            <v>-21.492533500249085</v>
          </cell>
          <cell r="O63">
            <v>3670.7699999999995</v>
          </cell>
          <cell r="P63" t="str">
            <v/>
          </cell>
          <cell r="Q63">
            <v>-10.121347456257618</v>
          </cell>
          <cell r="R63">
            <v>1860.44</v>
          </cell>
          <cell r="S63" t="str">
            <v/>
          </cell>
          <cell r="T63">
            <v>-37.175738010495252</v>
          </cell>
        </row>
        <row r="64">
          <cell r="A64" t="str">
            <v>Jan-Nov 18</v>
          </cell>
          <cell r="B64" t="str">
            <v/>
          </cell>
          <cell r="C64">
            <v>611.80999999999995</v>
          </cell>
          <cell r="D64" t="str">
            <v/>
          </cell>
          <cell r="E64">
            <v>122.47636363636352</v>
          </cell>
          <cell r="F64">
            <v>1087.5500000000002</v>
          </cell>
          <cell r="G64" t="str">
            <v/>
          </cell>
          <cell r="H64">
            <v>-58.902996636813668</v>
          </cell>
          <cell r="I64">
            <v>-475.74</v>
          </cell>
          <cell r="J64" t="str">
            <v/>
          </cell>
          <cell r="K64">
            <v>79.937671582374307</v>
          </cell>
          <cell r="L64">
            <v>5851.3100000000013</v>
          </cell>
          <cell r="M64" t="str">
            <v/>
          </cell>
          <cell r="N64">
            <v>-16.98279445711098</v>
          </cell>
          <cell r="O64">
            <v>4211.7599999999993</v>
          </cell>
          <cell r="P64" t="str">
            <v/>
          </cell>
          <cell r="Q64">
            <v>-1.7621772160165743</v>
          </cell>
          <cell r="R64">
            <v>1639.5500000000002</v>
          </cell>
          <cell r="S64" t="str">
            <v/>
          </cell>
          <cell r="T64">
            <v>-40.617529880478081</v>
          </cell>
        </row>
        <row r="65">
          <cell r="A65" t="str">
            <v>Jan-Dec 18</v>
          </cell>
          <cell r="B65">
            <v>-2.6082749720328362</v>
          </cell>
          <cell r="C65">
            <v>424.4799999999999</v>
          </cell>
          <cell r="D65">
            <v>0.20776803916216086</v>
          </cell>
          <cell r="E65">
            <v>150.53934992260983</v>
          </cell>
          <cell r="F65">
            <v>290.52000000000021</v>
          </cell>
          <cell r="G65">
            <v>0.14219932797161478</v>
          </cell>
          <cell r="H65">
            <v>-85.811058309849514</v>
          </cell>
          <cell r="I65">
            <v>133.96000000000004</v>
          </cell>
          <cell r="J65">
            <v>6.5568711190546289E-2</v>
          </cell>
          <cell r="K65">
            <v>104.6394358977911</v>
          </cell>
          <cell r="L65">
            <v>5753.3100000000013</v>
          </cell>
          <cell r="M65">
            <v>2.816043011194997</v>
          </cell>
          <cell r="N65">
            <v>-13.730544309491657</v>
          </cell>
          <cell r="O65">
            <v>4671.7599999999993</v>
          </cell>
          <cell r="P65">
            <v>2.2866623036096323</v>
          </cell>
          <cell r="Q65">
            <v>22.250978031898889</v>
          </cell>
          <cell r="R65">
            <v>1081.5500000000002</v>
          </cell>
          <cell r="S65">
            <v>0.52938070758536371</v>
          </cell>
          <cell r="T65">
            <v>-62.018226194447855</v>
          </cell>
        </row>
        <row r="66">
          <cell r="A66" t="str">
            <v>Jan-19</v>
          </cell>
          <cell r="B66" t="str">
            <v/>
          </cell>
          <cell r="C66">
            <v>-888.99</v>
          </cell>
          <cell r="D66" t="str">
            <v/>
          </cell>
          <cell r="E66">
            <v>-2513.9076742134671</v>
          </cell>
          <cell r="F66">
            <v>135.13</v>
          </cell>
          <cell r="G66" t="str">
            <v/>
          </cell>
          <cell r="H66">
            <v>-36.925877520537718</v>
          </cell>
          <cell r="I66">
            <v>-1024.1099999999999</v>
          </cell>
          <cell r="J66" t="str">
            <v/>
          </cell>
          <cell r="K66">
            <v>-312.53172205438062</v>
          </cell>
          <cell r="L66">
            <v>1414.92</v>
          </cell>
          <cell r="M66" t="str">
            <v/>
          </cell>
          <cell r="N66">
            <v>9.0245030050855402</v>
          </cell>
          <cell r="O66">
            <v>908.13</v>
          </cell>
          <cell r="P66" t="str">
            <v/>
          </cell>
          <cell r="Q66">
            <v>69.737579903555016</v>
          </cell>
          <cell r="R66">
            <v>506.79</v>
          </cell>
          <cell r="S66" t="str">
            <v/>
          </cell>
          <cell r="T66">
            <v>-33.560135294580348</v>
          </cell>
        </row>
        <row r="67">
          <cell r="A67" t="str">
            <v>Jan-Feb 19</v>
          </cell>
          <cell r="B67" t="str">
            <v/>
          </cell>
          <cell r="C67">
            <v>-891</v>
          </cell>
          <cell r="D67" t="str">
            <v/>
          </cell>
          <cell r="E67">
            <v>-3305.9633027522941</v>
          </cell>
          <cell r="F67">
            <v>202.32999999999998</v>
          </cell>
          <cell r="G67" t="str">
            <v/>
          </cell>
          <cell r="H67">
            <v>-7.7003786323616739</v>
          </cell>
          <cell r="I67">
            <v>-1093.32</v>
          </cell>
          <cell r="J67" t="str">
            <v/>
          </cell>
          <cell r="K67">
            <v>-345.59830453211606</v>
          </cell>
          <cell r="L67">
            <v>1565.0500000000002</v>
          </cell>
          <cell r="M67" t="str">
            <v/>
          </cell>
          <cell r="N67">
            <v>-34.159988220693712</v>
          </cell>
          <cell r="O67">
            <v>844.81</v>
          </cell>
          <cell r="P67" t="str">
            <v/>
          </cell>
          <cell r="Q67">
            <v>-9.6053842367694564</v>
          </cell>
          <cell r="R67">
            <v>720.25</v>
          </cell>
          <cell r="S67" t="str">
            <v/>
          </cell>
          <cell r="T67">
            <v>-50.068285648921638</v>
          </cell>
        </row>
        <row r="68">
          <cell r="A68" t="str">
            <v>Jan-Mar 19</v>
          </cell>
          <cell r="B68">
            <v>-4.24305262560003</v>
          </cell>
          <cell r="C68">
            <v>-512.81999999999994</v>
          </cell>
          <cell r="D68">
            <v>-0.97418158545668954</v>
          </cell>
          <cell r="E68">
            <v>-186.37841297646918</v>
          </cell>
          <cell r="F68">
            <v>353.91999999999996</v>
          </cell>
          <cell r="G68">
            <v>0.67232624843966993</v>
          </cell>
          <cell r="H68">
            <v>-0.1213489487794733</v>
          </cell>
          <cell r="I68">
            <v>-866.7299999999999</v>
          </cell>
          <cell r="J68">
            <v>-1.6464888373364466</v>
          </cell>
          <cell r="K68">
            <v>-462.11823689158138</v>
          </cell>
          <cell r="L68">
            <v>1720.7700000000002</v>
          </cell>
          <cell r="M68">
            <v>3.268871040143341</v>
          </cell>
          <cell r="N68">
            <v>-33.32907140283379</v>
          </cell>
          <cell r="O68">
            <v>1096.5999999999999</v>
          </cell>
          <cell r="P68">
            <v>2.0831627600557812</v>
          </cell>
          <cell r="Q68">
            <v>-35.42270275363343</v>
          </cell>
          <cell r="R68">
            <v>624.18000000000006</v>
          </cell>
          <cell r="S68">
            <v>1.185727276647472</v>
          </cell>
          <cell r="T68">
            <v>-29.301029596656353</v>
          </cell>
        </row>
        <row r="69">
          <cell r="A69" t="str">
            <v>Jan-Apr 19</v>
          </cell>
          <cell r="B69" t="str">
            <v/>
          </cell>
          <cell r="C69">
            <v>145.97000000000003</v>
          </cell>
          <cell r="D69" t="str">
            <v/>
          </cell>
          <cell r="E69">
            <v>-42.249564804557679</v>
          </cell>
          <cell r="F69">
            <v>314.96999999999997</v>
          </cell>
          <cell r="G69" t="str">
            <v/>
          </cell>
          <cell r="H69">
            <v>3.5336269804746379</v>
          </cell>
          <cell r="I69">
            <v>-168.9899999999999</v>
          </cell>
          <cell r="J69" t="str">
            <v/>
          </cell>
          <cell r="K69">
            <v>-228.45481049562633</v>
          </cell>
          <cell r="L69">
            <v>2724.7200000000003</v>
          </cell>
          <cell r="M69" t="str">
            <v/>
          </cell>
          <cell r="N69">
            <v>-7.0077302435111992</v>
          </cell>
          <cell r="O69">
            <v>1214.82</v>
          </cell>
          <cell r="P69" t="str">
            <v/>
          </cell>
          <cell r="Q69">
            <v>-40.043234492833733</v>
          </cell>
          <cell r="R69">
            <v>1509.92</v>
          </cell>
          <cell r="S69" t="str">
            <v/>
          </cell>
          <cell r="T69">
            <v>67.048723281851579</v>
          </cell>
        </row>
        <row r="70">
          <cell r="A70" t="str">
            <v>Jan-May 19</v>
          </cell>
          <cell r="B70" t="str">
            <v/>
          </cell>
          <cell r="C70">
            <v>-23.309999999999974</v>
          </cell>
          <cell r="D70" t="str">
            <v/>
          </cell>
          <cell r="E70">
            <v>-107.48434740728847</v>
          </cell>
          <cell r="F70">
            <v>726.09999999999991</v>
          </cell>
          <cell r="G70" t="str">
            <v/>
          </cell>
          <cell r="H70">
            <v>649.4065435029413</v>
          </cell>
          <cell r="I70">
            <v>-749.39999999999986</v>
          </cell>
          <cell r="J70" t="str">
            <v/>
          </cell>
          <cell r="K70">
            <v>-449.25665284056493</v>
          </cell>
          <cell r="L70">
            <v>3123.9400000000005</v>
          </cell>
          <cell r="M70" t="str">
            <v/>
          </cell>
          <cell r="N70">
            <v>-3.1915783732525891</v>
          </cell>
          <cell r="O70">
            <v>1667.1499999999999</v>
          </cell>
          <cell r="P70" t="str">
            <v/>
          </cell>
          <cell r="Q70">
            <v>-32.398678101494227</v>
          </cell>
          <cell r="R70">
            <v>1456.8100000000002</v>
          </cell>
          <cell r="S70" t="str">
            <v/>
          </cell>
          <cell r="T70">
            <v>91.491515175414406</v>
          </cell>
        </row>
        <row r="71">
          <cell r="A71" t="str">
            <v>Jan-Jun 19</v>
          </cell>
          <cell r="B71">
            <v>-3.0838152080433265</v>
          </cell>
          <cell r="C71">
            <v>329.33000000000004</v>
          </cell>
          <cell r="D71">
            <v>0.31269697260184698</v>
          </cell>
          <cell r="E71">
            <v>-1.6249962660931376</v>
          </cell>
          <cell r="F71">
            <v>851.53</v>
          </cell>
          <cell r="G71">
            <v>0.80852291950217325</v>
          </cell>
          <cell r="H71">
            <v>177.01942158170402</v>
          </cell>
          <cell r="I71">
            <v>-522.18999999999983</v>
          </cell>
          <cell r="J71">
            <v>-0.49581645195687729</v>
          </cell>
          <cell r="K71">
            <v>-2007.1950328707121</v>
          </cell>
          <cell r="L71">
            <v>3577.1800000000003</v>
          </cell>
          <cell r="M71">
            <v>3.3965121806451735</v>
          </cell>
          <cell r="N71">
            <v>-15.076337237045461</v>
          </cell>
          <cell r="O71">
            <v>1856.9699999999998</v>
          </cell>
          <cell r="P71">
            <v>1.7631825136260031</v>
          </cell>
          <cell r="Q71">
            <v>-32.113153882992911</v>
          </cell>
          <cell r="R71">
            <v>1720.2300000000002</v>
          </cell>
          <cell r="S71">
            <v>1.6333486569060676</v>
          </cell>
          <cell r="T71">
            <v>16.481246995253368</v>
          </cell>
        </row>
        <row r="72">
          <cell r="A72" t="str">
            <v>Jan-Jul 19</v>
          </cell>
          <cell r="B72" t="str">
            <v/>
          </cell>
          <cell r="C72">
            <v>117.71000000000004</v>
          </cell>
          <cell r="D72" t="str">
            <v/>
          </cell>
          <cell r="E72">
            <v>-84.171104297778484</v>
          </cell>
          <cell r="F72">
            <v>950.77</v>
          </cell>
          <cell r="G72" t="str">
            <v/>
          </cell>
          <cell r="H72">
            <v>302.80037281816641</v>
          </cell>
          <cell r="I72">
            <v>-833.04999999999984</v>
          </cell>
          <cell r="J72" t="str">
            <v/>
          </cell>
          <cell r="K72">
            <v>-264.11221213136071</v>
          </cell>
          <cell r="L72">
            <v>4221.6900000000005</v>
          </cell>
          <cell r="M72" t="str">
            <v/>
          </cell>
          <cell r="N72">
            <v>-10.71763170750792</v>
          </cell>
          <cell r="O72">
            <v>2399.3199999999997</v>
          </cell>
          <cell r="P72" t="str">
            <v/>
          </cell>
          <cell r="Q72">
            <v>-20.327282025057521</v>
          </cell>
          <cell r="R72">
            <v>1822.3900000000003</v>
          </cell>
          <cell r="S72" t="str">
            <v/>
          </cell>
          <cell r="T72">
            <v>6.1386496135679485</v>
          </cell>
        </row>
        <row r="73">
          <cell r="A73" t="str">
            <v>Jan-Aug 19</v>
          </cell>
          <cell r="B73" t="str">
            <v/>
          </cell>
          <cell r="C73">
            <v>28.980000000000032</v>
          </cell>
          <cell r="D73" t="str">
            <v/>
          </cell>
          <cell r="E73">
            <v>-97.016584823496714</v>
          </cell>
          <cell r="F73">
            <v>1026.0899999999999</v>
          </cell>
          <cell r="G73" t="str">
            <v/>
          </cell>
          <cell r="H73">
            <v>130.84139482564677</v>
          </cell>
          <cell r="I73">
            <v>-997.09999999999991</v>
          </cell>
          <cell r="J73" t="str">
            <v/>
          </cell>
          <cell r="K73">
            <v>-289.24612815062255</v>
          </cell>
          <cell r="L73">
            <v>5045.97</v>
          </cell>
          <cell r="M73" t="str">
            <v/>
          </cell>
          <cell r="N73">
            <v>-13.548737488820898</v>
          </cell>
          <cell r="O73">
            <v>2890.2999999999997</v>
          </cell>
          <cell r="P73" t="str">
            <v/>
          </cell>
          <cell r="Q73">
            <v>-18.850093214438125</v>
          </cell>
          <cell r="R73">
            <v>2155.6900000000005</v>
          </cell>
          <cell r="S73" t="str">
            <v/>
          </cell>
          <cell r="T73">
            <v>-5.2481440294669497</v>
          </cell>
        </row>
        <row r="74">
          <cell r="A74" t="str">
            <v>Jan-Sep 19</v>
          </cell>
          <cell r="B74">
            <v>-3.2168809985511171</v>
          </cell>
          <cell r="C74">
            <v>705.72</v>
          </cell>
          <cell r="D74">
            <v>0.44500277527697196</v>
          </cell>
          <cell r="E74">
            <v>-9.0496687888238814</v>
          </cell>
          <cell r="F74">
            <v>1167.1499999999999</v>
          </cell>
          <cell r="G74">
            <v>0.73596467319123415</v>
          </cell>
          <cell r="H74">
            <v>36.923546180828446</v>
          </cell>
          <cell r="I74">
            <v>-461.41999999999996</v>
          </cell>
          <cell r="J74">
            <v>-0.29095559225797818</v>
          </cell>
          <cell r="K74">
            <v>-503.40002615404711</v>
          </cell>
          <cell r="L74">
            <v>5807.3</v>
          </cell>
          <cell r="M74">
            <v>3.6618837738280896</v>
          </cell>
          <cell r="N74">
            <v>7.8345446375185981</v>
          </cell>
          <cell r="O74">
            <v>3296.79</v>
          </cell>
          <cell r="P74">
            <v>2.0788424580646265</v>
          </cell>
          <cell r="Q74">
            <v>-5.588854365039575</v>
          </cell>
          <cell r="R74">
            <v>2510.5300000000007</v>
          </cell>
          <cell r="S74">
            <v>1.5830539270760311</v>
          </cell>
          <cell r="T74">
            <v>32.592346125001349</v>
          </cell>
        </row>
        <row r="75">
          <cell r="A75" t="str">
            <v>Jan-Oct 19</v>
          </cell>
          <cell r="B75" t="str">
            <v/>
          </cell>
          <cell r="C75">
            <v>773.99</v>
          </cell>
          <cell r="D75" t="str">
            <v/>
          </cell>
          <cell r="E75">
            <v>39.896251310414641</v>
          </cell>
          <cell r="F75">
            <v>821.23999999999978</v>
          </cell>
          <cell r="G75" t="str">
            <v/>
          </cell>
          <cell r="H75">
            <v>-12.292543306918464</v>
          </cell>
          <cell r="I75">
            <v>-47.239999999999952</v>
          </cell>
          <cell r="J75" t="str">
            <v/>
          </cell>
          <cell r="K75">
            <v>87.668372141589231</v>
          </cell>
          <cell r="L75">
            <v>6267.1900000000005</v>
          </cell>
          <cell r="M75" t="str">
            <v/>
          </cell>
          <cell r="N75">
            <v>13.305744483133905</v>
          </cell>
          <cell r="O75">
            <v>3616.26</v>
          </cell>
          <cell r="P75" t="str">
            <v/>
          </cell>
          <cell r="Q75">
            <v>-1.4849745421260203</v>
          </cell>
          <cell r="R75">
            <v>2650.9500000000007</v>
          </cell>
          <cell r="S75" t="str">
            <v/>
          </cell>
          <cell r="T75">
            <v>42.490486121562675</v>
          </cell>
        </row>
        <row r="76">
          <cell r="A76" t="str">
            <v>Jan-Nov 19</v>
          </cell>
          <cell r="B76" t="str">
            <v/>
          </cell>
          <cell r="C76">
            <v>37.080000000000041</v>
          </cell>
          <cell r="D76" t="str">
            <v/>
          </cell>
          <cell r="E76">
            <v>-93.939294879129136</v>
          </cell>
          <cell r="F76">
            <v>61.829999999999814</v>
          </cell>
          <cell r="G76" t="str">
            <v/>
          </cell>
          <cell r="H76">
            <v>-94.314744149694278</v>
          </cell>
          <cell r="I76">
            <v>-24.739999999999952</v>
          </cell>
          <cell r="J76" t="str">
            <v/>
          </cell>
          <cell r="K76">
            <v>94.799680497750884</v>
          </cell>
          <cell r="L76">
            <v>6775.9600000000009</v>
          </cell>
          <cell r="M76" t="str">
            <v/>
          </cell>
          <cell r="N76">
            <v>15.802444238982371</v>
          </cell>
          <cell r="O76">
            <v>3808.78</v>
          </cell>
          <cell r="P76" t="str">
            <v/>
          </cell>
          <cell r="Q76">
            <v>-9.5679715843257718</v>
          </cell>
          <cell r="R76">
            <v>2967.2000000000007</v>
          </cell>
          <cell r="S76" t="str">
            <v/>
          </cell>
          <cell r="T76">
            <v>80.976487450824948</v>
          </cell>
        </row>
        <row r="77">
          <cell r="A77" t="str">
            <v>Jan-Dec 19</v>
          </cell>
          <cell r="B77">
            <v>-3.6623258868257262</v>
          </cell>
          <cell r="C77">
            <v>-419.58</v>
          </cell>
          <cell r="D77">
            <v>-0.19763282525694939</v>
          </cell>
          <cell r="E77">
            <v>-198.84564643799476</v>
          </cell>
          <cell r="F77">
            <v>37.279999999999816</v>
          </cell>
          <cell r="G77">
            <v>1.7559825839122543E-2</v>
          </cell>
          <cell r="H77">
            <v>-87.167836981963447</v>
          </cell>
          <cell r="I77">
            <v>-456.84999999999997</v>
          </cell>
          <cell r="J77">
            <v>-0.21518794084235982</v>
          </cell>
          <cell r="K77">
            <v>-441.03463720513571</v>
          </cell>
          <cell r="L77">
            <v>7355.6400000000012</v>
          </cell>
          <cell r="M77">
            <v>3.4646930615687772</v>
          </cell>
          <cell r="N77">
            <v>27.850576450773545</v>
          </cell>
          <cell r="O77">
            <v>4520.92</v>
          </cell>
          <cell r="P77">
            <v>2.1294680212608981</v>
          </cell>
          <cell r="Q77">
            <v>-3.2287617514598197</v>
          </cell>
          <cell r="R77">
            <v>2834.7400000000007</v>
          </cell>
          <cell r="S77">
            <v>1.3352344608153031</v>
          </cell>
          <cell r="T77">
            <v>162.09976422726643</v>
          </cell>
        </row>
        <row r="78">
          <cell r="A78" t="str">
            <v>Jan-20</v>
          </cell>
          <cell r="B78" t="str">
            <v/>
          </cell>
          <cell r="C78">
            <v>-288.70999999999998</v>
          </cell>
          <cell r="D78" t="str">
            <v/>
          </cell>
          <cell r="E78">
            <v>67.523819165569904</v>
          </cell>
          <cell r="F78">
            <v>39.61</v>
          </cell>
          <cell r="G78" t="str">
            <v/>
          </cell>
          <cell r="H78">
            <v>-70.687486124472727</v>
          </cell>
          <cell r="I78">
            <v>-328.32</v>
          </cell>
          <cell r="J78" t="str">
            <v/>
          </cell>
          <cell r="K78">
            <v>67.940943843923023</v>
          </cell>
          <cell r="L78">
            <v>224.09</v>
          </cell>
          <cell r="M78" t="str">
            <v/>
          </cell>
          <cell r="N78">
            <v>-84.16235546886044</v>
          </cell>
          <cell r="O78">
            <v>475.51</v>
          </cell>
          <cell r="P78" t="str">
            <v/>
          </cell>
          <cell r="Q78">
            <v>-47.63855395152676</v>
          </cell>
          <cell r="R78">
            <v>-251.42</v>
          </cell>
          <cell r="S78" t="str">
            <v/>
          </cell>
          <cell r="T78">
            <v>-149.61029223149629</v>
          </cell>
        </row>
        <row r="80">
          <cell r="A80" t="str">
            <v>Jan-18</v>
          </cell>
          <cell r="B80" t="str">
            <v/>
          </cell>
          <cell r="C80">
            <v>-34.01</v>
          </cell>
          <cell r="E80">
            <v>-116.39826422372228</v>
          </cell>
          <cell r="F80">
            <v>214.24</v>
          </cell>
          <cell r="H80">
            <v>-14.111610006414363</v>
          </cell>
          <cell r="I80">
            <v>-248.25</v>
          </cell>
          <cell r="K80">
            <v>-490.50903901046627</v>
          </cell>
          <cell r="L80">
            <v>1297.8</v>
          </cell>
          <cell r="N80">
            <v>-7.0097375378861262</v>
          </cell>
          <cell r="O80">
            <v>535.02</v>
          </cell>
          <cell r="Q80">
            <v>-33.576669522142353</v>
          </cell>
          <cell r="R80">
            <v>762.78</v>
          </cell>
          <cell r="T80">
            <v>29.249694997966657</v>
          </cell>
        </row>
        <row r="81">
          <cell r="A81" t="str">
            <v>Feb-18</v>
          </cell>
          <cell r="B81" t="str">
            <v/>
          </cell>
          <cell r="C81">
            <v>7.85</v>
          </cell>
          <cell r="E81">
            <v>-98.306108797445134</v>
          </cell>
          <cell r="F81">
            <v>4.97</v>
          </cell>
          <cell r="H81">
            <v>-96.619277600163258</v>
          </cell>
          <cell r="I81">
            <v>2.89</v>
          </cell>
          <cell r="K81">
            <v>-99.086656974906774</v>
          </cell>
          <cell r="L81">
            <v>1079.25</v>
          </cell>
          <cell r="N81">
            <v>-42.526746297588168</v>
          </cell>
          <cell r="O81">
            <v>399.56</v>
          </cell>
          <cell r="Q81">
            <v>-64.554446662231101</v>
          </cell>
          <cell r="R81">
            <v>679.69</v>
          </cell>
          <cell r="T81">
            <v>-9.4459025566554278</v>
          </cell>
        </row>
        <row r="82">
          <cell r="A82" t="str">
            <v>Mar-18</v>
          </cell>
          <cell r="B82" t="str">
            <v/>
          </cell>
          <cell r="C82">
            <v>619.85</v>
          </cell>
          <cell r="E82">
            <v>255.98027127003701</v>
          </cell>
          <cell r="F82">
            <v>135.13999999999999</v>
          </cell>
          <cell r="H82">
            <v>-11.203101386424871</v>
          </cell>
          <cell r="I82">
            <v>484.71</v>
          </cell>
          <cell r="K82">
            <v>188.19644091851956</v>
          </cell>
          <cell r="L82">
            <v>203.94</v>
          </cell>
          <cell r="N82">
            <v>154.17308611804708</v>
          </cell>
          <cell r="O82">
            <v>763.54</v>
          </cell>
          <cell r="Q82">
            <v>101.382038770935</v>
          </cell>
          <cell r="R82">
            <v>-559.6</v>
          </cell>
          <cell r="T82">
            <v>25.940630748666639</v>
          </cell>
        </row>
        <row r="83">
          <cell r="A83" t="str">
            <v>Apr-18</v>
          </cell>
          <cell r="B83" t="str">
            <v/>
          </cell>
          <cell r="C83">
            <v>-340.93</v>
          </cell>
          <cell r="E83">
            <v>-199.73962904452637</v>
          </cell>
          <cell r="F83">
            <v>-50.13</v>
          </cell>
          <cell r="H83">
            <v>-168.81262868908718</v>
          </cell>
          <cell r="I83">
            <v>-290.8</v>
          </cell>
          <cell r="K83">
            <v>-208.12016656751933</v>
          </cell>
          <cell r="L83">
            <v>349.06</v>
          </cell>
          <cell r="N83">
            <v>-69.076073956607644</v>
          </cell>
          <cell r="O83">
            <v>328.04</v>
          </cell>
          <cell r="Q83">
            <v>67.683893063436102</v>
          </cell>
          <cell r="R83">
            <v>21.01</v>
          </cell>
          <cell r="T83">
            <v>-97.748462181451885</v>
          </cell>
        </row>
        <row r="84">
          <cell r="A84" t="str">
            <v>May-18</v>
          </cell>
          <cell r="B84" t="str">
            <v/>
          </cell>
          <cell r="C84">
            <v>58.69</v>
          </cell>
          <cell r="E84">
            <v>-61.461684943200467</v>
          </cell>
          <cell r="F84">
            <v>-207.33</v>
          </cell>
          <cell r="H84">
            <v>-170.37200461611567</v>
          </cell>
          <cell r="I84">
            <v>266.02</v>
          </cell>
          <cell r="K84">
            <v>286.90367455912315</v>
          </cell>
          <cell r="L84">
            <v>296.88</v>
          </cell>
          <cell r="N84">
            <v>-75.405721102467865</v>
          </cell>
          <cell r="O84">
            <v>439.99</v>
          </cell>
          <cell r="Q84">
            <v>-53.810703562955339</v>
          </cell>
          <cell r="R84">
            <v>-143.11000000000001</v>
          </cell>
          <cell r="T84">
            <v>-156.22519938710565</v>
          </cell>
        </row>
        <row r="85">
          <cell r="A85" t="str">
            <v>Jun-18</v>
          </cell>
          <cell r="B85" t="str">
            <v/>
          </cell>
          <cell r="C85">
            <v>23.32</v>
          </cell>
          <cell r="E85">
            <v>1589.8550724637682</v>
          </cell>
          <cell r="F85">
            <v>210.5</v>
          </cell>
          <cell r="H85">
            <v>384.68800368408932</v>
          </cell>
          <cell r="I85">
            <v>-187.19</v>
          </cell>
          <cell r="K85">
            <v>-345.1605231866825</v>
          </cell>
          <cell r="L85">
            <v>985.3</v>
          </cell>
          <cell r="N85">
            <v>290.74397208121832</v>
          </cell>
          <cell r="O85">
            <v>269.24</v>
          </cell>
          <cell r="Q85">
            <v>142.14645753107291</v>
          </cell>
          <cell r="R85">
            <v>716.06</v>
          </cell>
          <cell r="T85">
            <v>-19.632314979011884</v>
          </cell>
        </row>
        <row r="86">
          <cell r="A86" t="str">
            <v>Jul-18</v>
          </cell>
          <cell r="B86" t="str">
            <v/>
          </cell>
          <cell r="C86">
            <v>408.87</v>
          </cell>
          <cell r="E86">
            <v>136.49419388237814</v>
          </cell>
          <cell r="F86">
            <v>-71.349999999999994</v>
          </cell>
          <cell r="H86">
            <v>-155.59451457067163</v>
          </cell>
          <cell r="I86">
            <v>480.23</v>
          </cell>
          <cell r="K86">
            <v>138.45808874758751</v>
          </cell>
          <cell r="L86">
            <v>516.24</v>
          </cell>
          <cell r="N86">
            <v>87.029925367726989</v>
          </cell>
          <cell r="O86">
            <v>276.08</v>
          </cell>
          <cell r="Q86">
            <v>2913.9737991266375</v>
          </cell>
          <cell r="R86">
            <v>240.16</v>
          </cell>
          <cell r="T86">
            <v>-10.005246196507537</v>
          </cell>
        </row>
        <row r="87">
          <cell r="A87" t="str">
            <v>Aug-18</v>
          </cell>
          <cell r="B87" t="str">
            <v/>
          </cell>
          <cell r="C87">
            <v>227.73</v>
          </cell>
          <cell r="E87">
            <v>15.084899939357182</v>
          </cell>
          <cell r="F87">
            <v>208.46</v>
          </cell>
          <cell r="H87">
            <v>-58.138040444203462</v>
          </cell>
          <cell r="I87">
            <v>19.27</v>
          </cell>
          <cell r="K87">
            <v>106.42140691125994</v>
          </cell>
          <cell r="L87">
            <v>1108.31</v>
          </cell>
          <cell r="N87">
            <v>456.4363891957023</v>
          </cell>
          <cell r="O87">
            <v>550.21</v>
          </cell>
          <cell r="Q87">
            <v>57.175912700679888</v>
          </cell>
          <cell r="R87">
            <v>558.1</v>
          </cell>
          <cell r="T87">
            <v>469.89660657476139</v>
          </cell>
        </row>
        <row r="88">
          <cell r="A88" t="str">
            <v>Sep-18</v>
          </cell>
          <cell r="B88" t="str">
            <v/>
          </cell>
          <cell r="C88">
            <v>-195.43</v>
          </cell>
          <cell r="E88">
            <v>-144.54448066008706</v>
          </cell>
          <cell r="F88">
            <v>407.91</v>
          </cell>
          <cell r="H88">
            <v>-7.0163441154345838</v>
          </cell>
          <cell r="I88">
            <v>-603.35</v>
          </cell>
          <cell r="K88">
            <v>-1508475</v>
          </cell>
          <cell r="L88">
            <v>-451.4</v>
          </cell>
          <cell r="N88">
            <v>-428.84097035040423</v>
          </cell>
          <cell r="O88">
            <v>-69.73</v>
          </cell>
          <cell r="Q88">
            <v>-127.54602196413055</v>
          </cell>
          <cell r="R88">
            <v>-381.67</v>
          </cell>
          <cell r="T88">
            <v>-229.39501165098818</v>
          </cell>
        </row>
        <row r="89">
          <cell r="A89" t="str">
            <v>Oct-18</v>
          </cell>
          <cell r="B89" t="str">
            <v/>
          </cell>
          <cell r="C89">
            <v>-222.68</v>
          </cell>
          <cell r="E89">
            <v>63.088449807717808</v>
          </cell>
          <cell r="F89">
            <v>83.93</v>
          </cell>
          <cell r="H89">
            <v>-58.062259531304647</v>
          </cell>
          <cell r="I89">
            <v>-306.61</v>
          </cell>
          <cell r="K89">
            <v>61.836422250158698</v>
          </cell>
          <cell r="L89">
            <v>145.84</v>
          </cell>
          <cell r="N89">
            <v>-84.615384615384613</v>
          </cell>
          <cell r="O89">
            <v>178.82</v>
          </cell>
          <cell r="Q89">
            <v>-72.511221791797325</v>
          </cell>
          <cell r="R89">
            <v>-32.979999999999997</v>
          </cell>
          <cell r="T89">
            <v>-111.08795051102744</v>
          </cell>
        </row>
        <row r="90">
          <cell r="A90" t="str">
            <v>Nov-18</v>
          </cell>
          <cell r="B90" t="str">
            <v/>
          </cell>
          <cell r="C90">
            <v>58.55</v>
          </cell>
          <cell r="E90">
            <v>-90.128306722193201</v>
          </cell>
          <cell r="F90">
            <v>151.21</v>
          </cell>
          <cell r="H90">
            <v>-64.13680240969569</v>
          </cell>
          <cell r="I90">
            <v>-92.66</v>
          </cell>
          <cell r="K90">
            <v>-154.0354560298577</v>
          </cell>
          <cell r="L90">
            <v>320.08999999999997</v>
          </cell>
          <cell r="N90">
            <v>11170.774647887325</v>
          </cell>
          <cell r="O90">
            <v>540.99</v>
          </cell>
          <cell r="Q90">
            <v>166.2745484077374</v>
          </cell>
          <cell r="R90">
            <v>-220.89</v>
          </cell>
          <cell r="T90">
            <v>-10.257562144354589</v>
          </cell>
        </row>
        <row r="91">
          <cell r="A91" t="str">
            <v>Dec-18</v>
          </cell>
          <cell r="B91" t="str">
            <v/>
          </cell>
          <cell r="C91">
            <v>-187.33</v>
          </cell>
          <cell r="E91">
            <v>83.197596196968334</v>
          </cell>
          <cell r="F91">
            <v>-797.03</v>
          </cell>
          <cell r="H91">
            <v>-33.106765310041922</v>
          </cell>
          <cell r="I91">
            <v>609.70000000000005</v>
          </cell>
          <cell r="K91">
            <v>218.13373118133731</v>
          </cell>
          <cell r="L91">
            <v>-98</v>
          </cell>
          <cell r="N91">
            <v>74.163612876011712</v>
          </cell>
          <cell r="O91">
            <v>460</v>
          </cell>
          <cell r="Q91">
            <v>198.74211136392907</v>
          </cell>
          <cell r="R91">
            <v>-558</v>
          </cell>
          <cell r="T91">
            <v>-744.71403812824951</v>
          </cell>
        </row>
        <row r="92">
          <cell r="A92" t="str">
            <v>Jan-19</v>
          </cell>
          <cell r="B92" t="str">
            <v/>
          </cell>
          <cell r="C92">
            <v>-888.99</v>
          </cell>
          <cell r="E92">
            <v>-2513.9076742134671</v>
          </cell>
          <cell r="F92">
            <v>135.13</v>
          </cell>
          <cell r="H92">
            <v>-36.925877520537718</v>
          </cell>
          <cell r="I92">
            <v>-1024.1099999999999</v>
          </cell>
          <cell r="K92">
            <v>-312.53172205438062</v>
          </cell>
          <cell r="L92">
            <v>1414.92</v>
          </cell>
          <cell r="N92">
            <v>9.0245030050855402</v>
          </cell>
          <cell r="O92">
            <v>908.13</v>
          </cell>
          <cell r="Q92">
            <v>69.737579903555016</v>
          </cell>
          <cell r="R92">
            <v>506.79</v>
          </cell>
          <cell r="T92">
            <v>-33.560135294580348</v>
          </cell>
        </row>
        <row r="93">
          <cell r="A93" t="str">
            <v>Feb-19</v>
          </cell>
          <cell r="B93" t="str">
            <v/>
          </cell>
          <cell r="C93">
            <v>-2.0099999999999998</v>
          </cell>
          <cell r="E93">
            <v>-125.60509554140127</v>
          </cell>
          <cell r="F93">
            <v>67.2</v>
          </cell>
          <cell r="H93">
            <v>1252.1126760563382</v>
          </cell>
          <cell r="I93">
            <v>-69.209999999999994</v>
          </cell>
          <cell r="K93">
            <v>-2494.8096885813147</v>
          </cell>
          <cell r="L93">
            <v>150.13</v>
          </cell>
          <cell r="N93">
            <v>-86.089413944869122</v>
          </cell>
          <cell r="O93">
            <v>-63.32</v>
          </cell>
          <cell r="Q93">
            <v>-115.84743217539292</v>
          </cell>
          <cell r="R93">
            <v>213.46</v>
          </cell>
          <cell r="T93">
            <v>-68.594506319057217</v>
          </cell>
        </row>
        <row r="94">
          <cell r="A94" t="str">
            <v>Mar-19</v>
          </cell>
          <cell r="B94" t="str">
            <v/>
          </cell>
          <cell r="C94">
            <v>378.18</v>
          </cell>
          <cell r="E94">
            <v>-38.988464951197869</v>
          </cell>
          <cell r="F94">
            <v>151.59</v>
          </cell>
          <cell r="H94">
            <v>12.172561787775654</v>
          </cell>
          <cell r="I94">
            <v>226.59</v>
          </cell>
          <cell r="K94">
            <v>-53.252460233954324</v>
          </cell>
          <cell r="L94">
            <v>155.72</v>
          </cell>
          <cell r="N94">
            <v>-23.644209081102286</v>
          </cell>
          <cell r="O94">
            <v>251.79</v>
          </cell>
          <cell r="Q94">
            <v>-67.02333865940227</v>
          </cell>
          <cell r="R94">
            <v>-96.07</v>
          </cell>
          <cell r="T94">
            <v>82.832380271622583</v>
          </cell>
        </row>
        <row r="95">
          <cell r="A95" t="str">
            <v>Apr-19</v>
          </cell>
          <cell r="B95" t="str">
            <v/>
          </cell>
          <cell r="C95">
            <v>658.79</v>
          </cell>
          <cell r="E95">
            <v>293.23321502947823</v>
          </cell>
          <cell r="F95">
            <v>-38.950000000000003</v>
          </cell>
          <cell r="H95">
            <v>22.302014761619787</v>
          </cell>
          <cell r="I95">
            <v>697.74</v>
          </cell>
          <cell r="K95">
            <v>339.93810178817057</v>
          </cell>
          <cell r="L95">
            <v>1003.95</v>
          </cell>
          <cell r="N95">
            <v>187.61530968887874</v>
          </cell>
          <cell r="O95">
            <v>118.22</v>
          </cell>
          <cell r="Q95">
            <v>-63.961711986343126</v>
          </cell>
          <cell r="R95">
            <v>885.74</v>
          </cell>
          <cell r="T95">
            <v>4115.8019990480725</v>
          </cell>
        </row>
        <row r="96">
          <cell r="A96" t="str">
            <v>May-19</v>
          </cell>
          <cell r="B96" t="str">
            <v/>
          </cell>
          <cell r="C96">
            <v>-169.28</v>
          </cell>
          <cell r="E96">
            <v>-388.43073777474871</v>
          </cell>
          <cell r="F96">
            <v>411.13</v>
          </cell>
          <cell r="H96">
            <v>298.29740027974725</v>
          </cell>
          <cell r="I96">
            <v>-580.41</v>
          </cell>
          <cell r="K96">
            <v>-318.18284339523342</v>
          </cell>
          <cell r="L96">
            <v>399.22</v>
          </cell>
          <cell r="N96">
            <v>34.471840474265711</v>
          </cell>
          <cell r="O96">
            <v>452.33</v>
          </cell>
          <cell r="Q96">
            <v>2.8046091956635322</v>
          </cell>
          <cell r="R96">
            <v>-53.11</v>
          </cell>
          <cell r="T96">
            <v>62.888687023967584</v>
          </cell>
        </row>
        <row r="97">
          <cell r="A97" t="str">
            <v>Jun-19</v>
          </cell>
          <cell r="B97" t="str">
            <v/>
          </cell>
          <cell r="C97">
            <v>352.64</v>
          </cell>
          <cell r="E97">
            <v>1412.1783876500856</v>
          </cell>
          <cell r="F97">
            <v>125.43</v>
          </cell>
          <cell r="H97">
            <v>-40.413301662707838</v>
          </cell>
          <cell r="I97">
            <v>227.21</v>
          </cell>
          <cell r="K97">
            <v>221.37934718734977</v>
          </cell>
          <cell r="L97">
            <v>453.24</v>
          </cell>
          <cell r="N97">
            <v>-53.999797016137222</v>
          </cell>
          <cell r="O97">
            <v>189.82</v>
          </cell>
          <cell r="Q97">
            <v>-29.49784578814441</v>
          </cell>
          <cell r="R97">
            <v>263.42</v>
          </cell>
          <cell r="T97">
            <v>-63.212579951400713</v>
          </cell>
        </row>
        <row r="98">
          <cell r="A98" t="str">
            <v>Jul-19</v>
          </cell>
          <cell r="B98" t="str">
            <v/>
          </cell>
          <cell r="C98">
            <v>-211.62</v>
          </cell>
          <cell r="E98">
            <v>-151.75728226575686</v>
          </cell>
          <cell r="F98">
            <v>99.24</v>
          </cell>
          <cell r="H98">
            <v>239.08899789768742</v>
          </cell>
          <cell r="I98">
            <v>-310.86</v>
          </cell>
          <cell r="K98">
            <v>-164.73148283114341</v>
          </cell>
          <cell r="L98">
            <v>644.51</v>
          </cell>
          <cell r="N98">
            <v>24.846970401363702</v>
          </cell>
          <cell r="O98">
            <v>542.35</v>
          </cell>
          <cell r="Q98">
            <v>96.446682121124326</v>
          </cell>
          <cell r="R98">
            <v>102.16</v>
          </cell>
          <cell r="T98">
            <v>-57.461692205196535</v>
          </cell>
        </row>
        <row r="99">
          <cell r="A99" t="str">
            <v>Aug-19</v>
          </cell>
          <cell r="B99" t="str">
            <v/>
          </cell>
          <cell r="C99">
            <v>-88.73</v>
          </cell>
          <cell r="E99">
            <v>-138.96280683265269</v>
          </cell>
          <cell r="F99">
            <v>75.319999999999993</v>
          </cell>
          <cell r="H99">
            <v>-63.868368032236397</v>
          </cell>
          <cell r="I99">
            <v>-164.05</v>
          </cell>
          <cell r="K99">
            <v>-951.32330046704737</v>
          </cell>
          <cell r="L99">
            <v>824.28</v>
          </cell>
          <cell r="N99">
            <v>-25.627306439534063</v>
          </cell>
          <cell r="O99">
            <v>490.98</v>
          </cell>
          <cell r="Q99">
            <v>-10.764980643754205</v>
          </cell>
          <cell r="R99">
            <v>333.3</v>
          </cell>
          <cell r="T99">
            <v>-40.279519799319118</v>
          </cell>
        </row>
        <row r="100">
          <cell r="A100" t="str">
            <v>Sep-19</v>
          </cell>
          <cell r="B100" t="str">
            <v/>
          </cell>
          <cell r="C100">
            <v>676.74</v>
          </cell>
          <cell r="E100">
            <v>446.28255641406128</v>
          </cell>
          <cell r="F100">
            <v>141.06</v>
          </cell>
          <cell r="H100">
            <v>-65.418842391704061</v>
          </cell>
          <cell r="I100">
            <v>535.67999999999995</v>
          </cell>
          <cell r="K100">
            <v>188.78428772685837</v>
          </cell>
          <cell r="L100">
            <v>761.33</v>
          </cell>
          <cell r="N100">
            <v>268.65972529906958</v>
          </cell>
          <cell r="O100">
            <v>406.49</v>
          </cell>
          <cell r="Q100">
            <v>682.94851570342757</v>
          </cell>
          <cell r="R100">
            <v>354.84</v>
          </cell>
          <cell r="T100">
            <v>192.97036707102995</v>
          </cell>
        </row>
        <row r="101">
          <cell r="A101" t="str">
            <v>Oct-19</v>
          </cell>
          <cell r="B101" t="str">
            <v/>
          </cell>
          <cell r="C101">
            <v>68.27</v>
          </cell>
          <cell r="E101">
            <v>130.65834381174778</v>
          </cell>
          <cell r="F101">
            <v>-345.91</v>
          </cell>
          <cell r="H101">
            <v>-512.14106993923508</v>
          </cell>
          <cell r="I101">
            <v>414.18</v>
          </cell>
          <cell r="K101">
            <v>235.08365676266263</v>
          </cell>
          <cell r="L101">
            <v>459.89</v>
          </cell>
          <cell r="N101">
            <v>215.33872737246296</v>
          </cell>
          <cell r="O101">
            <v>319.47000000000003</v>
          </cell>
          <cell r="Q101">
            <v>78.654512918018142</v>
          </cell>
          <cell r="R101">
            <v>140.41999999999999</v>
          </cell>
          <cell r="T101">
            <v>525.7731958762887</v>
          </cell>
        </row>
        <row r="102">
          <cell r="A102" t="str">
            <v>Nov-19</v>
          </cell>
          <cell r="B102" t="str">
            <v/>
          </cell>
          <cell r="C102">
            <v>-736.91</v>
          </cell>
          <cell r="E102">
            <v>-1358.5994876174209</v>
          </cell>
          <cell r="F102">
            <v>-759.41</v>
          </cell>
          <cell r="H102">
            <v>-602.22207525957276</v>
          </cell>
          <cell r="I102">
            <v>22.5</v>
          </cell>
          <cell r="K102">
            <v>124.2823224692424</v>
          </cell>
          <cell r="L102">
            <v>508.77</v>
          </cell>
          <cell r="N102">
            <v>58.945921459589499</v>
          </cell>
          <cell r="O102">
            <v>192.52</v>
          </cell>
          <cell r="Q102">
            <v>-64.413390265993826</v>
          </cell>
          <cell r="R102">
            <v>316.25</v>
          </cell>
          <cell r="T102">
            <v>243.17080899995474</v>
          </cell>
        </row>
        <row r="103">
          <cell r="A103" t="str">
            <v>Dec-19</v>
          </cell>
          <cell r="B103" t="str">
            <v/>
          </cell>
          <cell r="C103">
            <v>-456.66</v>
          </cell>
          <cell r="E103">
            <v>-143.77302087225752</v>
          </cell>
          <cell r="F103">
            <v>-24.55</v>
          </cell>
          <cell r="H103">
            <v>96.919814812491381</v>
          </cell>
          <cell r="I103">
            <v>-432.11</v>
          </cell>
          <cell r="K103">
            <v>-170.87256027554534</v>
          </cell>
          <cell r="L103">
            <v>579.67999999999995</v>
          </cell>
          <cell r="N103">
            <v>691.51020408163265</v>
          </cell>
          <cell r="O103">
            <v>712.14</v>
          </cell>
          <cell r="Q103">
            <v>54.813043478260873</v>
          </cell>
          <cell r="R103">
            <v>-132.46</v>
          </cell>
          <cell r="T103">
            <v>76.261648745519707</v>
          </cell>
        </row>
        <row r="104">
          <cell r="A104" t="str">
            <v>Jan-20</v>
          </cell>
          <cell r="B104" t="str">
            <v/>
          </cell>
          <cell r="C104">
            <v>-288.70999999999998</v>
          </cell>
          <cell r="E104">
            <v>67.523819165569904</v>
          </cell>
          <cell r="F104">
            <v>39.61</v>
          </cell>
          <cell r="H104">
            <v>-70.687486124472727</v>
          </cell>
          <cell r="I104">
            <v>-328.32</v>
          </cell>
          <cell r="K104">
            <v>67.940943843923023</v>
          </cell>
          <cell r="L104">
            <v>224.09</v>
          </cell>
          <cell r="N104">
            <v>-84.16235546886044</v>
          </cell>
          <cell r="O104">
            <v>475.51</v>
          </cell>
          <cell r="Q104">
            <v>-47.63855395152676</v>
          </cell>
          <cell r="R104">
            <v>-251.42</v>
          </cell>
          <cell r="T104">
            <v>-149.61029223149629</v>
          </cell>
        </row>
      </sheetData>
      <sheetData sheetId="10">
        <row r="5">
          <cell r="G5">
            <v>43929</v>
          </cell>
        </row>
        <row r="13">
          <cell r="A13">
            <v>2001</v>
          </cell>
          <cell r="B13">
            <v>3.300129120824602</v>
          </cell>
          <cell r="C13">
            <v>2.3288661646145248</v>
          </cell>
          <cell r="D13">
            <v>2.3686233714347527</v>
          </cell>
          <cell r="E13">
            <v>-0.56367077826621426</v>
          </cell>
          <cell r="F13" t="str">
            <v>:</v>
          </cell>
          <cell r="G13" t="str">
            <v>:</v>
          </cell>
        </row>
        <row r="14">
          <cell r="A14">
            <v>2002</v>
          </cell>
          <cell r="B14">
            <v>1.6937360194054232</v>
          </cell>
          <cell r="C14">
            <v>0.15949635390428324</v>
          </cell>
          <cell r="D14">
            <v>0.66713389138125889</v>
          </cell>
          <cell r="E14">
            <v>0.1313521587655373</v>
          </cell>
          <cell r="F14" t="str">
            <v>:</v>
          </cell>
          <cell r="G14" t="str">
            <v>:</v>
          </cell>
        </row>
        <row r="15">
          <cell r="A15">
            <v>2003</v>
          </cell>
          <cell r="B15">
            <v>-0.24145009733239783</v>
          </cell>
          <cell r="C15">
            <v>-0.33523807317450538</v>
          </cell>
          <cell r="D15">
            <v>-0.69928951863045263</v>
          </cell>
          <cell r="E15">
            <v>1.8573666742102404</v>
          </cell>
          <cell r="F15" t="str">
            <v>:</v>
          </cell>
          <cell r="G15" t="str">
            <v>:</v>
          </cell>
        </row>
        <row r="16">
          <cell r="A16">
            <v>2004</v>
          </cell>
          <cell r="B16">
            <v>0.98036211426137099</v>
          </cell>
          <cell r="C16">
            <v>1.4733287132723203</v>
          </cell>
          <cell r="D16">
            <v>1.5329915218474859</v>
          </cell>
          <cell r="E16">
            <v>1.0866080278092198</v>
          </cell>
          <cell r="F16" t="str">
            <v>:</v>
          </cell>
          <cell r="G16" t="str">
            <v>:</v>
          </cell>
        </row>
        <row r="17">
          <cell r="A17">
            <v>2005</v>
          </cell>
          <cell r="B17">
            <v>0.54331483338608688</v>
          </cell>
          <cell r="C17">
            <v>0.77137436035084284</v>
          </cell>
          <cell r="D17">
            <v>0.85634582839636175</v>
          </cell>
          <cell r="E17">
            <v>0.64167226364253338</v>
          </cell>
          <cell r="F17" t="str">
            <v>:</v>
          </cell>
          <cell r="G17" t="str">
            <v>:</v>
          </cell>
        </row>
        <row r="18">
          <cell r="A18">
            <v>2006</v>
          </cell>
          <cell r="B18">
            <v>0.97518715106502807</v>
          </cell>
          <cell r="C18">
            <v>1.130292597558809</v>
          </cell>
          <cell r="D18">
            <v>1.4819596279470086</v>
          </cell>
          <cell r="E18">
            <v>3.2756580917372418</v>
          </cell>
          <cell r="F18" t="str">
            <v>:</v>
          </cell>
          <cell r="G18" t="str">
            <v>:</v>
          </cell>
        </row>
        <row r="19">
          <cell r="A19">
            <v>2007</v>
          </cell>
          <cell r="B19">
            <v>1.5821328528866525</v>
          </cell>
          <cell r="C19">
            <v>1.8840353329866555</v>
          </cell>
          <cell r="D19">
            <v>2.6259667006260776</v>
          </cell>
          <cell r="E19">
            <v>1.178538460565747</v>
          </cell>
          <cell r="F19" t="str">
            <v>:</v>
          </cell>
          <cell r="G19" t="str">
            <v>:</v>
          </cell>
        </row>
        <row r="20">
          <cell r="A20">
            <v>2008</v>
          </cell>
          <cell r="B20">
            <v>0.74989496434931502</v>
          </cell>
          <cell r="C20">
            <v>-8.2995971231561438E-3</v>
          </cell>
          <cell r="D20">
            <v>-0.16700182069859792</v>
          </cell>
          <cell r="E20">
            <v>-5.7211923217354297</v>
          </cell>
          <cell r="F20" t="str">
            <v>:</v>
          </cell>
          <cell r="G20" t="str">
            <v>:</v>
          </cell>
        </row>
        <row r="21">
          <cell r="A21">
            <v>2009</v>
          </cell>
          <cell r="B21">
            <v>-1.2981888506388053</v>
          </cell>
          <cell r="C21">
            <v>-1.9592305799284235</v>
          </cell>
          <cell r="D21">
            <v>-1.9451376190711283</v>
          </cell>
          <cell r="E21">
            <v>2.9240128083325629</v>
          </cell>
          <cell r="F21" t="str">
            <v>:</v>
          </cell>
          <cell r="G21" t="str">
            <v>:</v>
          </cell>
        </row>
        <row r="22">
          <cell r="A22">
            <v>2010</v>
          </cell>
          <cell r="B22">
            <v>4.1143715441335868E-2</v>
          </cell>
          <cell r="C22">
            <v>0.34972518142970271</v>
          </cell>
          <cell r="D22">
            <v>0.98186302715329943</v>
          </cell>
          <cell r="E22">
            <v>0.40316579822605547</v>
          </cell>
          <cell r="F22" t="str">
            <v>:</v>
          </cell>
          <cell r="G22" t="str">
            <v>:</v>
          </cell>
        </row>
        <row r="23">
          <cell r="A23">
            <v>2011</v>
          </cell>
          <cell r="B23">
            <v>-2.1659027103005997</v>
          </cell>
          <cell r="C23">
            <v>-2.4988069145243719</v>
          </cell>
          <cell r="D23">
            <v>-1.750315096925507</v>
          </cell>
          <cell r="E23">
            <v>-4.7271726218680499</v>
          </cell>
          <cell r="F23" t="str">
            <v>:</v>
          </cell>
          <cell r="G23" t="str">
            <v>:</v>
          </cell>
        </row>
        <row r="24">
          <cell r="A24">
            <v>2012</v>
          </cell>
          <cell r="B24">
            <v>-3.7192792491835394</v>
          </cell>
          <cell r="C24">
            <v>-3.797737889725604</v>
          </cell>
          <cell r="D24">
            <v>-3.7262182889362596</v>
          </cell>
          <cell r="E24">
            <v>-1.5874576330082988</v>
          </cell>
          <cell r="F24" t="str">
            <v>:</v>
          </cell>
          <cell r="G24" t="str">
            <v>:</v>
          </cell>
        </row>
        <row r="25">
          <cell r="A25">
            <v>2013</v>
          </cell>
          <cell r="B25">
            <v>-2.3593381123838664</v>
          </cell>
          <cell r="C25">
            <v>-1.0693953844812345</v>
          </cell>
          <cell r="D25">
            <v>-1.3725397878393923</v>
          </cell>
          <cell r="E25">
            <v>2.4778481952925375</v>
          </cell>
          <cell r="F25" t="str">
            <v>:</v>
          </cell>
          <cell r="G25" t="str">
            <v>:</v>
          </cell>
        </row>
        <row r="26">
          <cell r="A26">
            <v>2014</v>
          </cell>
          <cell r="B26">
            <v>0.61300736514110288</v>
          </cell>
          <cell r="C26">
            <v>1.9397853877127305</v>
          </cell>
          <cell r="D26">
            <v>0.91236420785937666</v>
          </cell>
          <cell r="E26">
            <v>0.61811278438601391</v>
          </cell>
          <cell r="F26" t="str">
            <v>:</v>
          </cell>
          <cell r="G26" t="str">
            <v>:</v>
          </cell>
        </row>
        <row r="27">
          <cell r="A27">
            <v>2015</v>
          </cell>
          <cell r="B27">
            <v>1.505063684414903</v>
          </cell>
          <cell r="C27">
            <v>2.3403395242581366</v>
          </cell>
          <cell r="D27">
            <v>1.6760479967254198</v>
          </cell>
          <cell r="E27">
            <v>1.0714407253054219</v>
          </cell>
          <cell r="F27" t="str">
            <v>:</v>
          </cell>
          <cell r="G27" t="str">
            <v>:</v>
          </cell>
        </row>
        <row r="28">
          <cell r="A28">
            <v>2016</v>
          </cell>
          <cell r="B28">
            <v>1.5972850135659442</v>
          </cell>
          <cell r="C28">
            <v>1.8494891588238023</v>
          </cell>
          <cell r="D28">
            <v>1.8395966875194663</v>
          </cell>
          <cell r="E28">
            <v>1.9716337427415169</v>
          </cell>
          <cell r="F28" t="str">
            <v>:</v>
          </cell>
          <cell r="G28" t="str">
            <v>:</v>
          </cell>
        </row>
        <row r="29">
          <cell r="A29">
            <v>2017</v>
          </cell>
          <cell r="B29">
            <v>2.394777995472575</v>
          </cell>
          <cell r="C29">
            <v>3.1111619900263383</v>
          </cell>
          <cell r="D29">
            <v>3.3857268297576995</v>
          </cell>
          <cell r="E29">
            <v>2.9051718277215173</v>
          </cell>
          <cell r="F29" t="str">
            <v>:</v>
          </cell>
          <cell r="G29" t="str">
            <v>:</v>
          </cell>
        </row>
        <row r="30">
          <cell r="A30">
            <v>2018</v>
          </cell>
          <cell r="B30">
            <v>2.6000755264938196</v>
          </cell>
          <cell r="C30">
            <v>2.8172805234005289</v>
          </cell>
          <cell r="D30">
            <v>2.6344022741505193</v>
          </cell>
          <cell r="E30">
            <v>0.95556156028013106</v>
          </cell>
          <cell r="F30" t="str">
            <v>:</v>
          </cell>
          <cell r="G30" t="str">
            <v>:</v>
          </cell>
        </row>
        <row r="31">
          <cell r="A31">
            <v>2019</v>
          </cell>
          <cell r="B31">
            <v>2.3848332805775336</v>
          </cell>
          <cell r="C31">
            <v>2.1048424627009226</v>
          </cell>
          <cell r="D31">
            <v>2.2609912650445985</v>
          </cell>
          <cell r="E31">
            <v>2.4627315589900149</v>
          </cell>
          <cell r="F31" t="str">
            <v>:</v>
          </cell>
          <cell r="G31" t="str">
            <v>:</v>
          </cell>
        </row>
        <row r="33">
          <cell r="A33" t="str">
            <v>2015 Q 1</v>
          </cell>
          <cell r="B33">
            <v>1.2445775688675955</v>
          </cell>
          <cell r="C33">
            <v>2.6720646301428967</v>
          </cell>
          <cell r="D33">
            <v>1.2610414557142253</v>
          </cell>
          <cell r="E33">
            <v>0.54065978156010885</v>
          </cell>
          <cell r="F33" t="str">
            <v>:</v>
          </cell>
          <cell r="G33" t="str">
            <v>:</v>
          </cell>
        </row>
        <row r="34">
          <cell r="A34" t="str">
            <v>2015 Q 2</v>
          </cell>
          <cell r="B34">
            <v>1.7085872202212145</v>
          </cell>
          <cell r="C34">
            <v>2.625645675040992</v>
          </cell>
          <cell r="D34">
            <v>1.6850329170606433</v>
          </cell>
          <cell r="E34">
            <v>0.8161621802886998</v>
          </cell>
          <cell r="F34" t="str">
            <v>:</v>
          </cell>
          <cell r="G34" t="str">
            <v>:</v>
          </cell>
        </row>
        <row r="35">
          <cell r="A35" t="str">
            <v>2015 Q 3</v>
          </cell>
          <cell r="B35">
            <v>1.8326168292605334</v>
          </cell>
          <cell r="C35">
            <v>2.1109055662491749</v>
          </cell>
          <cell r="D35">
            <v>1.7969722355093865</v>
          </cell>
          <cell r="E35">
            <v>1.0018417051207251</v>
          </cell>
          <cell r="F35" t="str">
            <v>:</v>
          </cell>
          <cell r="G35" t="str">
            <v>:</v>
          </cell>
        </row>
        <row r="36">
          <cell r="A36" t="str">
            <v>2015 Q 4</v>
          </cell>
          <cell r="B36">
            <v>1.4507745559513348</v>
          </cell>
          <cell r="C36">
            <v>1.9329990947100184</v>
          </cell>
          <cell r="D36">
            <v>1.9611453786174238</v>
          </cell>
          <cell r="E36">
            <v>1.0714407253054219</v>
          </cell>
          <cell r="F36" t="str">
            <v>:</v>
          </cell>
          <cell r="G36" t="str">
            <v>:</v>
          </cell>
        </row>
        <row r="37">
          <cell r="A37" t="str">
            <v>2016 Q 1</v>
          </cell>
          <cell r="B37">
            <v>1.4750696390688043</v>
          </cell>
          <cell r="C37">
            <v>1.8729595727859019</v>
          </cell>
          <cell r="D37">
            <v>1.6991368058396479</v>
          </cell>
          <cell r="E37">
            <v>1.3144805390207637</v>
          </cell>
          <cell r="F37" t="str">
            <v>:</v>
          </cell>
          <cell r="G37" t="str">
            <v>:</v>
          </cell>
        </row>
        <row r="38">
          <cell r="A38" t="str">
            <v>2016 Q 2</v>
          </cell>
          <cell r="B38">
            <v>1.5015608084850929</v>
          </cell>
          <cell r="C38">
            <v>1.650573223737591</v>
          </cell>
          <cell r="D38">
            <v>1.5259388650325316</v>
          </cell>
          <cell r="E38">
            <v>1.5567962313729709</v>
          </cell>
          <cell r="F38" t="str">
            <v>:</v>
          </cell>
          <cell r="G38" t="str">
            <v>:</v>
          </cell>
        </row>
        <row r="39">
          <cell r="A39" t="str">
            <v>2016 Q 3</v>
          </cell>
          <cell r="B39">
            <v>1.6982507630939174</v>
          </cell>
          <cell r="C39">
            <v>1.7508400670207023</v>
          </cell>
          <cell r="D39">
            <v>1.8416870946800519</v>
          </cell>
          <cell r="E39">
            <v>1.6642028559592745</v>
          </cell>
          <cell r="F39" t="str">
            <v>:</v>
          </cell>
          <cell r="G39" t="str">
            <v>:</v>
          </cell>
        </row>
        <row r="40">
          <cell r="A40" t="str">
            <v>2016 Q 4</v>
          </cell>
          <cell r="B40">
            <v>1.8627854253058236</v>
          </cell>
          <cell r="C40">
            <v>2.1267221599170516</v>
          </cell>
          <cell r="D40">
            <v>2.2916239845256334</v>
          </cell>
          <cell r="E40">
            <v>1.9716337427415169</v>
          </cell>
          <cell r="F40" t="str">
            <v>:</v>
          </cell>
          <cell r="G40" t="str">
            <v>:</v>
          </cell>
        </row>
        <row r="41">
          <cell r="A41" t="str">
            <v>2017 Q 1</v>
          </cell>
          <cell r="B41">
            <v>2.1340028979030889</v>
          </cell>
          <cell r="C41">
            <v>2.8935518185133535</v>
          </cell>
          <cell r="D41">
            <v>2.8530399667935433</v>
          </cell>
          <cell r="E41">
            <v>2.5279943284694184</v>
          </cell>
          <cell r="F41" t="str">
            <v>:</v>
          </cell>
          <cell r="G41" t="str">
            <v>:</v>
          </cell>
        </row>
        <row r="42">
          <cell r="A42" t="str">
            <v>2017 Q 2</v>
          </cell>
          <cell r="B42">
            <v>2.4814940190352734</v>
          </cell>
          <cell r="C42">
            <v>3.1778225922797012</v>
          </cell>
          <cell r="D42">
            <v>3.4397654691101565</v>
          </cell>
          <cell r="E42">
            <v>3.3158090062965329</v>
          </cell>
          <cell r="F42" t="str">
            <v>:</v>
          </cell>
          <cell r="G42" t="str">
            <v>:</v>
          </cell>
        </row>
        <row r="43">
          <cell r="A43" t="str">
            <v>2017 Q 3</v>
          </cell>
          <cell r="B43">
            <v>2.5458676859388762</v>
          </cell>
          <cell r="C43">
            <v>3.2093358479239402</v>
          </cell>
          <cell r="D43">
            <v>3.7127954418899378</v>
          </cell>
          <cell r="E43">
            <v>3.4947799439394913</v>
          </cell>
          <cell r="F43" t="str">
            <v>:</v>
          </cell>
          <cell r="G43" t="str">
            <v>:</v>
          </cell>
        </row>
        <row r="44">
          <cell r="A44" t="str">
            <v>2017 Q 4</v>
          </cell>
          <cell r="B44">
            <v>2.6560475433452071</v>
          </cell>
          <cell r="C44">
            <v>3.1639377013883574</v>
          </cell>
          <cell r="D44">
            <v>3.5373064412371611</v>
          </cell>
          <cell r="E44">
            <v>2.9051718277215173</v>
          </cell>
          <cell r="F44" t="str">
            <v>:</v>
          </cell>
          <cell r="G44" t="str">
            <v>:</v>
          </cell>
        </row>
        <row r="45">
          <cell r="A45" t="str">
            <v>2018 Q 1</v>
          </cell>
          <cell r="B45">
            <v>2.5229618673167997</v>
          </cell>
          <cell r="C45">
            <v>2.9006744813944749</v>
          </cell>
          <cell r="D45">
            <v>3.1303172609238907</v>
          </cell>
          <cell r="E45">
            <v>2.4684802267024111</v>
          </cell>
          <cell r="F45" t="str">
            <v>:</v>
          </cell>
          <cell r="G45" t="str">
            <v>:</v>
          </cell>
        </row>
        <row r="46">
          <cell r="A46" t="str">
            <v>2018 Q 2</v>
          </cell>
          <cell r="B46">
            <v>2.5885050542344508</v>
          </cell>
          <cell r="C46">
            <v>2.9139923267118468</v>
          </cell>
          <cell r="D46">
            <v>2.7322496732028987</v>
          </cell>
          <cell r="E46">
            <v>2.2621104795691878</v>
          </cell>
          <cell r="F46" t="str">
            <v>:</v>
          </cell>
          <cell r="G46" t="str">
            <v>:</v>
          </cell>
        </row>
        <row r="47">
          <cell r="A47" t="str">
            <v>2018 Q 3</v>
          </cell>
          <cell r="B47">
            <v>2.6714860230722373</v>
          </cell>
          <cell r="C47">
            <v>2.7690172112809335</v>
          </cell>
          <cell r="D47">
            <v>2.4228433349765175</v>
          </cell>
          <cell r="E47">
            <v>1.8394896123118798</v>
          </cell>
          <cell r="F47" t="str">
            <v>:</v>
          </cell>
          <cell r="G47" t="str">
            <v>:</v>
          </cell>
        </row>
        <row r="48">
          <cell r="A48" t="str">
            <v>2018 Q 4</v>
          </cell>
          <cell r="B48">
            <v>2.6317967165163854</v>
          </cell>
          <cell r="C48">
            <v>2.6854380742148596</v>
          </cell>
          <cell r="D48">
            <v>2.2521988274987712</v>
          </cell>
          <cell r="E48">
            <v>0.95556156028013106</v>
          </cell>
          <cell r="F48" t="str">
            <v>:</v>
          </cell>
          <cell r="G48" t="str">
            <v>:</v>
          </cell>
        </row>
        <row r="49">
          <cell r="A49" t="str">
            <v>2019 Q 1</v>
          </cell>
          <cell r="B49">
            <v>2.5776912201784361</v>
          </cell>
          <cell r="C49">
            <v>2.6104673996378263</v>
          </cell>
          <cell r="D49">
            <v>2.3465608483470271</v>
          </cell>
          <cell r="E49">
            <v>0.55786921749152896</v>
          </cell>
          <cell r="F49" t="str">
            <v>:</v>
          </cell>
          <cell r="G49" t="str">
            <v>:</v>
          </cell>
        </row>
        <row r="50">
          <cell r="A50" t="str">
            <v>2019 Q 2</v>
          </cell>
          <cell r="B50">
            <v>2.4219897200167266</v>
          </cell>
          <cell r="C50">
            <v>2.0659553404671311</v>
          </cell>
          <cell r="D50">
            <v>2.4244330246116754</v>
          </cell>
          <cell r="E50">
            <v>1.0384529241816267</v>
          </cell>
          <cell r="F50" t="str">
            <v>:</v>
          </cell>
          <cell r="G50" t="str">
            <v>:</v>
          </cell>
        </row>
        <row r="51">
          <cell r="A51" t="str">
            <v>2019 Q 3</v>
          </cell>
          <cell r="B51">
            <v>2.2352250388858259</v>
          </cell>
          <cell r="C51">
            <v>1.9764738862855309</v>
          </cell>
          <cell r="D51">
            <v>2.2161311107949424</v>
          </cell>
          <cell r="E51">
            <v>1.8212097408181478</v>
          </cell>
          <cell r="F51" t="str">
            <v>:</v>
          </cell>
          <cell r="G51" t="str">
            <v>:</v>
          </cell>
        </row>
        <row r="52">
          <cell r="A52" t="str">
            <v>2019 Q 4</v>
          </cell>
          <cell r="B52">
            <v>2.1266124435502292</v>
          </cell>
          <cell r="C52">
            <v>1.7664732244132015</v>
          </cell>
          <cell r="D52">
            <v>2.0568400764247485</v>
          </cell>
          <cell r="E52">
            <v>2.4627315589900149</v>
          </cell>
          <cell r="F52" t="str">
            <v>:</v>
          </cell>
          <cell r="G52" t="str">
            <v>:</v>
          </cell>
        </row>
        <row r="53">
          <cell r="A53" t="str">
            <v>2020 Q 1</v>
          </cell>
          <cell r="B53">
            <v>1.8396914212141922</v>
          </cell>
          <cell r="C53" t="str">
            <v/>
          </cell>
          <cell r="D53" t="str">
            <v/>
          </cell>
          <cell r="E53" t="str">
            <v/>
          </cell>
          <cell r="F53" t="str">
            <v>:</v>
          </cell>
          <cell r="G53" t="str">
            <v>:</v>
          </cell>
        </row>
        <row r="55">
          <cell r="A55" t="str">
            <v>Mar-17</v>
          </cell>
          <cell r="B55">
            <v>2.1340028979030889</v>
          </cell>
          <cell r="C55">
            <v>3.0728468162051268</v>
          </cell>
          <cell r="D55">
            <v>3.0629837405486526</v>
          </cell>
          <cell r="E55">
            <v>2.5279943284694184</v>
          </cell>
          <cell r="F55">
            <v>109.7</v>
          </cell>
          <cell r="G55">
            <v>106.7</v>
          </cell>
        </row>
        <row r="56">
          <cell r="A56" t="str">
            <v>Apr-17</v>
          </cell>
          <cell r="B56">
            <v>2.2718937392812411</v>
          </cell>
          <cell r="C56">
            <v>3.0990143077088175</v>
          </cell>
          <cell r="D56">
            <v>3.2689527854135036</v>
          </cell>
          <cell r="E56">
            <v>2.7797653043848669</v>
          </cell>
          <cell r="F56">
            <v>110.1</v>
          </cell>
          <cell r="G56">
            <v>108.2</v>
          </cell>
        </row>
        <row r="57">
          <cell r="A57" t="str">
            <v>May-17</v>
          </cell>
          <cell r="B57">
            <v>2.3523544127177933</v>
          </cell>
          <cell r="C57">
            <v>3.2706516360176567</v>
          </cell>
          <cell r="D57">
            <v>3.4524684381354476</v>
          </cell>
          <cell r="E57">
            <v>3.0551534531108473</v>
          </cell>
          <cell r="F57">
            <v>112.1</v>
          </cell>
          <cell r="G57">
            <v>108.4</v>
          </cell>
        </row>
        <row r="58">
          <cell r="A58" t="str">
            <v>Jun-17</v>
          </cell>
          <cell r="B58">
            <v>2.4814940190352734</v>
          </cell>
          <cell r="C58">
            <v>3.1638018331126281</v>
          </cell>
          <cell r="D58">
            <v>3.5978751837815182</v>
          </cell>
          <cell r="E58">
            <v>3.3158090062965329</v>
          </cell>
          <cell r="F58">
            <v>111.1</v>
          </cell>
          <cell r="G58">
            <v>109.9</v>
          </cell>
        </row>
        <row r="59">
          <cell r="A59" t="str">
            <v>Jul-17</v>
          </cell>
          <cell r="B59">
            <v>2.5306774783618087</v>
          </cell>
          <cell r="C59">
            <v>3.1750940924644304</v>
          </cell>
          <cell r="D59">
            <v>3.6928461416797731</v>
          </cell>
          <cell r="E59">
            <v>3.505463201606787</v>
          </cell>
          <cell r="F59">
            <v>112.9</v>
          </cell>
          <cell r="G59">
            <v>111.2</v>
          </cell>
        </row>
        <row r="60">
          <cell r="A60" t="str">
            <v>Aug-17</v>
          </cell>
          <cell r="B60">
            <v>2.4663850619492336</v>
          </cell>
          <cell r="C60">
            <v>3.1867475354452011</v>
          </cell>
          <cell r="D60">
            <v>3.7312834567805098</v>
          </cell>
          <cell r="E60">
            <v>3.5676459530673839</v>
          </cell>
          <cell r="F60">
            <v>110.4</v>
          </cell>
          <cell r="G60">
            <v>111.4</v>
          </cell>
        </row>
        <row r="61">
          <cell r="A61" t="str">
            <v>Sep-17</v>
          </cell>
          <cell r="B61">
            <v>2.5458676859388762</v>
          </cell>
          <cell r="C61">
            <v>3.2661659158621883</v>
          </cell>
          <cell r="D61">
            <v>3.7142567272095306</v>
          </cell>
          <cell r="E61">
            <v>3.4947799439394913</v>
          </cell>
          <cell r="F61">
            <v>113</v>
          </cell>
          <cell r="G61">
            <v>112.3</v>
          </cell>
        </row>
        <row r="62">
          <cell r="A62" t="str">
            <v>Oct-17</v>
          </cell>
          <cell r="B62">
            <v>2.5846858230967897</v>
          </cell>
          <cell r="C62">
            <v>3.2716362437441591</v>
          </cell>
          <cell r="D62">
            <v>3.6489594473822606</v>
          </cell>
          <cell r="E62">
            <v>3.3298064445700817</v>
          </cell>
          <cell r="F62">
            <v>113.7</v>
          </cell>
          <cell r="G62">
            <v>113.5</v>
          </cell>
        </row>
        <row r="63">
          <cell r="A63" t="str">
            <v>Nov-17</v>
          </cell>
          <cell r="B63">
            <v>2.6897924684880734</v>
          </cell>
          <cell r="C63">
            <v>3.22642143951717</v>
          </cell>
          <cell r="D63">
            <v>3.5457946133302443</v>
          </cell>
          <cell r="E63">
            <v>3.1214377461357827</v>
          </cell>
          <cell r="F63">
            <v>114.1</v>
          </cell>
          <cell r="G63">
            <v>113.9</v>
          </cell>
        </row>
        <row r="64">
          <cell r="A64" t="str">
            <v>Dec-17</v>
          </cell>
          <cell r="B64">
            <v>2.6560475433452071</v>
          </cell>
          <cell r="C64">
            <v>2.9937554209037418</v>
          </cell>
          <cell r="D64">
            <v>3.4171652629989779</v>
          </cell>
          <cell r="E64">
            <v>2.9051718277215173</v>
          </cell>
          <cell r="F64">
            <v>113.9</v>
          </cell>
          <cell r="G64">
            <v>115</v>
          </cell>
        </row>
        <row r="65">
          <cell r="A65" t="str">
            <v>Jan-18</v>
          </cell>
          <cell r="B65">
            <v>2.6386872506801251</v>
          </cell>
          <cell r="C65">
            <v>2.9048721798976516</v>
          </cell>
          <cell r="D65">
            <v>3.275129453829706</v>
          </cell>
          <cell r="E65">
            <v>2.7133186308116279</v>
          </cell>
          <cell r="F65">
            <v>113.1</v>
          </cell>
          <cell r="G65">
            <v>114.4</v>
          </cell>
        </row>
        <row r="66">
          <cell r="A66" t="str">
            <v>Feb-18</v>
          </cell>
          <cell r="B66">
            <v>2.571585664407674</v>
          </cell>
          <cell r="C66">
            <v>2.948778721840621</v>
          </cell>
          <cell r="D66">
            <v>3.129201646480162</v>
          </cell>
          <cell r="E66">
            <v>2.567394902173703</v>
          </cell>
          <cell r="F66">
            <v>112.9</v>
          </cell>
          <cell r="G66">
            <v>114.1</v>
          </cell>
        </row>
        <row r="67">
          <cell r="A67" t="str">
            <v>Mar-18</v>
          </cell>
          <cell r="B67">
            <v>2.5229618673167997</v>
          </cell>
          <cell r="C67">
            <v>2.8483725424451518</v>
          </cell>
          <cell r="D67">
            <v>2.9866206824618047</v>
          </cell>
          <cell r="E67">
            <v>2.4684802267024111</v>
          </cell>
          <cell r="F67">
            <v>111.8</v>
          </cell>
          <cell r="G67">
            <v>112.4</v>
          </cell>
        </row>
        <row r="68">
          <cell r="A68" t="str">
            <v>Apr-18</v>
          </cell>
          <cell r="B68">
            <v>2.450209851696993</v>
          </cell>
          <cell r="C68">
            <v>2.9633885556422039</v>
          </cell>
          <cell r="D68">
            <v>2.8524469463544477</v>
          </cell>
          <cell r="E68">
            <v>2.3651156829423599</v>
          </cell>
          <cell r="F68">
            <v>110.1</v>
          </cell>
          <cell r="G68">
            <v>112.6</v>
          </cell>
        </row>
        <row r="69">
          <cell r="A69" t="str">
            <v>May-18</v>
          </cell>
          <cell r="B69">
            <v>2.4857515827230774</v>
          </cell>
          <cell r="C69">
            <v>2.8608712134629686</v>
          </cell>
          <cell r="D69">
            <v>2.7286847112153012</v>
          </cell>
          <cell r="E69">
            <v>2.2913274128789141</v>
          </cell>
          <cell r="F69">
            <v>111.2</v>
          </cell>
          <cell r="G69">
            <v>111.8</v>
          </cell>
        </row>
        <row r="70">
          <cell r="A70" t="str">
            <v>Jun-18</v>
          </cell>
          <cell r="B70">
            <v>2.5885050542344508</v>
          </cell>
          <cell r="C70">
            <v>2.9177172110303684</v>
          </cell>
          <cell r="D70">
            <v>2.6156173620389467</v>
          </cell>
          <cell r="E70">
            <v>2.2621104795691878</v>
          </cell>
          <cell r="F70">
            <v>113.4</v>
          </cell>
          <cell r="G70">
            <v>112.1</v>
          </cell>
        </row>
        <row r="71">
          <cell r="A71" t="str">
            <v>Jul-18</v>
          </cell>
          <cell r="B71">
            <v>2.6515251661532941</v>
          </cell>
          <cell r="C71">
            <v>2.8424235656827936</v>
          </cell>
          <cell r="D71">
            <v>2.5124256131217493</v>
          </cell>
          <cell r="E71">
            <v>2.2126020200697809</v>
          </cell>
          <cell r="F71">
            <v>113.1</v>
          </cell>
          <cell r="G71">
            <v>111.5</v>
          </cell>
        </row>
        <row r="72">
          <cell r="A72" t="str">
            <v>Aug-18</v>
          </cell>
          <cell r="B72">
            <v>2.7173246839688669</v>
          </cell>
          <cell r="C72">
            <v>2.739982665935448</v>
          </cell>
          <cell r="D72">
            <v>2.4189128685078387</v>
          </cell>
          <cell r="E72">
            <v>2.0780120087136282</v>
          </cell>
          <cell r="F72">
            <v>112.7</v>
          </cell>
          <cell r="G72">
            <v>111.3</v>
          </cell>
        </row>
        <row r="73">
          <cell r="A73" t="str">
            <v>Sep-18</v>
          </cell>
          <cell r="B73">
            <v>2.6714860230722373</v>
          </cell>
          <cell r="C73">
            <v>2.7246454022245579</v>
          </cell>
          <cell r="D73">
            <v>2.337191523299964</v>
          </cell>
          <cell r="E73">
            <v>1.8394896123118798</v>
          </cell>
          <cell r="F73">
            <v>111.6</v>
          </cell>
          <cell r="G73">
            <v>110.7</v>
          </cell>
        </row>
        <row r="74">
          <cell r="A74" t="str">
            <v>Oct-18</v>
          </cell>
          <cell r="B74">
            <v>2.6685407061466133</v>
          </cell>
          <cell r="C74">
            <v>2.7706605513749363</v>
          </cell>
          <cell r="D74">
            <v>2.2738289101036813</v>
          </cell>
          <cell r="E74">
            <v>1.5433799600943274</v>
          </cell>
          <cell r="F74">
            <v>110.2</v>
          </cell>
          <cell r="G74">
            <v>109.8</v>
          </cell>
        </row>
        <row r="75">
          <cell r="A75" t="str">
            <v>Nov-18</v>
          </cell>
          <cell r="B75">
            <v>2.6025317510093195</v>
          </cell>
          <cell r="C75">
            <v>2.6264340096284116</v>
          </cell>
          <cell r="D75">
            <v>2.2395562823094295</v>
          </cell>
          <cell r="E75">
            <v>1.2420234829036474</v>
          </cell>
          <cell r="F75">
            <v>110.9</v>
          </cell>
          <cell r="G75">
            <v>109.6</v>
          </cell>
        </row>
        <row r="76">
          <cell r="A76" t="str">
            <v>Dec-18</v>
          </cell>
          <cell r="B76">
            <v>2.6317967165163854</v>
          </cell>
          <cell r="C76">
            <v>2.6592196616412309</v>
          </cell>
          <cell r="D76">
            <v>2.2432112900832024</v>
          </cell>
          <cell r="E76">
            <v>0.95556156028013106</v>
          </cell>
          <cell r="F76">
            <v>111.6</v>
          </cell>
          <cell r="G76">
            <v>107.6</v>
          </cell>
        </row>
        <row r="77">
          <cell r="A77" t="str">
            <v>Jan-19</v>
          </cell>
          <cell r="B77">
            <v>2.5948706388293616</v>
          </cell>
          <cell r="C77">
            <v>2.7244728174106334</v>
          </cell>
          <cell r="D77">
            <v>2.2839753496430859</v>
          </cell>
          <cell r="E77">
            <v>0.72156378626353046</v>
          </cell>
          <cell r="F77">
            <v>111.3</v>
          </cell>
          <cell r="G77">
            <v>106.1</v>
          </cell>
        </row>
        <row r="78">
          <cell r="A78" t="str">
            <v>Feb-19</v>
          </cell>
          <cell r="B78">
            <v>2.6847987302172251</v>
          </cell>
          <cell r="C78">
            <v>2.5958770850167805</v>
          </cell>
          <cell r="D78">
            <v>2.347196596237211</v>
          </cell>
          <cell r="E78">
            <v>0.5765206547208237</v>
          </cell>
          <cell r="F78">
            <v>110.3</v>
          </cell>
          <cell r="G78">
            <v>106</v>
          </cell>
        </row>
        <row r="79">
          <cell r="A79" t="str">
            <v>Mar-19</v>
          </cell>
          <cell r="B79">
            <v>2.5776912201784361</v>
          </cell>
          <cell r="C79">
            <v>2.5110522964860644</v>
          </cell>
          <cell r="D79">
            <v>2.4085105991607847</v>
          </cell>
          <cell r="E79">
            <v>0.55786921749152896</v>
          </cell>
          <cell r="F79">
            <v>107.6</v>
          </cell>
          <cell r="G79">
            <v>105.4</v>
          </cell>
        </row>
        <row r="80">
          <cell r="A80" t="str">
            <v>Apr-19</v>
          </cell>
          <cell r="B80">
            <v>2.5324191538231693</v>
          </cell>
          <cell r="C80">
            <v>2.2421124073865024</v>
          </cell>
          <cell r="D80">
            <v>2.4439350803444171</v>
          </cell>
          <cell r="E80">
            <v>0.65233972080712022</v>
          </cell>
          <cell r="F80">
            <v>107.5</v>
          </cell>
          <cell r="G80">
            <v>103.6</v>
          </cell>
        </row>
        <row r="81">
          <cell r="A81" t="str">
            <v>May-19</v>
          </cell>
          <cell r="B81">
            <v>2.3871251469543608</v>
          </cell>
          <cell r="C81">
            <v>2.0755626443493957</v>
          </cell>
          <cell r="D81">
            <v>2.4386975900094754</v>
          </cell>
          <cell r="E81">
            <v>0.81887766516337024</v>
          </cell>
          <cell r="F81">
            <v>108.1</v>
          </cell>
          <cell r="G81">
            <v>105</v>
          </cell>
        </row>
        <row r="82">
          <cell r="A82" t="str">
            <v>Jun-19</v>
          </cell>
          <cell r="B82">
            <v>2.4219897200167266</v>
          </cell>
          <cell r="C82">
            <v>1.8801909696654957</v>
          </cell>
          <cell r="D82">
            <v>2.3906664034811342</v>
          </cell>
          <cell r="E82">
            <v>1.0384529241816267</v>
          </cell>
          <cell r="F82">
            <v>109</v>
          </cell>
          <cell r="G82">
            <v>102.9</v>
          </cell>
        </row>
        <row r="83">
          <cell r="A83" t="str">
            <v>Jul-19</v>
          </cell>
          <cell r="B83">
            <v>2.409081581192301</v>
          </cell>
          <cell r="C83">
            <v>1.9845434469358614</v>
          </cell>
          <cell r="D83">
            <v>2.3097158757956038</v>
          </cell>
          <cell r="E83">
            <v>1.2905929630315995</v>
          </cell>
          <cell r="F83">
            <v>107.3</v>
          </cell>
          <cell r="G83">
            <v>102.3</v>
          </cell>
        </row>
        <row r="84">
          <cell r="A84" t="str">
            <v>Aug-19</v>
          </cell>
          <cell r="B84">
            <v>2.3521774862599441</v>
          </cell>
          <cell r="C84">
            <v>2.0252204419709172</v>
          </cell>
          <cell r="D84">
            <v>2.2138346476019422</v>
          </cell>
          <cell r="E84">
            <v>1.5506555244253093</v>
          </cell>
          <cell r="F84">
            <v>107.6</v>
          </cell>
          <cell r="G84">
            <v>102.6</v>
          </cell>
        </row>
        <row r="85">
          <cell r="A85" t="str">
            <v>Sep-19</v>
          </cell>
          <cell r="B85">
            <v>2.2352250388858259</v>
          </cell>
          <cell r="C85">
            <v>1.9196577699498139</v>
          </cell>
          <cell r="D85">
            <v>2.1248428089872817</v>
          </cell>
          <cell r="E85">
            <v>1.8212097408181478</v>
          </cell>
          <cell r="F85">
            <v>107</v>
          </cell>
          <cell r="G85">
            <v>101.1</v>
          </cell>
        </row>
        <row r="86">
          <cell r="A86" t="str">
            <v>Oct-19</v>
          </cell>
          <cell r="B86">
            <v>2.136654564922484</v>
          </cell>
          <cell r="C86">
            <v>1.8711419944077958</v>
          </cell>
          <cell r="D86">
            <v>2.0627382846118536</v>
          </cell>
          <cell r="E86">
            <v>2.0915164410851901</v>
          </cell>
          <cell r="F86">
            <v>107.1</v>
          </cell>
          <cell r="G86">
            <v>100.2</v>
          </cell>
        </row>
        <row r="87">
          <cell r="A87" t="str">
            <v>Nov-19</v>
          </cell>
          <cell r="B87">
            <v>2.1593536421003403</v>
          </cell>
          <cell r="C87">
            <v>1.7388771586577418</v>
          </cell>
          <cell r="D87">
            <v>2.0411780562039183</v>
          </cell>
          <cell r="E87">
            <v>2.3265689489630148</v>
          </cell>
          <cell r="F87">
            <v>108.2</v>
          </cell>
          <cell r="G87">
            <v>100.7</v>
          </cell>
        </row>
        <row r="88">
          <cell r="A88" t="str">
            <v>Dec-19</v>
          </cell>
          <cell r="B88">
            <v>2.1266124435502292</v>
          </cell>
          <cell r="C88">
            <v>1.6894005201740676</v>
          </cell>
          <cell r="D88">
            <v>2.0666038884584736</v>
          </cell>
          <cell r="E88">
            <v>2.4627315589900149</v>
          </cell>
          <cell r="F88">
            <v>105.3</v>
          </cell>
          <cell r="G88">
            <v>100.9</v>
          </cell>
        </row>
        <row r="89">
          <cell r="A89" t="str">
            <v>Jan-20</v>
          </cell>
          <cell r="B89">
            <v>2.2085448798693452</v>
          </cell>
          <cell r="C89">
            <v>1.5297989153985847</v>
          </cell>
          <cell r="D89">
            <v>2.140266193540441</v>
          </cell>
          <cell r="E89" t="str">
            <v/>
          </cell>
          <cell r="F89">
            <v>106.9</v>
          </cell>
          <cell r="G89">
            <v>102.6</v>
          </cell>
        </row>
        <row r="90">
          <cell r="A90" t="str">
            <v>Feb-20</v>
          </cell>
          <cell r="B90">
            <v>2.2144880826425846</v>
          </cell>
          <cell r="C90" t="str">
            <v/>
          </cell>
          <cell r="D90">
            <v>2.2615049863370373</v>
          </cell>
          <cell r="E90" t="str">
            <v/>
          </cell>
          <cell r="F90">
            <v>105.7</v>
          </cell>
          <cell r="G90">
            <v>103.4</v>
          </cell>
        </row>
        <row r="91">
          <cell r="A91" t="str">
            <v>Mar-20</v>
          </cell>
          <cell r="B91">
            <v>1.8396914212141922</v>
          </cell>
          <cell r="C91" t="str">
            <v/>
          </cell>
          <cell r="D91" t="str">
            <v/>
          </cell>
          <cell r="E91" t="str">
            <v/>
          </cell>
          <cell r="F91">
            <v>98.4</v>
          </cell>
          <cell r="G91">
            <v>94.5</v>
          </cell>
        </row>
      </sheetData>
      <sheetData sheetId="11">
        <row r="5">
          <cell r="L5">
            <v>43935</v>
          </cell>
          <cell r="M5"/>
        </row>
        <row r="13">
          <cell r="A13">
            <v>2001</v>
          </cell>
          <cell r="B13">
            <v>-11.765264222913549</v>
          </cell>
          <cell r="C13">
            <v>-9.2185123861290794</v>
          </cell>
          <cell r="D13">
            <v>-2.693079284856005</v>
          </cell>
          <cell r="E13">
            <v>1.8426494416398616</v>
          </cell>
          <cell r="F13">
            <v>-0.79996908869487238</v>
          </cell>
          <cell r="G13" t="str">
            <v/>
          </cell>
          <cell r="H13" t="str">
            <v/>
          </cell>
          <cell r="I13" t="str">
            <v/>
          </cell>
          <cell r="J13" t="str">
            <v/>
          </cell>
          <cell r="K13">
            <v>2001</v>
          </cell>
          <cell r="L13">
            <v>264407</v>
          </cell>
          <cell r="M13">
            <v>-15.266659402780363</v>
          </cell>
        </row>
        <row r="14">
          <cell r="A14">
            <v>2002</v>
          </cell>
          <cell r="B14">
            <v>-16.298597556246882</v>
          </cell>
          <cell r="C14">
            <v>-15.297679052795745</v>
          </cell>
          <cell r="D14">
            <v>-8.0555792848560053</v>
          </cell>
          <cell r="E14">
            <v>0.86726209036940283</v>
          </cell>
          <cell r="F14">
            <v>-12.633302422028203</v>
          </cell>
          <cell r="G14" t="str">
            <v/>
          </cell>
          <cell r="H14" t="str">
            <v/>
          </cell>
          <cell r="I14" t="str">
            <v/>
          </cell>
          <cell r="J14" t="str">
            <v/>
          </cell>
          <cell r="K14">
            <v>2002</v>
          </cell>
          <cell r="L14">
            <v>228574</v>
          </cell>
          <cell r="M14">
            <v>-13.552213065463476</v>
          </cell>
        </row>
        <row r="15">
          <cell r="A15">
            <v>2003</v>
          </cell>
          <cell r="B15">
            <v>-20.443389222913549</v>
          </cell>
          <cell r="C15">
            <v>-22.439345719462413</v>
          </cell>
          <cell r="D15">
            <v>-10.96391261818934</v>
          </cell>
          <cell r="E15">
            <v>-0.23749147082943919</v>
          </cell>
          <cell r="F15">
            <v>-24.598046011771796</v>
          </cell>
          <cell r="G15" t="str">
            <v/>
          </cell>
          <cell r="H15" t="str">
            <v/>
          </cell>
          <cell r="I15" t="str">
            <v/>
          </cell>
          <cell r="J15" t="str">
            <v/>
          </cell>
          <cell r="K15">
            <v>2003</v>
          </cell>
          <cell r="L15">
            <v>192305</v>
          </cell>
          <cell r="M15">
            <v>-15.867508990523859</v>
          </cell>
        </row>
        <row r="16">
          <cell r="A16">
            <v>2004</v>
          </cell>
          <cell r="B16">
            <v>-15.676722556246881</v>
          </cell>
          <cell r="C16">
            <v>-17.960179052795745</v>
          </cell>
          <cell r="D16">
            <v>-6.5222459515226729</v>
          </cell>
          <cell r="E16">
            <v>2.5120003795885637</v>
          </cell>
          <cell r="F16">
            <v>-13.394840883566664</v>
          </cell>
          <cell r="G16" t="str">
            <v/>
          </cell>
          <cell r="H16" t="str">
            <v/>
          </cell>
          <cell r="I16" t="str">
            <v/>
          </cell>
          <cell r="J16" t="str">
            <v/>
          </cell>
          <cell r="K16">
            <v>2004</v>
          </cell>
          <cell r="L16">
            <v>200168</v>
          </cell>
          <cell r="M16">
            <v>4.0888172434414116</v>
          </cell>
        </row>
        <row r="17">
          <cell r="A17">
            <v>2005</v>
          </cell>
          <cell r="B17">
            <v>-18.370472556246881</v>
          </cell>
          <cell r="C17">
            <v>-19.443512386129076</v>
          </cell>
          <cell r="D17">
            <v>-10.147245951522672</v>
          </cell>
          <cell r="E17">
            <v>1.5258355647275994</v>
          </cell>
          <cell r="F17">
            <v>-14.328174216899997</v>
          </cell>
          <cell r="G17" t="str">
            <v/>
          </cell>
          <cell r="H17" t="str">
            <v/>
          </cell>
          <cell r="I17" t="str">
            <v/>
          </cell>
          <cell r="J17" t="str">
            <v/>
          </cell>
          <cell r="K17">
            <v>2005</v>
          </cell>
          <cell r="L17">
            <v>206399</v>
          </cell>
          <cell r="M17">
            <v>3.1128851764517833</v>
          </cell>
        </row>
        <row r="18">
          <cell r="A18">
            <v>2006</v>
          </cell>
          <cell r="B18">
            <v>-16.009014222913546</v>
          </cell>
          <cell r="C18">
            <v>-16.689345719462413</v>
          </cell>
          <cell r="D18">
            <v>-7.7347459515226697</v>
          </cell>
          <cell r="E18">
            <v>1.6189344691476037</v>
          </cell>
          <cell r="F18">
            <v>-15.603174216899996</v>
          </cell>
          <cell r="G18" t="str">
            <v/>
          </cell>
          <cell r="H18" t="str">
            <v/>
          </cell>
          <cell r="I18" t="str">
            <v/>
          </cell>
          <cell r="J18" t="str">
            <v/>
          </cell>
          <cell r="K18">
            <v>2006</v>
          </cell>
          <cell r="L18">
            <v>194607</v>
          </cell>
          <cell r="M18">
            <v>-5.713205974835148</v>
          </cell>
        </row>
        <row r="19">
          <cell r="A19">
            <v>2007</v>
          </cell>
          <cell r="B19">
            <v>-16.370472556246884</v>
          </cell>
          <cell r="C19">
            <v>-17.893512386129078</v>
          </cell>
          <cell r="D19">
            <v>-7.6222459515226717</v>
          </cell>
          <cell r="E19">
            <v>2.5675030442843174</v>
          </cell>
          <cell r="F19">
            <v>-9.0198408835666637</v>
          </cell>
          <cell r="G19" t="str">
            <v/>
          </cell>
          <cell r="H19" t="str">
            <v/>
          </cell>
          <cell r="I19" t="str">
            <v/>
          </cell>
          <cell r="J19" t="str">
            <v/>
          </cell>
          <cell r="K19">
            <v>2007</v>
          </cell>
          <cell r="L19">
            <v>201700</v>
          </cell>
          <cell r="M19">
            <v>3.6447815340660839</v>
          </cell>
        </row>
        <row r="20">
          <cell r="A20">
            <v>2008</v>
          </cell>
          <cell r="B20">
            <v>-26.273250334024656</v>
          </cell>
          <cell r="C20">
            <v>-28.749067941684629</v>
          </cell>
          <cell r="D20">
            <v>-15.81113484041156</v>
          </cell>
          <cell r="E20">
            <v>0.50323131498193341</v>
          </cell>
          <cell r="F20">
            <v>-22.453174216899999</v>
          </cell>
          <cell r="G20" t="str">
            <v/>
          </cell>
          <cell r="H20" t="str">
            <v/>
          </cell>
          <cell r="I20" t="str">
            <v/>
          </cell>
          <cell r="J20" t="str">
            <v/>
          </cell>
          <cell r="K20">
            <v>2008</v>
          </cell>
          <cell r="L20">
            <v>213294</v>
          </cell>
          <cell r="M20">
            <v>5.7481408031730297</v>
          </cell>
        </row>
        <row r="21">
          <cell r="A21">
            <v>2009</v>
          </cell>
          <cell r="B21">
            <v>-22.154847556246882</v>
          </cell>
          <cell r="C21">
            <v>-20.718512386129078</v>
          </cell>
          <cell r="D21">
            <v>-7.7014126181893348</v>
          </cell>
          <cell r="E21">
            <v>-1.0599417133971241</v>
          </cell>
          <cell r="F21">
            <v>-31.28389002458611</v>
          </cell>
          <cell r="G21" t="str">
            <v/>
          </cell>
          <cell r="H21" t="str">
            <v/>
          </cell>
          <cell r="I21" t="str">
            <v/>
          </cell>
          <cell r="J21" t="str">
            <v/>
          </cell>
          <cell r="K21">
            <v>2009</v>
          </cell>
          <cell r="L21">
            <v>160947</v>
          </cell>
          <cell r="M21">
            <v>-24.542181214661454</v>
          </cell>
        </row>
        <row r="22">
          <cell r="A22">
            <v>2010</v>
          </cell>
          <cell r="B22">
            <v>-27.153805889580212</v>
          </cell>
          <cell r="C22">
            <v>-20.693512386129076</v>
          </cell>
          <cell r="D22">
            <v>-13.143079284856</v>
          </cell>
          <cell r="E22">
            <v>2.0455259714211285</v>
          </cell>
          <cell r="F22">
            <v>-12.463222572308334</v>
          </cell>
          <cell r="G22" t="str">
            <v/>
          </cell>
          <cell r="H22" t="str">
            <v/>
          </cell>
          <cell r="I22" t="str">
            <v/>
          </cell>
          <cell r="J22" t="str">
            <v/>
          </cell>
          <cell r="K22">
            <v>2010</v>
          </cell>
          <cell r="L22">
            <v>223399</v>
          </cell>
          <cell r="M22">
            <v>38.802835716105307</v>
          </cell>
        </row>
        <row r="23">
          <cell r="A23">
            <v>2011</v>
          </cell>
          <cell r="B23">
            <v>-37.979847556246881</v>
          </cell>
          <cell r="C23">
            <v>-30.593512386129067</v>
          </cell>
          <cell r="D23">
            <v>-26.026412618189337</v>
          </cell>
          <cell r="E23">
            <v>-3.8916954681576557</v>
          </cell>
          <cell r="F23">
            <v>-35.270811857733335</v>
          </cell>
          <cell r="G23">
            <v>-8.1022020507648165</v>
          </cell>
          <cell r="H23">
            <v>-3.5839531994527221</v>
          </cell>
          <cell r="I23">
            <v>-11.326167352158407</v>
          </cell>
          <cell r="J23">
            <v>-2.9294979922676418</v>
          </cell>
          <cell r="K23">
            <v>2011</v>
          </cell>
          <cell r="L23">
            <v>153404</v>
          </cell>
          <cell r="M23">
            <v>-31.331832282149875</v>
          </cell>
        </row>
        <row r="24">
          <cell r="A24">
            <v>2012</v>
          </cell>
          <cell r="B24">
            <v>-41.304847556246877</v>
          </cell>
          <cell r="C24">
            <v>-36.856012386129059</v>
          </cell>
          <cell r="D24">
            <v>-28.301412618189332</v>
          </cell>
          <cell r="E24">
            <v>-5.312359304140986</v>
          </cell>
          <cell r="F24">
            <v>-52.863105107416658</v>
          </cell>
          <cell r="G24">
            <v>-5.7594579333709817</v>
          </cell>
          <cell r="H24">
            <v>-3.3330614907845444</v>
          </cell>
          <cell r="I24">
            <v>-7.6449953227315461</v>
          </cell>
          <cell r="J24">
            <v>-14.177629808468595</v>
          </cell>
          <cell r="K24">
            <v>2012</v>
          </cell>
          <cell r="L24">
            <v>95309</v>
          </cell>
          <cell r="M24">
            <v>-37.870590075878077</v>
          </cell>
        </row>
        <row r="25">
          <cell r="A25">
            <v>2013</v>
          </cell>
          <cell r="B25">
            <v>-38.67255588958021</v>
          </cell>
          <cell r="C25">
            <v>-38.264345719462405</v>
          </cell>
          <cell r="D25">
            <v>-26.097245951522666</v>
          </cell>
          <cell r="E25">
            <v>-1.1932807023199359</v>
          </cell>
          <cell r="F25">
            <v>-30.299150207858329</v>
          </cell>
          <cell r="G25">
            <v>-1.7671035198609388</v>
          </cell>
          <cell r="H25">
            <v>0.50618815013537244</v>
          </cell>
          <cell r="I25">
            <v>-3.6168578494678059</v>
          </cell>
          <cell r="J25">
            <v>-2.978910211614604</v>
          </cell>
          <cell r="K25">
            <v>2013</v>
          </cell>
          <cell r="L25">
            <v>105921</v>
          </cell>
          <cell r="M25">
            <v>11.13431050582841</v>
          </cell>
        </row>
        <row r="26">
          <cell r="A26">
            <v>2014</v>
          </cell>
          <cell r="B26">
            <v>-23.802301459307131</v>
          </cell>
          <cell r="C26">
            <v>-30.018512386129078</v>
          </cell>
          <cell r="D26">
            <v>-12.83596234460825</v>
          </cell>
          <cell r="E26">
            <v>2.2729325379683494</v>
          </cell>
          <cell r="F26">
            <v>-1.249719174733334</v>
          </cell>
          <cell r="G26">
            <v>0.62797989777072871</v>
          </cell>
          <cell r="H26">
            <v>-0.25937397698365317</v>
          </cell>
          <cell r="I26">
            <v>1.3793043051809377</v>
          </cell>
          <cell r="J26">
            <v>4.9938592522139231</v>
          </cell>
          <cell r="K26">
            <v>2014</v>
          </cell>
          <cell r="L26">
            <v>142826</v>
          </cell>
          <cell r="M26">
            <v>34.842004890437209</v>
          </cell>
        </row>
        <row r="27">
          <cell r="A27">
            <v>2015</v>
          </cell>
          <cell r="B27">
            <v>-14.580241531818276</v>
          </cell>
          <cell r="C27">
            <v>-16.978519874892765</v>
          </cell>
          <cell r="D27">
            <v>-2.6953558805343865</v>
          </cell>
          <cell r="E27">
            <v>2.1708694401024373</v>
          </cell>
          <cell r="F27">
            <v>5.1010413783416668</v>
          </cell>
          <cell r="G27">
            <v>2.4450211719710495</v>
          </cell>
          <cell r="H27">
            <v>0.99054063152222227</v>
          </cell>
          <cell r="I27">
            <v>3.6600640964729507</v>
          </cell>
          <cell r="J27">
            <v>5.5408483654497189</v>
          </cell>
          <cell r="K27">
            <v>2015</v>
          </cell>
          <cell r="L27">
            <v>178503</v>
          </cell>
          <cell r="M27">
            <v>24.97934549731842</v>
          </cell>
        </row>
        <row r="28">
          <cell r="A28">
            <v>2016</v>
          </cell>
          <cell r="B28">
            <v>-12.090472005664457</v>
          </cell>
          <cell r="C28">
            <v>-11.709803779568686</v>
          </cell>
          <cell r="D28">
            <v>-0.62171807496210962</v>
          </cell>
          <cell r="E28">
            <v>1.8776347309935086</v>
          </cell>
          <cell r="F28">
            <v>4.6243900447666668</v>
          </cell>
          <cell r="G28">
            <v>2.7199999999999847</v>
          </cell>
          <cell r="H28">
            <v>3.4791376738526765</v>
          </cell>
          <cell r="I28">
            <v>2.1016666666666879</v>
          </cell>
          <cell r="J28">
            <v>10.456579528503923</v>
          </cell>
          <cell r="K28">
            <v>2016</v>
          </cell>
          <cell r="L28">
            <v>207330</v>
          </cell>
          <cell r="M28">
            <v>16.149308414984631</v>
          </cell>
        </row>
        <row r="29">
          <cell r="A29">
            <v>2017</v>
          </cell>
          <cell r="B29">
            <v>-5.0086136266975876</v>
          </cell>
          <cell r="C29">
            <v>-5.3625280422520261</v>
          </cell>
          <cell r="D29">
            <v>3.4304962275557309</v>
          </cell>
          <cell r="E29">
            <v>2.6311513104986104</v>
          </cell>
          <cell r="F29">
            <v>6.526094116466667</v>
          </cell>
          <cell r="G29">
            <v>4.1228582554517175</v>
          </cell>
          <cell r="H29">
            <v>2.3515010952197031</v>
          </cell>
          <cell r="I29">
            <v>5.5818546873214387</v>
          </cell>
          <cell r="J29">
            <v>9.6786848637107994</v>
          </cell>
          <cell r="K29">
            <v>2017</v>
          </cell>
          <cell r="L29">
            <v>222129</v>
          </cell>
          <cell r="M29">
            <v>7.1378961076544698</v>
          </cell>
        </row>
        <row r="30">
          <cell r="A30">
            <v>2018</v>
          </cell>
          <cell r="B30">
            <v>-4.7837310101354076</v>
          </cell>
          <cell r="C30">
            <v>-3.459683232838886</v>
          </cell>
          <cell r="D30">
            <v>4.141558134688097</v>
          </cell>
          <cell r="E30">
            <v>2.5265327272179672</v>
          </cell>
          <cell r="F30">
            <v>4.2983111772083324</v>
          </cell>
          <cell r="G30">
            <v>4.1341374098141159</v>
          </cell>
          <cell r="H30">
            <v>3.7042865235727049</v>
          </cell>
          <cell r="I30">
            <v>4.4804848447367931</v>
          </cell>
          <cell r="J30">
            <v>3.4805816560965326</v>
          </cell>
          <cell r="K30">
            <v>2018</v>
          </cell>
          <cell r="L30">
            <v>228327</v>
          </cell>
          <cell r="M30">
            <v>2.790270518482501</v>
          </cell>
        </row>
        <row r="31">
          <cell r="A31">
            <v>2019</v>
          </cell>
          <cell r="B31">
            <v>-8.0311400473136914</v>
          </cell>
          <cell r="C31">
            <v>-3.4156341758093287</v>
          </cell>
          <cell r="D31">
            <v>2.3803543399592071</v>
          </cell>
          <cell r="E31">
            <v>2.3320833958840956</v>
          </cell>
          <cell r="F31">
            <v>4.6735510394249999</v>
          </cell>
          <cell r="G31">
            <v>4.5289258671774633</v>
          </cell>
          <cell r="H31">
            <v>3.9535977663803834</v>
          </cell>
          <cell r="I31">
            <v>4.9816139748588739</v>
          </cell>
          <cell r="J31">
            <v>3.4991159148619602</v>
          </cell>
          <cell r="K31">
            <v>2019</v>
          </cell>
          <cell r="L31">
            <v>223799</v>
          </cell>
          <cell r="M31">
            <v>-1.9831206996982331</v>
          </cell>
        </row>
        <row r="33">
          <cell r="A33" t="str">
            <v>2015 Q 1</v>
          </cell>
          <cell r="B33">
            <v>-14.888808164602098</v>
          </cell>
          <cell r="C33">
            <v>-19.860633300552561</v>
          </cell>
          <cell r="D33">
            <v>-2.0406637592137584</v>
          </cell>
          <cell r="E33">
            <v>2.1314096612012299</v>
          </cell>
          <cell r="F33">
            <v>1.0349652665999993</v>
          </cell>
          <cell r="G33">
            <v>2.242183214481642</v>
          </cell>
          <cell r="H33">
            <v>0.81925761100434613</v>
          </cell>
          <cell r="I33">
            <v>3.4415629562678021</v>
          </cell>
          <cell r="J33">
            <v>10.97914252607184</v>
          </cell>
          <cell r="K33" t="str">
            <v>2015 Q 1</v>
          </cell>
          <cell r="L33">
            <v>46228</v>
          </cell>
          <cell r="M33">
            <v>36.124852767962324</v>
          </cell>
        </row>
        <row r="34">
          <cell r="A34" t="str">
            <v>2015 Q 2</v>
          </cell>
          <cell r="B34">
            <v>-14.889780336603465</v>
          </cell>
          <cell r="C34">
            <v>-17.601954855853162</v>
          </cell>
          <cell r="D34">
            <v>-3.0071638249470602</v>
          </cell>
          <cell r="E34">
            <v>2.1943158908529861</v>
          </cell>
          <cell r="F34">
            <v>6.331000492166666</v>
          </cell>
          <cell r="G34">
            <v>3.2198142414860769</v>
          </cell>
          <cell r="H34">
            <v>0.91384252234023222</v>
          </cell>
          <cell r="I34">
            <v>5.165419318738202</v>
          </cell>
          <cell r="J34">
            <v>6.2761072945075398</v>
          </cell>
          <cell r="K34" t="str">
            <v>2015 Q 2</v>
          </cell>
          <cell r="L34">
            <v>54433</v>
          </cell>
          <cell r="M34">
            <v>30.125983122564605</v>
          </cell>
        </row>
        <row r="35">
          <cell r="A35" t="str">
            <v>2015 Q 3</v>
          </cell>
          <cell r="B35">
            <v>-13.489893134300415</v>
          </cell>
          <cell r="C35">
            <v>-15.409891830839163</v>
          </cell>
          <cell r="D35">
            <v>-2.8121493183846997</v>
          </cell>
          <cell r="E35">
            <v>2.2222257760338593</v>
          </cell>
          <cell r="F35">
            <v>9.7292959223666671</v>
          </cell>
          <cell r="G35">
            <v>2.2752780328538051</v>
          </cell>
          <cell r="H35">
            <v>1.2636842816597067</v>
          </cell>
          <cell r="I35">
            <v>3.1114302321605436</v>
          </cell>
          <cell r="J35">
            <v>2.9152108393566891</v>
          </cell>
          <cell r="K35" t="str">
            <v>2015 Q 3</v>
          </cell>
          <cell r="L35">
            <v>37605</v>
          </cell>
          <cell r="M35">
            <v>18.939178290160356</v>
          </cell>
        </row>
        <row r="36">
          <cell r="A36" t="str">
            <v>2015 Q 4</v>
          </cell>
          <cell r="B36">
            <v>-15.052484491767123</v>
          </cell>
          <cell r="C36">
            <v>-15.041599512326181</v>
          </cell>
          <cell r="D36">
            <v>-2.9214466195920283</v>
          </cell>
          <cell r="E36">
            <v>2.1355264323216736</v>
          </cell>
          <cell r="F36">
            <v>3.3089038322333333</v>
          </cell>
          <cell r="G36">
            <v>2.0511951178165759</v>
          </cell>
          <cell r="H36">
            <v>0.96616742444504666</v>
          </cell>
          <cell r="I36">
            <v>2.9496501577719982</v>
          </cell>
          <cell r="J36">
            <v>4.2029477175920675</v>
          </cell>
          <cell r="K36" t="str">
            <v>2015 Q 4</v>
          </cell>
          <cell r="L36">
            <v>40237</v>
          </cell>
          <cell r="M36">
            <v>13.606076006550353</v>
          </cell>
        </row>
        <row r="37">
          <cell r="A37" t="str">
            <v>2016 Q 1</v>
          </cell>
          <cell r="B37">
            <v>-12.675475683200242</v>
          </cell>
          <cell r="C37">
            <v>-13.897917565639746</v>
          </cell>
          <cell r="D37">
            <v>-0.78039495756361943</v>
          </cell>
          <cell r="E37">
            <v>1.9091480300142294</v>
          </cell>
          <cell r="F37">
            <v>2.7231096547666667</v>
          </cell>
          <cell r="G37">
            <v>2.313728120179718</v>
          </cell>
          <cell r="H37">
            <v>3.2403691813804159</v>
          </cell>
          <cell r="I37">
            <v>1.552628041403409</v>
          </cell>
          <cell r="J37">
            <v>10.532498042286591</v>
          </cell>
          <cell r="K37" t="str">
            <v>2016 Q 1</v>
          </cell>
          <cell r="L37">
            <v>58428</v>
          </cell>
          <cell r="M37">
            <v>26.390931902742935</v>
          </cell>
        </row>
        <row r="38">
          <cell r="A38" t="str">
            <v>2016 Q 2</v>
          </cell>
          <cell r="B38">
            <v>-12.992991591768297</v>
          </cell>
          <cell r="C38">
            <v>-13.574296499741559</v>
          </cell>
          <cell r="D38">
            <v>-1.4071195489539843</v>
          </cell>
          <cell r="E38">
            <v>1.7284712890560883</v>
          </cell>
          <cell r="F38">
            <v>3.8504228005333334</v>
          </cell>
          <cell r="G38">
            <v>1.7996400719856069</v>
          </cell>
          <cell r="H38">
            <v>2.9339036289514127</v>
          </cell>
          <cell r="I38">
            <v>0.88789863988560569</v>
          </cell>
          <cell r="J38">
            <v>5.9964268312489679</v>
          </cell>
          <cell r="K38" t="str">
            <v>2016 Q 2</v>
          </cell>
          <cell r="L38">
            <v>60198</v>
          </cell>
          <cell r="M38">
            <v>10.591001782007254</v>
          </cell>
        </row>
        <row r="39">
          <cell r="A39" t="str">
            <v>2016 Q 3</v>
          </cell>
          <cell r="B39">
            <v>-12.325126942797544</v>
          </cell>
          <cell r="C39">
            <v>-10.178863816358243</v>
          </cell>
          <cell r="D39">
            <v>-0.55014262453020979</v>
          </cell>
          <cell r="E39">
            <v>1.8106107362476347</v>
          </cell>
          <cell r="F39">
            <v>6.8212182926333327</v>
          </cell>
          <cell r="G39">
            <v>3.268821495078484</v>
          </cell>
          <cell r="H39">
            <v>5.0817484150817336</v>
          </cell>
          <cell r="I39">
            <v>1.7939450210564729</v>
          </cell>
          <cell r="J39">
            <v>10.394961903281001</v>
          </cell>
          <cell r="K39" t="str">
            <v>2016 Q 3</v>
          </cell>
          <cell r="L39">
            <v>40300</v>
          </cell>
          <cell r="M39">
            <v>7.1666001861454589</v>
          </cell>
        </row>
        <row r="40">
          <cell r="A40" t="str">
            <v>2016 Q 4</v>
          </cell>
          <cell r="B40">
            <v>-10.368293804891749</v>
          </cell>
          <cell r="C40">
            <v>-9.1881372365351925</v>
          </cell>
          <cell r="D40">
            <v>0.250784831199375</v>
          </cell>
          <cell r="E40">
            <v>2.062308868656082</v>
          </cell>
          <cell r="F40">
            <v>5.1028094311333332</v>
          </cell>
          <cell r="G40">
            <v>3.4916943521594987</v>
          </cell>
          <cell r="H40">
            <v>2.6654746531571902</v>
          </cell>
          <cell r="I40">
            <v>4.1711087420042645</v>
          </cell>
          <cell r="J40">
            <v>15.446389813341057</v>
          </cell>
          <cell r="K40" t="str">
            <v>2016 Q 4</v>
          </cell>
          <cell r="L40">
            <v>48404</v>
          </cell>
          <cell r="M40">
            <v>20.297238859755936</v>
          </cell>
        </row>
        <row r="41">
          <cell r="A41" t="str">
            <v>2017 Q 1</v>
          </cell>
          <cell r="B41">
            <v>-8.0699686561183395</v>
          </cell>
          <cell r="C41">
            <v>-7.8937239145410869</v>
          </cell>
          <cell r="D41">
            <v>1.7959386698326465</v>
          </cell>
          <cell r="E41">
            <v>2.3080635581358422</v>
          </cell>
          <cell r="F41">
            <v>5.3542455308333325</v>
          </cell>
          <cell r="G41">
            <v>3.0938647089669757</v>
          </cell>
          <cell r="H41">
            <v>1.3733683153564442</v>
          </cell>
          <cell r="I41">
            <v>4.5271030511615464</v>
          </cell>
          <cell r="J41">
            <v>9.0723029086472167</v>
          </cell>
          <cell r="K41" t="str">
            <v>2017 Q 1</v>
          </cell>
          <cell r="L41">
            <v>59869</v>
          </cell>
          <cell r="M41">
            <v>2.46628328883412</v>
          </cell>
        </row>
        <row r="42">
          <cell r="A42" t="str">
            <v>2017 Q 2</v>
          </cell>
          <cell r="B42">
            <v>-5.0284979072716895</v>
          </cell>
          <cell r="C42">
            <v>-6.4363414686110429</v>
          </cell>
          <cell r="D42">
            <v>3.3617003615446763</v>
          </cell>
          <cell r="E42">
            <v>2.5859896825711104</v>
          </cell>
          <cell r="F42">
            <v>6.3777494797000003</v>
          </cell>
          <cell r="G42">
            <v>4.8418778236103037</v>
          </cell>
          <cell r="H42">
            <v>2.9671471237501663</v>
          </cell>
          <cell r="I42">
            <v>6.3814358230601869</v>
          </cell>
          <cell r="J42">
            <v>14.808004658147155</v>
          </cell>
          <cell r="K42" t="str">
            <v>2017 Q 2</v>
          </cell>
          <cell r="L42">
            <v>67317</v>
          </cell>
          <cell r="M42">
            <v>11.825974284859967</v>
          </cell>
        </row>
        <row r="43">
          <cell r="A43" t="str">
            <v>2017 Q 3</v>
          </cell>
          <cell r="B43">
            <v>-3.2213333184727833</v>
          </cell>
          <cell r="C43">
            <v>-3.3386353032689597</v>
          </cell>
          <cell r="D43">
            <v>3.6042383451519697</v>
          </cell>
          <cell r="E43">
            <v>2.7994901912148151</v>
          </cell>
          <cell r="F43">
            <v>8.9406970830333332</v>
          </cell>
          <cell r="G43">
            <v>4.2151022379649135</v>
          </cell>
          <cell r="H43">
            <v>1.3844346362683666</v>
          </cell>
          <cell r="I43">
            <v>6.5769756987425865</v>
          </cell>
          <cell r="J43">
            <v>7.6179073643683637</v>
          </cell>
          <cell r="K43" t="str">
            <v>2017 Q 3</v>
          </cell>
          <cell r="L43">
            <v>44366</v>
          </cell>
          <cell r="M43">
            <v>10.08933002481389</v>
          </cell>
        </row>
        <row r="44">
          <cell r="A44" t="str">
            <v>2017 Q 4</v>
          </cell>
          <cell r="B44">
            <v>-3.714654624927539</v>
          </cell>
          <cell r="C44">
            <v>-3.7814114825870164</v>
          </cell>
          <cell r="D44">
            <v>4.9601075336936331</v>
          </cell>
          <cell r="E44">
            <v>2.8310618100726734</v>
          </cell>
          <cell r="F44">
            <v>5.4316843723000003</v>
          </cell>
          <cell r="G44">
            <v>4.3337292542775288</v>
          </cell>
          <cell r="H44">
            <v>3.6960588273237391</v>
          </cell>
          <cell r="I44">
            <v>4.8484073173851812</v>
          </cell>
          <cell r="J44">
            <v>7.6674813561446626</v>
          </cell>
          <cell r="K44" t="str">
            <v>2017 Q 4</v>
          </cell>
          <cell r="L44">
            <v>50577</v>
          </cell>
          <cell r="M44">
            <v>4.4892984050904943</v>
          </cell>
        </row>
        <row r="45">
          <cell r="A45" t="str">
            <v>2018 Q 1</v>
          </cell>
          <cell r="B45">
            <v>-3.8969147474702877</v>
          </cell>
          <cell r="C45">
            <v>-3.6734590950428334</v>
          </cell>
          <cell r="D45">
            <v>3.551553208653353</v>
          </cell>
          <cell r="E45">
            <v>2.7999239397357676</v>
          </cell>
          <cell r="F45">
            <v>6.508092195533334</v>
          </cell>
          <cell r="G45">
            <v>5.1119023397761794</v>
          </cell>
          <cell r="H45">
            <v>4.3774163657858622</v>
          </cell>
          <cell r="I45">
            <v>5.701893243842207</v>
          </cell>
          <cell r="J45">
            <v>6.22113163972287</v>
          </cell>
          <cell r="K45" t="str">
            <v>2018 Q 1</v>
          </cell>
          <cell r="L45">
            <v>63169</v>
          </cell>
          <cell r="M45">
            <v>5.5120346088960872</v>
          </cell>
        </row>
        <row r="46">
          <cell r="A46" t="str">
            <v>2018 Q 2</v>
          </cell>
          <cell r="B46">
            <v>-3.9991011679218755</v>
          </cell>
          <cell r="C46">
            <v>-3.0859606431132605</v>
          </cell>
          <cell r="D46">
            <v>5.1298382258404489</v>
          </cell>
          <cell r="E46">
            <v>2.6464859047511169</v>
          </cell>
          <cell r="F46">
            <v>3.9211756669333333</v>
          </cell>
          <cell r="G46">
            <v>3.6128024980484099</v>
          </cell>
          <cell r="H46">
            <v>2.3015322529793707</v>
          </cell>
          <cell r="I46">
            <v>4.6631963809877846</v>
          </cell>
          <cell r="J46">
            <v>3.7396898272962602</v>
          </cell>
          <cell r="K46" t="str">
            <v>2018 Q 2</v>
          </cell>
          <cell r="L46">
            <v>71392</v>
          </cell>
          <cell r="M46">
            <v>6.0534486088209576</v>
          </cell>
        </row>
        <row r="47">
          <cell r="A47" t="str">
            <v>2018 Q 3</v>
          </cell>
          <cell r="B47">
            <v>-5.0318906790914042</v>
          </cell>
          <cell r="C47">
            <v>-3.1981525131570065</v>
          </cell>
          <cell r="D47">
            <v>4.021223707670373</v>
          </cell>
          <cell r="E47">
            <v>2.413387131961938</v>
          </cell>
          <cell r="F47">
            <v>4.3934988784666666</v>
          </cell>
          <cell r="G47">
            <v>2.8117661599307979</v>
          </cell>
          <cell r="H47">
            <v>3.4639356071283203</v>
          </cell>
          <cell r="I47">
            <v>2.301555766115456</v>
          </cell>
          <cell r="J47">
            <v>2.6373194886785143</v>
          </cell>
          <cell r="K47" t="str">
            <v>2018 Q 3</v>
          </cell>
          <cell r="L47">
            <v>48134</v>
          </cell>
          <cell r="M47">
            <v>8.4929901275751547</v>
          </cell>
        </row>
        <row r="48">
          <cell r="A48" t="str">
            <v>2018 Q 4</v>
          </cell>
          <cell r="B48">
            <v>-6.2070174460580665</v>
          </cell>
          <cell r="C48">
            <v>-3.8811606800424436</v>
          </cell>
          <cell r="D48">
            <v>3.863617396588213</v>
          </cell>
          <cell r="E48">
            <v>2.2463339324230467</v>
          </cell>
          <cell r="F48">
            <v>2.3704779678999999</v>
          </cell>
          <cell r="G48">
            <v>5.0183071290114327</v>
          </cell>
          <cell r="H48">
            <v>4.6715600895745268</v>
          </cell>
          <cell r="I48">
            <v>5.2983162518301441</v>
          </cell>
          <cell r="J48">
            <v>2.1128605104624256</v>
          </cell>
          <cell r="K48" t="str">
            <v>2018 Q 4</v>
          </cell>
          <cell r="L48">
            <v>45632</v>
          </cell>
          <cell r="M48">
            <v>-9.7771714415643487</v>
          </cell>
        </row>
        <row r="49">
          <cell r="A49" t="str">
            <v>2019 Q 1</v>
          </cell>
          <cell r="B49">
            <v>-9.48728372494603</v>
          </cell>
          <cell r="C49">
            <v>-3.5728070061293029</v>
          </cell>
          <cell r="D49">
            <v>1.2632955456468986</v>
          </cell>
          <cell r="E49">
            <v>2.1126571929398708</v>
          </cell>
          <cell r="F49">
            <v>5.1474960192666668</v>
          </cell>
          <cell r="G49">
            <v>4.8935398015969298</v>
          </cell>
          <cell r="H49">
            <v>3.4071080907337858</v>
          </cell>
          <cell r="I49">
            <v>6.0742205049869824</v>
          </cell>
          <cell r="J49">
            <v>4.9599130316619267</v>
          </cell>
          <cell r="K49" t="str">
            <v>2019 Q 1</v>
          </cell>
          <cell r="L49">
            <v>59445</v>
          </cell>
          <cell r="M49">
            <v>-5.8952967436559049</v>
          </cell>
        </row>
        <row r="50">
          <cell r="A50" t="str">
            <v>2019 Q 2</v>
          </cell>
          <cell r="B50">
            <v>-8.2596792409207165</v>
          </cell>
          <cell r="C50">
            <v>-3.3614192775583205</v>
          </cell>
          <cell r="D50">
            <v>2.1584663590104367</v>
          </cell>
          <cell r="E50">
            <v>2.1718667279211346</v>
          </cell>
          <cell r="F50">
            <v>3.2810624816666665</v>
          </cell>
          <cell r="G50">
            <v>4.9755891748538374</v>
          </cell>
          <cell r="H50">
            <v>4.730645956607475</v>
          </cell>
          <cell r="I50">
            <v>5.1718523342905627</v>
          </cell>
          <cell r="J50">
            <v>3.9728283244133706</v>
          </cell>
          <cell r="K50" t="str">
            <v>2019 Q 2</v>
          </cell>
          <cell r="L50">
            <v>69150</v>
          </cell>
          <cell r="M50">
            <v>-3.1404078888390785</v>
          </cell>
        </row>
        <row r="51">
          <cell r="A51" t="str">
            <v>2019 Q 3</v>
          </cell>
          <cell r="B51">
            <v>-7.1438816068532178</v>
          </cell>
          <cell r="C51">
            <v>-3.0480146841841065</v>
          </cell>
          <cell r="D51">
            <v>2.4603480444699737</v>
          </cell>
          <cell r="E51">
            <v>2.420985944947418</v>
          </cell>
          <cell r="F51">
            <v>5.9894471199333337</v>
          </cell>
          <cell r="G51">
            <v>4.6372543126765464</v>
          </cell>
          <cell r="H51">
            <v>4.2349023762675984</v>
          </cell>
          <cell r="I51">
            <v>4.9477143710785754</v>
          </cell>
          <cell r="J51">
            <v>1.4664938045950038</v>
          </cell>
          <cell r="K51" t="str">
            <v>2019 Q 3</v>
          </cell>
          <cell r="L51">
            <v>45429</v>
          </cell>
          <cell r="M51">
            <v>-5.6197282586113744</v>
          </cell>
        </row>
        <row r="52">
          <cell r="A52" t="str">
            <v>2019 Q 4</v>
          </cell>
          <cell r="B52">
            <v>-7.2337156165348047</v>
          </cell>
          <cell r="C52">
            <v>-3.6802957353655863</v>
          </cell>
          <cell r="D52">
            <v>3.6393074107095202</v>
          </cell>
          <cell r="E52">
            <v>2.6228237177279587</v>
          </cell>
          <cell r="F52">
            <v>4.2761985368333333</v>
          </cell>
          <cell r="G52">
            <v>3.6358842142271186</v>
          </cell>
          <cell r="H52">
            <v>3.4587270458192165</v>
          </cell>
          <cell r="I52">
            <v>3.7716172764404234</v>
          </cell>
          <cell r="J52">
            <v>4.4745917291304522</v>
          </cell>
          <cell r="K52" t="str">
            <v>2019 Q 4</v>
          </cell>
          <cell r="L52">
            <v>49775</v>
          </cell>
          <cell r="M52">
            <v>9.0791549789621229</v>
          </cell>
        </row>
        <row r="53">
          <cell r="A53" t="str">
            <v>2020 Q 1</v>
          </cell>
          <cell r="B53">
            <v>-9.8976478831038346</v>
          </cell>
          <cell r="C53">
            <v>-2.3270869512598167</v>
          </cell>
          <cell r="D53">
            <v>2.0764093619607196</v>
          </cell>
          <cell r="E53" t="str">
            <v/>
          </cell>
          <cell r="F53">
            <v>3.3290934647333335</v>
          </cell>
          <cell r="G53" t="str">
            <v/>
          </cell>
          <cell r="H53" t="str">
            <v/>
          </cell>
          <cell r="I53" t="str">
            <v/>
          </cell>
          <cell r="J53" t="str">
            <v/>
          </cell>
          <cell r="K53" t="str">
            <v>2020 Q 1</v>
          </cell>
          <cell r="L53">
            <v>45282</v>
          </cell>
          <cell r="M53">
            <v>-23.825384809487758</v>
          </cell>
        </row>
        <row r="55">
          <cell r="A55" t="str">
            <v>Mar-17</v>
          </cell>
          <cell r="B55">
            <v>-6.6891864993513952</v>
          </cell>
          <cell r="C55">
            <v>-6.1530874749394995</v>
          </cell>
          <cell r="D55">
            <v>2.3079509525316397</v>
          </cell>
          <cell r="E55">
            <v>2.3918344508549794</v>
          </cell>
          <cell r="F55">
            <v>-2.1393127502999998</v>
          </cell>
          <cell r="G55">
            <v>5.2610720301198768</v>
          </cell>
          <cell r="H55">
            <v>3.8333005700805955</v>
          </cell>
          <cell r="I55">
            <v>6.4525780392939112</v>
          </cell>
          <cell r="J55">
            <v>5.6562270870430496</v>
          </cell>
          <cell r="K55" t="str">
            <v>Jan-Mar 17</v>
          </cell>
          <cell r="L55">
            <v>59869</v>
          </cell>
          <cell r="M55">
            <v>2.46628328883412</v>
          </cell>
        </row>
        <row r="56">
          <cell r="A56" t="str">
            <v>Apr-17</v>
          </cell>
          <cell r="B56">
            <v>-6.8678673239124395</v>
          </cell>
          <cell r="C56">
            <v>-8.2538251502176792</v>
          </cell>
          <cell r="D56">
            <v>3.0257432068141901</v>
          </cell>
          <cell r="E56">
            <v>2.4876096113851887</v>
          </cell>
          <cell r="F56">
            <v>3.2062947274</v>
          </cell>
          <cell r="G56">
            <v>4.2176338193561094</v>
          </cell>
          <cell r="H56">
            <v>2.6146967340590948</v>
          </cell>
          <cell r="I56">
            <v>5.5397028436485272</v>
          </cell>
          <cell r="J56">
            <v>18.112678875212637</v>
          </cell>
          <cell r="K56" t="str">
            <v>Jan-Apr 17</v>
          </cell>
          <cell r="L56">
            <v>78699</v>
          </cell>
          <cell r="M56">
            <v>5.7696959922586899</v>
          </cell>
        </row>
        <row r="57">
          <cell r="A57" t="str">
            <v>May-17</v>
          </cell>
          <cell r="B57">
            <v>-5.2850341388228301</v>
          </cell>
          <cell r="C57">
            <v>-6.3529797036408588</v>
          </cell>
          <cell r="D57">
            <v>2.7863578954965598</v>
          </cell>
          <cell r="E57">
            <v>2.588060365027367</v>
          </cell>
          <cell r="F57">
            <v>6.9574170366999999</v>
          </cell>
          <cell r="G57">
            <v>5.5616356581434445</v>
          </cell>
          <cell r="H57">
            <v>3.0031508467900778</v>
          </cell>
          <cell r="I57">
            <v>7.6652954750677367</v>
          </cell>
          <cell r="J57">
            <v>11.575019987563294</v>
          </cell>
          <cell r="K57" t="str">
            <v>Jan-May 17</v>
          </cell>
          <cell r="L57">
            <v>102352</v>
          </cell>
          <cell r="M57">
            <v>7.4482715181036525</v>
          </cell>
        </row>
        <row r="58">
          <cell r="A58" t="str">
            <v>Jun-17</v>
          </cell>
          <cell r="B58">
            <v>-2.9325922590797999</v>
          </cell>
          <cell r="C58">
            <v>-4.7022195519745891</v>
          </cell>
          <cell r="D58">
            <v>4.2729999823232792</v>
          </cell>
          <cell r="E58">
            <v>2.6822990713007755</v>
          </cell>
          <cell r="F58">
            <v>8.9695366750000005</v>
          </cell>
          <cell r="G58">
            <v>4.7586609575710526</v>
          </cell>
          <cell r="H58">
            <v>3.2818532818532873</v>
          </cell>
          <cell r="I58">
            <v>5.9659090909091077</v>
          </cell>
          <cell r="J58">
            <v>15.104120903259812</v>
          </cell>
          <cell r="K58" t="str">
            <v>Jan-Jun 17</v>
          </cell>
          <cell r="L58">
            <v>127186</v>
          </cell>
          <cell r="M58">
            <v>7.2159560298754144</v>
          </cell>
        </row>
        <row r="59">
          <cell r="A59" t="str">
            <v>Jul-17</v>
          </cell>
          <cell r="B59">
            <v>-2.4240604240428425</v>
          </cell>
          <cell r="C59">
            <v>-3.7824718111114901</v>
          </cell>
          <cell r="D59">
            <v>4.3321259985743792</v>
          </cell>
          <cell r="E59">
            <v>2.758345534937412</v>
          </cell>
          <cell r="F59">
            <v>9.5678402604000006</v>
          </cell>
          <cell r="G59">
            <v>4.202086553323042</v>
          </cell>
          <cell r="H59">
            <v>0.98233682818549539</v>
          </cell>
          <cell r="I59">
            <v>6.9284519240232214</v>
          </cell>
          <cell r="J59">
            <v>7.639435812987756</v>
          </cell>
          <cell r="K59" t="str">
            <v>Jan-Jul 17</v>
          </cell>
          <cell r="L59">
            <v>144758</v>
          </cell>
          <cell r="M59">
            <v>7.8207630085358062</v>
          </cell>
        </row>
        <row r="60">
          <cell r="A60" t="str">
            <v>Aug-17</v>
          </cell>
          <cell r="B60">
            <v>-4.3342924315515443</v>
          </cell>
          <cell r="C60">
            <v>-3.2457280236176698</v>
          </cell>
          <cell r="D60">
            <v>2.1276820630087503</v>
          </cell>
          <cell r="E60">
            <v>2.8082415492516333</v>
          </cell>
          <cell r="F60">
            <v>9.4876781226000002</v>
          </cell>
          <cell r="G60">
            <v>3.6259911042351547</v>
          </cell>
          <cell r="H60">
            <v>1.182010378627723</v>
          </cell>
          <cell r="I60">
            <v>5.6268221574343897</v>
          </cell>
          <cell r="J60">
            <v>6.0198527057316653</v>
          </cell>
          <cell r="K60" t="str">
            <v>Jan-Aug 17</v>
          </cell>
          <cell r="L60">
            <v>156695</v>
          </cell>
          <cell r="M60">
            <v>8.0908626850434047</v>
          </cell>
        </row>
        <row r="61">
          <cell r="A61" t="str">
            <v>Sep-17</v>
          </cell>
          <cell r="B61">
            <v>-2.905647099823963</v>
          </cell>
          <cell r="C61">
            <v>-2.9877060750777198</v>
          </cell>
          <cell r="D61">
            <v>4.3529069738727797</v>
          </cell>
          <cell r="E61">
            <v>2.8318834894554001</v>
          </cell>
          <cell r="F61">
            <v>7.7665728660999998</v>
          </cell>
          <cell r="G61">
            <v>4.8161374384711735</v>
          </cell>
          <cell r="H61">
            <v>1.990476190476187</v>
          </cell>
          <cell r="I61">
            <v>7.1825900263491747</v>
          </cell>
          <cell r="J61">
            <v>9.512101421436796</v>
          </cell>
          <cell r="K61" t="str">
            <v>Jan-Sep 17</v>
          </cell>
          <cell r="L61">
            <v>171552</v>
          </cell>
          <cell r="M61">
            <v>7.9445779796886598</v>
          </cell>
        </row>
        <row r="62">
          <cell r="A62" t="str">
            <v>Oct-17</v>
          </cell>
          <cell r="B62">
            <v>-2.700539787459677</v>
          </cell>
          <cell r="C62">
            <v>-3.9854714748095099</v>
          </cell>
          <cell r="D62">
            <v>5.6607875745682499</v>
          </cell>
          <cell r="E62">
            <v>2.8363393273897586</v>
          </cell>
          <cell r="F62">
            <v>5.4614025187999999</v>
          </cell>
          <cell r="G62">
            <v>2.18416241701145</v>
          </cell>
          <cell r="H62">
            <v>2.3457862728062366</v>
          </cell>
          <cell r="I62">
            <v>2.0439497169177656</v>
          </cell>
          <cell r="J62">
            <v>7.8288806222522851</v>
          </cell>
          <cell r="K62" t="str">
            <v>Jan-Oct 17</v>
          </cell>
          <cell r="L62">
            <v>187450</v>
          </cell>
          <cell r="M62">
            <v>7.8172542117463024</v>
          </cell>
        </row>
        <row r="63">
          <cell r="A63" t="str">
            <v>Nov-17</v>
          </cell>
          <cell r="B63">
            <v>-4.1522665109850179</v>
          </cell>
          <cell r="C63">
            <v>-4.42370520512232</v>
          </cell>
          <cell r="D63">
            <v>4.8904536134818901</v>
          </cell>
          <cell r="E63">
            <v>2.8315659244915636</v>
          </cell>
          <cell r="F63">
            <v>3.6668916954999999</v>
          </cell>
          <cell r="G63">
            <v>5.1257346565179489</v>
          </cell>
          <cell r="H63">
            <v>4.8196276183087576</v>
          </cell>
          <cell r="I63">
            <v>5.3771685996357803</v>
          </cell>
          <cell r="J63">
            <v>8.5509206283158221</v>
          </cell>
          <cell r="K63" t="str">
            <v>Jan-Nov 17</v>
          </cell>
          <cell r="L63">
            <v>205076</v>
          </cell>
          <cell r="M63">
            <v>7.7408033959924865</v>
          </cell>
        </row>
        <row r="64">
          <cell r="A64" t="str">
            <v>Dec-17</v>
          </cell>
          <cell r="B64">
            <v>-4.2911575763379224</v>
          </cell>
          <cell r="C64">
            <v>-2.9350577678292202</v>
          </cell>
          <cell r="D64">
            <v>4.3290814130307593</v>
          </cell>
          <cell r="E64">
            <v>2.8252801783366976</v>
          </cell>
          <cell r="F64">
            <v>7.1667589025999998</v>
          </cell>
          <cell r="G64">
            <v>5.6941901917332984</v>
          </cell>
          <cell r="H64">
            <v>3.9283986453797723</v>
          </cell>
          <cell r="I64">
            <v>7.1250240061455656</v>
          </cell>
          <cell r="J64">
            <v>6.6743053566313364</v>
          </cell>
          <cell r="K64" t="str">
            <v>Jan-Dec 17</v>
          </cell>
          <cell r="L64">
            <v>222129</v>
          </cell>
          <cell r="M64">
            <v>7.1378961076544698</v>
          </cell>
        </row>
        <row r="65">
          <cell r="A65" t="str">
            <v>Jan-18</v>
          </cell>
          <cell r="B65">
            <v>-4.4696868935235541</v>
          </cell>
          <cell r="C65">
            <v>-3.9675869183606602</v>
          </cell>
          <cell r="D65">
            <v>2.6299254921793604</v>
          </cell>
          <cell r="E65">
            <v>2.8187166178867074</v>
          </cell>
          <cell r="F65">
            <v>14.608810974300001</v>
          </cell>
          <cell r="G65">
            <v>5.6236133886370112</v>
          </cell>
          <cell r="H65">
            <v>3.2317368166424814</v>
          </cell>
          <cell r="I65">
            <v>7.5731331793687389</v>
          </cell>
          <cell r="J65">
            <v>6.6764572977858307</v>
          </cell>
          <cell r="K65" t="str">
            <v>Jan-18</v>
          </cell>
          <cell r="L65">
            <v>14487</v>
          </cell>
          <cell r="M65">
            <v>-3.5999467660367372</v>
          </cell>
        </row>
        <row r="66">
          <cell r="A66" t="str">
            <v>Feb-18</v>
          </cell>
          <cell r="B66">
            <v>-3.8092931400664698</v>
          </cell>
          <cell r="C66">
            <v>-3.5465443628712499</v>
          </cell>
          <cell r="D66">
            <v>3.4340064791065896</v>
          </cell>
          <cell r="E66">
            <v>2.8053566200224367</v>
          </cell>
          <cell r="F66">
            <v>5.4528298681000003</v>
          </cell>
          <cell r="G66">
            <v>4.6727185857620555</v>
          </cell>
          <cell r="H66">
            <v>3.7507212925562499</v>
          </cell>
          <cell r="I66">
            <v>5.4087452471482891</v>
          </cell>
          <cell r="J66">
            <v>3.7045480451384947</v>
          </cell>
          <cell r="K66" t="str">
            <v>Jan-Feb 18</v>
          </cell>
          <cell r="L66">
            <v>35282</v>
          </cell>
          <cell r="M66">
            <v>4.1104783263005658</v>
          </cell>
        </row>
        <row r="67">
          <cell r="A67" t="str">
            <v>Mar-18</v>
          </cell>
          <cell r="B67">
            <v>-3.4117642088208395</v>
          </cell>
          <cell r="C67">
            <v>-3.5062460038965901</v>
          </cell>
          <cell r="D67">
            <v>4.5907276546741098</v>
          </cell>
          <cell r="E67">
            <v>2.7756985812981583</v>
          </cell>
          <cell r="F67">
            <v>-0.53736425580000002</v>
          </cell>
          <cell r="G67">
            <v>5.0451807228915726</v>
          </cell>
          <cell r="H67">
            <v>6.1151079136690498</v>
          </cell>
          <cell r="I67">
            <v>4.169008806445575</v>
          </cell>
          <cell r="J67">
            <v>8.0103103003866352</v>
          </cell>
          <cell r="K67" t="str">
            <v>Jan-Mar 18</v>
          </cell>
          <cell r="L67">
            <v>63169</v>
          </cell>
          <cell r="M67">
            <v>5.5120346088960872</v>
          </cell>
        </row>
        <row r="68">
          <cell r="A68" t="str">
            <v>Apr-18</v>
          </cell>
          <cell r="B68">
            <v>-3.7155271595895649</v>
          </cell>
          <cell r="C68">
            <v>-3.1317187872093402</v>
          </cell>
          <cell r="D68">
            <v>4.2200926536451702</v>
          </cell>
          <cell r="E68">
            <v>2.7235547080861622</v>
          </cell>
          <cell r="F68">
            <v>2.6826000430999999</v>
          </cell>
          <cell r="G68">
            <v>1.7464788732394396</v>
          </cell>
          <cell r="H68">
            <v>-0.17050298380220852</v>
          </cell>
          <cell r="I68">
            <v>3.2817452918142891</v>
          </cell>
          <cell r="J68">
            <v>-0.28806235702786864</v>
          </cell>
          <cell r="K68" t="str">
            <v>Jan-Apr 18</v>
          </cell>
          <cell r="L68">
            <v>84710</v>
          </cell>
          <cell r="M68">
            <v>7.6379623629271123</v>
          </cell>
        </row>
        <row r="69">
          <cell r="A69" t="str">
            <v>May-18</v>
          </cell>
          <cell r="B69">
            <v>-3.2897310131136899</v>
          </cell>
          <cell r="C69">
            <v>-2.5347826077869802</v>
          </cell>
          <cell r="D69">
            <v>5.6765039615569188</v>
          </cell>
          <cell r="E69">
            <v>2.6503463375915359</v>
          </cell>
          <cell r="F69">
            <v>4.5450577482999996</v>
          </cell>
          <cell r="G69">
            <v>5.8906691800188611</v>
          </cell>
          <cell r="H69">
            <v>5.0186406653283484</v>
          </cell>
          <cell r="I69">
            <v>6.5883887801695806</v>
          </cell>
          <cell r="J69">
            <v>6.847133757961771</v>
          </cell>
          <cell r="K69" t="str">
            <v>Jan-May 18</v>
          </cell>
          <cell r="L69">
            <v>108344</v>
          </cell>
          <cell r="M69">
            <v>5.8543067062685594</v>
          </cell>
        </row>
        <row r="70">
          <cell r="A70" t="str">
            <v>Jun-18</v>
          </cell>
          <cell r="B70">
            <v>-4.9920453310623722</v>
          </cell>
          <cell r="C70">
            <v>-3.5913805343434602</v>
          </cell>
          <cell r="D70">
            <v>5.4929180623192595</v>
          </cell>
          <cell r="E70">
            <v>2.5655566685756526</v>
          </cell>
          <cell r="F70">
            <v>4.5358692094000004</v>
          </cell>
          <cell r="G70">
            <v>3.2141198327914537</v>
          </cell>
          <cell r="H70">
            <v>2.0841121495327286</v>
          </cell>
          <cell r="I70">
            <v>4.1231395026347428</v>
          </cell>
          <cell r="J70">
            <v>4.3893129770992374</v>
          </cell>
          <cell r="K70" t="str">
            <v>Jan-Jun 18</v>
          </cell>
          <cell r="L70">
            <v>134561</v>
          </cell>
          <cell r="M70">
            <v>5.7985941848945686</v>
          </cell>
        </row>
        <row r="71">
          <cell r="A71" t="str">
            <v>Jul-18</v>
          </cell>
          <cell r="B71">
            <v>-5.5796921807500599</v>
          </cell>
          <cell r="C71">
            <v>-4.6247167436651493</v>
          </cell>
          <cell r="D71">
            <v>2.3236725115828798</v>
          </cell>
          <cell r="E71">
            <v>2.4819203010038038</v>
          </cell>
          <cell r="F71">
            <v>5.2243785972000003</v>
          </cell>
          <cell r="G71">
            <v>2.5400945582645846</v>
          </cell>
          <cell r="H71">
            <v>1.6368908427649558</v>
          </cell>
          <cell r="I71">
            <v>3.2673722963644707</v>
          </cell>
          <cell r="J71">
            <v>2.6406811227883509</v>
          </cell>
          <cell r="K71" t="str">
            <v>Jan-Jul 18</v>
          </cell>
          <cell r="L71">
            <v>154548</v>
          </cell>
          <cell r="M71">
            <v>6.7630113707014488</v>
          </cell>
        </row>
        <row r="72">
          <cell r="A72" t="str">
            <v>Aug-18</v>
          </cell>
          <cell r="B72">
            <v>-5.6418304671899628</v>
          </cell>
          <cell r="C72">
            <v>-2.9124445274633599</v>
          </cell>
          <cell r="D72">
            <v>5.2368931143891491</v>
          </cell>
          <cell r="E72">
            <v>2.4090858359242517</v>
          </cell>
          <cell r="F72">
            <v>4.4257953856999999</v>
          </cell>
          <cell r="G72">
            <v>4.2922459643556863</v>
          </cell>
          <cell r="H72">
            <v>6.1734257764270097</v>
          </cell>
          <cell r="I72">
            <v>2.8245468764375801</v>
          </cell>
          <cell r="J72">
            <v>2.5430383569918291</v>
          </cell>
          <cell r="K72" t="str">
            <v>Jan-Aug 18</v>
          </cell>
          <cell r="L72">
            <v>169909</v>
          </cell>
          <cell r="M72">
            <v>8.4329429783975201</v>
          </cell>
        </row>
        <row r="73">
          <cell r="A73" t="str">
            <v>Sep-18</v>
          </cell>
          <cell r="B73">
            <v>-3.8741493893341881</v>
          </cell>
          <cell r="C73">
            <v>-2.0572962683425104</v>
          </cell>
          <cell r="D73">
            <v>4.5031054970390896</v>
          </cell>
          <cell r="E73">
            <v>2.349155258957758</v>
          </cell>
          <cell r="F73">
            <v>3.5303226525000002</v>
          </cell>
          <cell r="G73">
            <v>1.6206261510128996</v>
          </cell>
          <cell r="H73">
            <v>2.623961154169379</v>
          </cell>
          <cell r="I73">
            <v>0.82855321861057973</v>
          </cell>
          <cell r="J73">
            <v>2.7432821160457479</v>
          </cell>
          <cell r="K73" t="str">
            <v>Jan-Sep 18</v>
          </cell>
          <cell r="L73">
            <v>182695</v>
          </cell>
          <cell r="M73">
            <v>6.4954066405521189</v>
          </cell>
        </row>
        <row r="74">
          <cell r="A74" t="str">
            <v>Oct-18</v>
          </cell>
          <cell r="B74">
            <v>-4.7432933524290029</v>
          </cell>
          <cell r="C74">
            <v>-3.2709734032168698</v>
          </cell>
          <cell r="D74">
            <v>5.6337273186813297</v>
          </cell>
          <cell r="E74">
            <v>2.2973733275273744</v>
          </cell>
          <cell r="F74">
            <v>3.1979392619999998</v>
          </cell>
          <cell r="G74">
            <v>6.4406779661017026</v>
          </cell>
          <cell r="H74">
            <v>4.8575740426334733</v>
          </cell>
          <cell r="I74">
            <v>7.729922888847085</v>
          </cell>
          <cell r="J74">
            <v>0.78406774345303631</v>
          </cell>
          <cell r="K74" t="str">
            <v>Jan-Oct 18</v>
          </cell>
          <cell r="L74">
            <v>196646</v>
          </cell>
          <cell r="M74">
            <v>4.9058415577487295</v>
          </cell>
        </row>
        <row r="75">
          <cell r="A75" t="str">
            <v>Nov-18</v>
          </cell>
          <cell r="B75">
            <v>-6.7187327438790794</v>
          </cell>
          <cell r="C75">
            <v>-4.0232550723396701</v>
          </cell>
          <cell r="D75">
            <v>2.43769302704457</v>
          </cell>
          <cell r="E75">
            <v>2.2470255654779336</v>
          </cell>
          <cell r="F75">
            <v>0.2676444704</v>
          </cell>
          <cell r="G75">
            <v>4.3717349463843931</v>
          </cell>
          <cell r="H75">
            <v>3.0992691275788786</v>
          </cell>
          <cell r="I75">
            <v>5.3847553210842278</v>
          </cell>
          <cell r="J75">
            <v>-3.8332534738856339E-2</v>
          </cell>
          <cell r="K75" t="str">
            <v>Jan-Nov 18</v>
          </cell>
          <cell r="L75">
            <v>212146</v>
          </cell>
          <cell r="M75">
            <v>3.4475023893580925</v>
          </cell>
        </row>
        <row r="76">
          <cell r="A76" t="str">
            <v>Dec-18</v>
          </cell>
          <cell r="B76">
            <v>-7.1590262418661155</v>
          </cell>
          <cell r="C76">
            <v>-4.3492535645707902</v>
          </cell>
          <cell r="D76">
            <v>3.5194318440387402</v>
          </cell>
          <cell r="E76">
            <v>2.1946029042638315</v>
          </cell>
          <cell r="F76">
            <v>3.6458501713000002</v>
          </cell>
          <cell r="G76">
            <v>4.2844120328167747</v>
          </cell>
          <cell r="H76">
            <v>6.0701983055581508</v>
          </cell>
          <cell r="I76">
            <v>2.8953029759770601</v>
          </cell>
          <cell r="J76">
            <v>5.6390977443609103</v>
          </cell>
          <cell r="K76" t="str">
            <v>Jan-Dec 18</v>
          </cell>
          <cell r="L76">
            <v>228327</v>
          </cell>
          <cell r="M76">
            <v>2.790270518482501</v>
          </cell>
        </row>
        <row r="77">
          <cell r="A77" t="str">
            <v>Jan-19</v>
          </cell>
          <cell r="B77">
            <v>-7.8642565280927821</v>
          </cell>
          <cell r="C77">
            <v>-3.0165464084419598</v>
          </cell>
          <cell r="D77">
            <v>2.4403835825747398</v>
          </cell>
          <cell r="E77">
            <v>2.1435126760877665</v>
          </cell>
          <cell r="F77">
            <v>10.1752413191</v>
          </cell>
          <cell r="G77">
            <v>5.6347031963470187</v>
          </cell>
          <cell r="H77">
            <v>5.7549910956978181</v>
          </cell>
          <cell r="I77">
            <v>5.5371679041058997</v>
          </cell>
          <cell r="J77">
            <v>3.2299057502912234</v>
          </cell>
          <cell r="K77" t="str">
            <v>Jan-19</v>
          </cell>
          <cell r="L77">
            <v>15684</v>
          </cell>
          <cell r="M77">
            <v>8.2625802443570251</v>
          </cell>
        </row>
        <row r="78">
          <cell r="A78" t="str">
            <v>Feb-19</v>
          </cell>
          <cell r="B78">
            <v>-9.8562279225813949</v>
          </cell>
          <cell r="C78">
            <v>-4.0993992837172204</v>
          </cell>
          <cell r="D78">
            <v>1.15389728109325</v>
          </cell>
          <cell r="E78">
            <v>2.104384690069061</v>
          </cell>
          <cell r="F78">
            <v>5.6497071621000003</v>
          </cell>
          <cell r="G78">
            <v>4.6375753149534376</v>
          </cell>
          <cell r="H78">
            <v>3.6058583611419976</v>
          </cell>
          <cell r="I78">
            <v>5.4558571557399347</v>
          </cell>
          <cell r="J78">
            <v>5.5836447570894734</v>
          </cell>
          <cell r="K78" t="str">
            <v>Jan-Feb 19</v>
          </cell>
          <cell r="L78">
            <v>34545</v>
          </cell>
          <cell r="M78">
            <v>-2.0888838501218743</v>
          </cell>
        </row>
        <row r="79">
          <cell r="A79" t="str">
            <v>Mar-19</v>
          </cell>
          <cell r="B79">
            <v>-10.741366724163912</v>
          </cell>
          <cell r="C79">
            <v>-3.6024753262287299</v>
          </cell>
          <cell r="D79">
            <v>0.19560577327270592</v>
          </cell>
          <cell r="E79">
            <v>2.0900742126627847</v>
          </cell>
          <cell r="F79">
            <v>-0.38246042340000003</v>
          </cell>
          <cell r="G79">
            <v>4.4175627240143456</v>
          </cell>
          <cell r="H79">
            <v>0.98126672613739174</v>
          </cell>
          <cell r="I79">
            <v>7.2308660850795832</v>
          </cell>
          <cell r="J79">
            <v>5.9385039008719644</v>
          </cell>
          <cell r="K79" t="str">
            <v>Jan-Mar 19</v>
          </cell>
          <cell r="L79">
            <v>59445</v>
          </cell>
          <cell r="M79">
            <v>-5.8952967436559049</v>
          </cell>
        </row>
        <row r="80">
          <cell r="A80" t="str">
            <v>Apr-19</v>
          </cell>
          <cell r="B80">
            <v>-7.3077920793551003</v>
          </cell>
          <cell r="C80">
            <v>-3.38734816653312</v>
          </cell>
          <cell r="D80">
            <v>4.1439980293738898</v>
          </cell>
          <cell r="E80">
            <v>2.1094809871817333</v>
          </cell>
          <cell r="F80">
            <v>1.8456638339</v>
          </cell>
          <cell r="G80">
            <v>6.7368032484311584</v>
          </cell>
          <cell r="H80">
            <v>6.613530695511912</v>
          </cell>
          <cell r="I80">
            <v>6.8333634230005345</v>
          </cell>
          <cell r="J80">
            <v>5.6759282861755622</v>
          </cell>
          <cell r="K80" t="str">
            <v>Jan-Apr 19</v>
          </cell>
          <cell r="L80">
            <v>80566</v>
          </cell>
          <cell r="M80">
            <v>-4.8919844174241547</v>
          </cell>
        </row>
        <row r="81">
          <cell r="A81" t="str">
            <v>May-19</v>
          </cell>
          <cell r="B81">
            <v>-9.0383338966124214</v>
          </cell>
          <cell r="C81">
            <v>-3.3961257095560802</v>
          </cell>
          <cell r="D81">
            <v>1.2786336535741498</v>
          </cell>
          <cell r="E81">
            <v>2.1632278638346492</v>
          </cell>
          <cell r="F81">
            <v>3.3378092627</v>
          </cell>
          <cell r="G81">
            <v>4.3079661771250528</v>
          </cell>
          <cell r="H81">
            <v>4.8607318405243092</v>
          </cell>
          <cell r="I81">
            <v>3.8730547298478939</v>
          </cell>
          <cell r="J81">
            <v>1.9970193740685573</v>
          </cell>
          <cell r="K81" t="str">
            <v>Jan-May 19</v>
          </cell>
          <cell r="L81">
            <v>103290</v>
          </cell>
          <cell r="M81">
            <v>-4.6647714686553883</v>
          </cell>
        </row>
        <row r="82">
          <cell r="A82" t="str">
            <v>Jun-19</v>
          </cell>
          <cell r="B82">
            <v>-8.4329117467946251</v>
          </cell>
          <cell r="C82">
            <v>-3.3007839565857604</v>
          </cell>
          <cell r="D82">
            <v>1.05276739408327</v>
          </cell>
          <cell r="E82">
            <v>2.2428913327470212</v>
          </cell>
          <cell r="F82">
            <v>4.6597143483999997</v>
          </cell>
          <cell r="G82">
            <v>3.9330393303933135</v>
          </cell>
          <cell r="H82">
            <v>2.7831181909731697</v>
          </cell>
          <cell r="I82">
            <v>4.8566101393944621</v>
          </cell>
          <cell r="J82">
            <v>4.4460694698354786</v>
          </cell>
          <cell r="K82" t="str">
            <v>Jan-Jun 19</v>
          </cell>
          <cell r="L82">
            <v>128595</v>
          </cell>
          <cell r="M82">
            <v>-4.4336769197612966</v>
          </cell>
        </row>
        <row r="83">
          <cell r="A83" t="str">
            <v>Jul-19</v>
          </cell>
          <cell r="B83">
            <v>-6.398486744913515</v>
          </cell>
          <cell r="C83">
            <v>-3.2536689184691898</v>
          </cell>
          <cell r="D83">
            <v>3.4023133358025803</v>
          </cell>
          <cell r="E83">
            <v>2.3346101446771073</v>
          </cell>
          <cell r="F83">
            <v>6.4126805473999999</v>
          </cell>
          <cell r="G83">
            <v>5.3611789169152928</v>
          </cell>
          <cell r="H83">
            <v>5.3285477636664922</v>
          </cell>
          <cell r="I83">
            <v>5.3743315508021396</v>
          </cell>
          <cell r="J83">
            <v>-0.85542090596850073</v>
          </cell>
          <cell r="K83" t="str">
            <v>Jan-Jul 19</v>
          </cell>
          <cell r="L83">
            <v>147028</v>
          </cell>
          <cell r="M83">
            <v>-4.865802210316545</v>
          </cell>
        </row>
        <row r="84">
          <cell r="A84" t="str">
            <v>Aug-19</v>
          </cell>
          <cell r="B84">
            <v>-7.8302038459886898</v>
          </cell>
          <cell r="C84">
            <v>-2.6631462072277801</v>
          </cell>
          <cell r="D84">
            <v>1.7028155429545799</v>
          </cell>
          <cell r="E84">
            <v>2.4245471662647233</v>
          </cell>
          <cell r="F84">
            <v>7.4705949132000002</v>
          </cell>
          <cell r="G84">
            <v>4.9923950970743363</v>
          </cell>
          <cell r="H84">
            <v>3.5334108596475318</v>
          </cell>
          <cell r="I84">
            <v>6.1649964209019288</v>
          </cell>
          <cell r="J84">
            <v>3.0867106503298771</v>
          </cell>
          <cell r="K84" t="str">
            <v>Jan-Aug 19</v>
          </cell>
          <cell r="L84">
            <v>159466</v>
          </cell>
          <cell r="M84">
            <v>-6.1462312178872196</v>
          </cell>
        </row>
        <row r="85">
          <cell r="A85" t="str">
            <v>Sep-19</v>
          </cell>
          <cell r="B85">
            <v>-7.2029542296574514</v>
          </cell>
          <cell r="C85">
            <v>-3.2272289268553496</v>
          </cell>
          <cell r="D85">
            <v>2.2759152546527601</v>
          </cell>
          <cell r="E85">
            <v>2.5038005239004235</v>
          </cell>
          <cell r="F85">
            <v>4.0850658992</v>
          </cell>
          <cell r="G85">
            <v>3.5520115984052154</v>
          </cell>
          <cell r="H85">
            <v>3.8671519563239229</v>
          </cell>
          <cell r="I85">
            <v>3.2869785082174445</v>
          </cell>
          <cell r="J85">
            <v>2.0349631248292752</v>
          </cell>
          <cell r="K85" t="str">
            <v>Jan-Sep 19</v>
          </cell>
          <cell r="L85">
            <v>174024</v>
          </cell>
          <cell r="M85">
            <v>-4.7461616355127347</v>
          </cell>
        </row>
        <row r="86">
          <cell r="A86" t="str">
            <v>Oct-19</v>
          </cell>
          <cell r="B86">
            <v>-6.5790958732977991</v>
          </cell>
          <cell r="C86">
            <v>-3.61953795562617</v>
          </cell>
          <cell r="D86">
            <v>4.3066045753680102</v>
          </cell>
          <cell r="E86">
            <v>2.5699515320157573</v>
          </cell>
          <cell r="F86">
            <v>3.5948261497999998</v>
          </cell>
          <cell r="G86">
            <v>3.7331917905166279</v>
          </cell>
          <cell r="H86">
            <v>4.2187640550508121</v>
          </cell>
          <cell r="I86">
            <v>3.3519553072625712</v>
          </cell>
          <cell r="J86">
            <v>3.3530418546755953</v>
          </cell>
          <cell r="K86" t="str">
            <v>Jan-Oct 19</v>
          </cell>
          <cell r="L86">
            <v>189673</v>
          </cell>
          <cell r="M86">
            <v>-3.5459658472585289</v>
          </cell>
        </row>
        <row r="87">
          <cell r="A87" t="str">
            <v>Nov-19</v>
          </cell>
          <cell r="B87">
            <v>-6.8575915054770036</v>
          </cell>
          <cell r="C87">
            <v>-4.5209609204340593</v>
          </cell>
          <cell r="D87">
            <v>4.59256020366277</v>
          </cell>
          <cell r="E87">
            <v>2.6253389453856357</v>
          </cell>
          <cell r="F87">
            <v>5.5694942952000002</v>
          </cell>
          <cell r="G87">
            <v>4.4081489286968747</v>
          </cell>
          <cell r="H87">
            <v>3.8316582914572876</v>
          </cell>
          <cell r="I87">
            <v>4.8506818574141306</v>
          </cell>
          <cell r="J87">
            <v>5.5124149170741106</v>
          </cell>
          <cell r="K87" t="str">
            <v>Jan-Nov 19</v>
          </cell>
          <cell r="L87">
            <v>206073</v>
          </cell>
          <cell r="M87">
            <v>-2.8626511930462897</v>
          </cell>
        </row>
        <row r="88">
          <cell r="A88" t="str">
            <v>Dec-19</v>
          </cell>
          <cell r="B88">
            <v>-8.2644594708296104</v>
          </cell>
          <cell r="C88">
            <v>-2.9003883300365301</v>
          </cell>
          <cell r="D88">
            <v>2.0187574530977801</v>
          </cell>
          <cell r="E88">
            <v>2.6731806757824828</v>
          </cell>
          <cell r="F88">
            <v>3.6642751654999999</v>
          </cell>
          <cell r="G88">
            <v>2.7709790209789986</v>
          </cell>
          <cell r="H88">
            <v>2.3523216009830463</v>
          </cell>
          <cell r="I88">
            <v>3.1013154455962848</v>
          </cell>
          <cell r="J88">
            <v>4.7788510421962371</v>
          </cell>
          <cell r="K88" t="str">
            <v>Jan-Dec 19</v>
          </cell>
          <cell r="L88">
            <v>223799</v>
          </cell>
          <cell r="M88">
            <v>-1.9831206996982331</v>
          </cell>
        </row>
        <row r="89">
          <cell r="A89" t="str">
            <v>Jan-20</v>
          </cell>
          <cell r="B89">
            <v>-8.3945874401326854</v>
          </cell>
          <cell r="C89">
            <v>-2.1504729401358298</v>
          </cell>
          <cell r="D89">
            <v>1.8985748185787901</v>
          </cell>
          <cell r="E89">
            <v>2.7139767146588056</v>
          </cell>
          <cell r="F89">
            <v>5.8272949223000001</v>
          </cell>
          <cell r="G89">
            <v>4.0373476268695327</v>
          </cell>
          <cell r="H89">
            <v>3.6869626872285721</v>
          </cell>
          <cell r="I89">
            <v>4.3142905577216339</v>
          </cell>
          <cell r="J89">
            <v>3.4366023799753833</v>
          </cell>
          <cell r="K89" t="str">
            <v>Jan-20</v>
          </cell>
          <cell r="L89">
            <v>14423</v>
          </cell>
          <cell r="M89">
            <v>-8.0400408059168598</v>
          </cell>
        </row>
        <row r="90">
          <cell r="A90" t="str">
            <v>Feb-20</v>
          </cell>
          <cell r="B90">
            <v>-7.5853632971150944</v>
          </cell>
          <cell r="C90">
            <v>-1.4199656220383299</v>
          </cell>
          <cell r="D90">
            <v>4.6181558147508897</v>
          </cell>
          <cell r="E90">
            <v>2.7435263739279847</v>
          </cell>
          <cell r="F90">
            <v>4.1784576134</v>
          </cell>
          <cell r="G90">
            <v>8.105042749956354</v>
          </cell>
          <cell r="H90">
            <v>8.6159076675315589</v>
          </cell>
          <cell r="I90">
            <v>7.7048058833590005</v>
          </cell>
          <cell r="J90">
            <v>6.537580678742458</v>
          </cell>
          <cell r="K90" t="str">
            <v>Jan-Feb 20</v>
          </cell>
          <cell r="L90">
            <v>34686</v>
          </cell>
          <cell r="M90">
            <v>0.40816326530612912</v>
          </cell>
        </row>
        <row r="91">
          <cell r="A91" t="str">
            <v>Mar-20</v>
          </cell>
          <cell r="B91">
            <v>-13.712992912063724</v>
          </cell>
          <cell r="C91">
            <v>-3.4108222916052902</v>
          </cell>
          <cell r="D91">
            <v>-0.28750254744751991</v>
          </cell>
          <cell r="E91" t="str">
            <v/>
          </cell>
          <cell r="F91">
            <v>-1.8472141500000001E-2</v>
          </cell>
          <cell r="G91" t="str">
            <v/>
          </cell>
          <cell r="H91" t="str">
            <v/>
          </cell>
          <cell r="I91" t="str">
            <v/>
          </cell>
          <cell r="J91" t="str">
            <v/>
          </cell>
          <cell r="K91" t="str">
            <v>Jan-Mar 20</v>
          </cell>
          <cell r="L91">
            <v>45282</v>
          </cell>
          <cell r="M91">
            <v>-23.825384809487758</v>
          </cell>
        </row>
      </sheetData>
      <sheetData sheetId="12">
        <row r="5">
          <cell r="N5">
            <v>43935</v>
          </cell>
          <cell r="O5"/>
        </row>
        <row r="13">
          <cell r="A13">
            <v>2001</v>
          </cell>
          <cell r="B13">
            <v>0.53732621207116305</v>
          </cell>
          <cell r="C13">
            <v>4.8957173136355756</v>
          </cell>
          <cell r="D13">
            <v>1.7000056666844898E-2</v>
          </cell>
          <cell r="E13" t="str">
            <v/>
          </cell>
          <cell r="F13" t="str">
            <v/>
          </cell>
          <cell r="G13">
            <v>-2.4754508582537227</v>
          </cell>
          <cell r="H13" t="str">
            <v/>
          </cell>
          <cell r="I13" t="str">
            <v/>
          </cell>
          <cell r="J13" t="str">
            <v/>
          </cell>
          <cell r="K13">
            <v>2001</v>
          </cell>
          <cell r="L13">
            <v>93578</v>
          </cell>
          <cell r="M13">
            <v>-18.656119610570229</v>
          </cell>
          <cell r="N13">
            <v>7572</v>
          </cell>
          <cell r="O13">
            <v>-9.3282241647706883</v>
          </cell>
        </row>
        <row r="14">
          <cell r="A14">
            <v>2002</v>
          </cell>
          <cell r="B14">
            <v>-3.8667596365680441</v>
          </cell>
          <cell r="C14">
            <v>-18.687616019697757</v>
          </cell>
          <cell r="D14">
            <v>-6.6515580736543995</v>
          </cell>
          <cell r="E14" t="str">
            <v/>
          </cell>
          <cell r="F14" t="str">
            <v/>
          </cell>
          <cell r="G14">
            <v>-16.400523452099051</v>
          </cell>
          <cell r="H14" t="str">
            <v/>
          </cell>
          <cell r="I14" t="str">
            <v/>
          </cell>
          <cell r="J14" t="str">
            <v/>
          </cell>
          <cell r="K14">
            <v>2002</v>
          </cell>
          <cell r="L14">
            <v>76813</v>
          </cell>
          <cell r="M14">
            <v>-17.915535702836138</v>
          </cell>
          <cell r="N14">
            <v>5436</v>
          </cell>
          <cell r="O14">
            <v>-28.209191759112514</v>
          </cell>
        </row>
        <row r="15">
          <cell r="A15">
            <v>2003</v>
          </cell>
          <cell r="B15">
            <v>-7.7013795652366337</v>
          </cell>
          <cell r="C15">
            <v>-38.341462173543917</v>
          </cell>
          <cell r="D15">
            <v>-16.794124787569785</v>
          </cell>
          <cell r="E15" t="str">
            <v/>
          </cell>
          <cell r="F15" t="str">
            <v/>
          </cell>
          <cell r="G15">
            <v>-3.9046996756350012</v>
          </cell>
          <cell r="H15" t="str">
            <v/>
          </cell>
          <cell r="I15" t="str">
            <v/>
          </cell>
          <cell r="J15" t="str">
            <v/>
          </cell>
          <cell r="K15">
            <v>2003</v>
          </cell>
          <cell r="L15">
            <v>66555</v>
          </cell>
          <cell r="M15">
            <v>-13.354510304245366</v>
          </cell>
          <cell r="N15">
            <v>4294</v>
          </cell>
          <cell r="O15">
            <v>-21.008094186902142</v>
          </cell>
        </row>
        <row r="16">
          <cell r="A16">
            <v>2004</v>
          </cell>
          <cell r="B16">
            <v>-0.41057636334843522</v>
          </cell>
          <cell r="C16">
            <v>-31.431205763287508</v>
          </cell>
          <cell r="D16">
            <v>-1.6704354803413963</v>
          </cell>
          <cell r="E16" t="str">
            <v/>
          </cell>
          <cell r="F16" t="str">
            <v/>
          </cell>
          <cell r="G16">
            <v>20.585484584677616</v>
          </cell>
          <cell r="H16" t="str">
            <v/>
          </cell>
          <cell r="I16" t="str">
            <v/>
          </cell>
          <cell r="J16" t="str">
            <v/>
          </cell>
          <cell r="K16">
            <v>2004</v>
          </cell>
          <cell r="L16">
            <v>68707</v>
          </cell>
          <cell r="M16">
            <v>3.2334159717526916</v>
          </cell>
          <cell r="N16">
            <v>5320</v>
          </cell>
          <cell r="O16">
            <v>23.893805309734503</v>
          </cell>
        </row>
        <row r="17">
          <cell r="A17">
            <v>2005</v>
          </cell>
          <cell r="B17">
            <v>-7.0117067583476689E-2</v>
          </cell>
          <cell r="C17">
            <v>-28.806205763287508</v>
          </cell>
          <cell r="D17">
            <v>-3.2863501483679443</v>
          </cell>
          <cell r="E17" t="str">
            <v/>
          </cell>
          <cell r="F17" t="str">
            <v/>
          </cell>
          <cell r="G17">
            <v>2.1014490001328312</v>
          </cell>
          <cell r="H17" t="str">
            <v/>
          </cell>
          <cell r="I17" t="str">
            <v/>
          </cell>
          <cell r="J17" t="str">
            <v/>
          </cell>
          <cell r="K17">
            <v>2005</v>
          </cell>
          <cell r="L17">
            <v>66727</v>
          </cell>
          <cell r="M17">
            <v>-2.8818024364329631</v>
          </cell>
          <cell r="N17">
            <v>5344</v>
          </cell>
          <cell r="O17">
            <v>0.45112781954887282</v>
          </cell>
        </row>
        <row r="18">
          <cell r="A18">
            <v>2006</v>
          </cell>
          <cell r="B18">
            <v>-1.9202371085484493</v>
          </cell>
          <cell r="C18">
            <v>-33.847872429954172</v>
          </cell>
          <cell r="D18">
            <v>-6.0213239242156789</v>
          </cell>
          <cell r="E18" t="str">
            <v/>
          </cell>
          <cell r="F18" t="str">
            <v/>
          </cell>
          <cell r="G18">
            <v>1.1883078557105335</v>
          </cell>
          <cell r="H18" t="str">
            <v/>
          </cell>
          <cell r="I18" t="str">
            <v/>
          </cell>
          <cell r="J18" t="str">
            <v/>
          </cell>
          <cell r="K18">
            <v>2006</v>
          </cell>
          <cell r="L18">
            <v>64582</v>
          </cell>
          <cell r="M18">
            <v>-3.2145907953302242</v>
          </cell>
          <cell r="N18">
            <v>5985</v>
          </cell>
          <cell r="O18">
            <v>11.994760479041915</v>
          </cell>
        </row>
        <row r="19">
          <cell r="A19">
            <v>2007</v>
          </cell>
          <cell r="B19">
            <v>2.6304788999051394</v>
          </cell>
          <cell r="C19">
            <v>-27.806205763287508</v>
          </cell>
          <cell r="D19">
            <v>0.93046033300684883</v>
          </cell>
          <cell r="E19" t="str">
            <v/>
          </cell>
          <cell r="F19" t="str">
            <v/>
          </cell>
          <cell r="G19">
            <v>11.935935720537643</v>
          </cell>
          <cell r="H19" t="str">
            <v/>
          </cell>
          <cell r="I19" t="str">
            <v/>
          </cell>
          <cell r="J19" t="str">
            <v/>
          </cell>
          <cell r="K19">
            <v>2007</v>
          </cell>
          <cell r="L19">
            <v>68537</v>
          </cell>
          <cell r="M19">
            <v>6.1239973986559733</v>
          </cell>
          <cell r="N19">
            <v>6369</v>
          </cell>
          <cell r="O19">
            <v>6.4160401002506262</v>
          </cell>
        </row>
        <row r="20">
          <cell r="A20">
            <v>2008</v>
          </cell>
          <cell r="B20">
            <v>-1.3829386289772967</v>
          </cell>
          <cell r="C20">
            <v>-26.63953909662084</v>
          </cell>
          <cell r="D20">
            <v>-6.5583050299207457</v>
          </cell>
          <cell r="E20" t="str">
            <v/>
          </cell>
          <cell r="F20" t="str">
            <v/>
          </cell>
          <cell r="G20">
            <v>7.1759417934474072</v>
          </cell>
          <cell r="H20" t="str">
            <v/>
          </cell>
          <cell r="I20" t="str">
            <v/>
          </cell>
          <cell r="J20" t="str">
            <v/>
          </cell>
          <cell r="K20">
            <v>2008</v>
          </cell>
          <cell r="L20">
            <v>55499</v>
          </cell>
          <cell r="M20">
            <v>-19.023301282518929</v>
          </cell>
          <cell r="N20">
            <v>6334</v>
          </cell>
          <cell r="O20">
            <v>-0.54953681896687101</v>
          </cell>
        </row>
        <row r="21">
          <cell r="A21">
            <v>2009</v>
          </cell>
          <cell r="B21">
            <v>-9.6329647693359508</v>
          </cell>
          <cell r="C21">
            <v>-31.699322737676386</v>
          </cell>
          <cell r="D21">
            <v>-15.5776720034617</v>
          </cell>
          <cell r="E21" t="str">
            <v/>
          </cell>
          <cell r="F21" t="str">
            <v/>
          </cell>
          <cell r="G21">
            <v>-17.962563359022994</v>
          </cell>
          <cell r="H21">
            <v>1144.5833333333333</v>
          </cell>
          <cell r="I21" t="str">
            <v/>
          </cell>
          <cell r="J21">
            <v>100</v>
          </cell>
          <cell r="K21">
            <v>2009</v>
          </cell>
          <cell r="L21">
            <v>38972</v>
          </cell>
          <cell r="M21">
            <v>-29.778914935404245</v>
          </cell>
          <cell r="N21">
            <v>3841</v>
          </cell>
          <cell r="O21">
            <v>-39.359014840543104</v>
          </cell>
        </row>
        <row r="22">
          <cell r="A22">
            <v>2010</v>
          </cell>
          <cell r="B22">
            <v>-3.8857020929446016</v>
          </cell>
          <cell r="C22">
            <v>-37.966217665937499</v>
          </cell>
          <cell r="D22">
            <v>-6.94003075345978</v>
          </cell>
          <cell r="E22" t="str">
            <v/>
          </cell>
          <cell r="F22" t="str">
            <v/>
          </cell>
          <cell r="G22">
            <v>-9.2671558318937031</v>
          </cell>
          <cell r="H22">
            <v>1163.3333333333333</v>
          </cell>
          <cell r="I22">
            <v>1.6381507098653003</v>
          </cell>
          <cell r="J22">
            <v>101.63815070986531</v>
          </cell>
          <cell r="K22">
            <v>2010</v>
          </cell>
          <cell r="L22">
            <v>45734</v>
          </cell>
          <cell r="M22">
            <v>17.350918608231552</v>
          </cell>
          <cell r="N22">
            <v>3621</v>
          </cell>
          <cell r="O22">
            <v>-5.7276750846133808</v>
          </cell>
        </row>
        <row r="23">
          <cell r="A23">
            <v>2011</v>
          </cell>
          <cell r="B23">
            <v>-11.741809047743644</v>
          </cell>
          <cell r="C23">
            <v>-62.812666888187508</v>
          </cell>
          <cell r="D23">
            <v>-15.62018065653227</v>
          </cell>
          <cell r="E23">
            <v>-2.814788170174694</v>
          </cell>
          <cell r="F23">
            <v>1.541866354258417</v>
          </cell>
          <cell r="G23">
            <v>-11.924323403344275</v>
          </cell>
          <cell r="H23">
            <v>1120.3333333333333</v>
          </cell>
          <cell r="I23">
            <v>-3.696275071633238</v>
          </cell>
          <cell r="J23">
            <v>97.881325081907548</v>
          </cell>
          <cell r="K23">
            <v>2011</v>
          </cell>
          <cell r="L23">
            <v>34963</v>
          </cell>
          <cell r="M23">
            <v>-23.551405956181398</v>
          </cell>
          <cell r="N23">
            <v>2995</v>
          </cell>
          <cell r="O23">
            <v>-17.288041977354311</v>
          </cell>
        </row>
        <row r="24">
          <cell r="A24">
            <v>2012</v>
          </cell>
          <cell r="B24">
            <v>-19.111054311219284</v>
          </cell>
          <cell r="C24">
            <v>-64.7036189678375</v>
          </cell>
          <cell r="D24">
            <v>-26.736292428198425</v>
          </cell>
          <cell r="E24">
            <v>-6.0658512991828957</v>
          </cell>
          <cell r="F24">
            <v>-1.0146933862045984</v>
          </cell>
          <cell r="G24">
            <v>-7.9696178685617411</v>
          </cell>
          <cell r="H24">
            <v>1039.5</v>
          </cell>
          <cell r="I24">
            <v>-7.2151145492412923</v>
          </cell>
          <cell r="J24">
            <v>90.81907535493265</v>
          </cell>
          <cell r="K24">
            <v>2012</v>
          </cell>
          <cell r="L24">
            <v>16011</v>
          </cell>
          <cell r="M24">
            <v>-54.205874781912307</v>
          </cell>
          <cell r="N24">
            <v>2115</v>
          </cell>
          <cell r="O24">
            <v>-29.382303839732899</v>
          </cell>
        </row>
        <row r="25">
          <cell r="A25">
            <v>2013</v>
          </cell>
          <cell r="B25">
            <v>-5.2048673337801405</v>
          </cell>
          <cell r="C25">
            <v>-47.039718825687501</v>
          </cell>
          <cell r="D25">
            <v>-22.790449037776213</v>
          </cell>
          <cell r="E25">
            <v>-3.8425195955599634</v>
          </cell>
          <cell r="F25">
            <v>0.21796616587124618</v>
          </cell>
          <cell r="G25">
            <v>5.7122344438217425</v>
          </cell>
          <cell r="H25">
            <v>1006.0833333333334</v>
          </cell>
          <cell r="I25">
            <v>-3.2146865480198699</v>
          </cell>
          <cell r="J25">
            <v>87.899526756461611</v>
          </cell>
          <cell r="K25">
            <v>2013</v>
          </cell>
          <cell r="L25">
            <v>18202</v>
          </cell>
          <cell r="M25">
            <v>13.684342014864768</v>
          </cell>
          <cell r="N25">
            <v>2566</v>
          </cell>
          <cell r="O25">
            <v>21.32387706855792</v>
          </cell>
        </row>
        <row r="26">
          <cell r="A26">
            <v>2014</v>
          </cell>
          <cell r="B26">
            <v>2.1396709635583431</v>
          </cell>
          <cell r="C26">
            <v>-40.9885662643375</v>
          </cell>
          <cell r="D26">
            <v>-9.4391876298176527</v>
          </cell>
          <cell r="E26">
            <v>3.5557998901311265</v>
          </cell>
          <cell r="F26">
            <v>1.4703026283488896</v>
          </cell>
          <cell r="G26">
            <v>13.171323222745613</v>
          </cell>
          <cell r="H26">
            <v>1008.3333333333334</v>
          </cell>
          <cell r="I26">
            <v>0.22363952621550709</v>
          </cell>
          <cell r="J26">
            <v>88.096104841645442</v>
          </cell>
          <cell r="K26">
            <v>2014</v>
          </cell>
          <cell r="L26">
            <v>26166</v>
          </cell>
          <cell r="M26">
            <v>43.753433688605639</v>
          </cell>
          <cell r="N26">
            <v>3365</v>
          </cell>
          <cell r="O26">
            <v>31.137957911145747</v>
          </cell>
        </row>
        <row r="27">
          <cell r="A27">
            <v>2015</v>
          </cell>
          <cell r="B27">
            <v>7.0802433013575374</v>
          </cell>
          <cell r="C27">
            <v>-35.545957112250001</v>
          </cell>
          <cell r="D27">
            <v>6.8807339449541018</v>
          </cell>
          <cell r="E27">
            <v>1.680275259311486</v>
          </cell>
          <cell r="F27">
            <v>4.3061797535865196</v>
          </cell>
          <cell r="G27">
            <v>3.9637066627889084</v>
          </cell>
          <cell r="H27">
            <v>1029.3333333333333</v>
          </cell>
          <cell r="I27">
            <v>2.0826446280991746</v>
          </cell>
          <cell r="J27">
            <v>89.930833636694572</v>
          </cell>
          <cell r="K27">
            <v>2015</v>
          </cell>
          <cell r="L27">
            <v>30858</v>
          </cell>
          <cell r="M27">
            <v>17.931667048842016</v>
          </cell>
          <cell r="N27">
            <v>4293</v>
          </cell>
          <cell r="O27">
            <v>27.578008915304594</v>
          </cell>
        </row>
        <row r="28">
          <cell r="A28">
            <v>2016</v>
          </cell>
          <cell r="B28">
            <v>3.3209652605532702</v>
          </cell>
          <cell r="C28">
            <v>-29.864529752549998</v>
          </cell>
          <cell r="D28">
            <v>-4.4110634239389555</v>
          </cell>
          <cell r="E28">
            <v>-0.29250243752032645</v>
          </cell>
          <cell r="F28">
            <v>0.13249779170345732</v>
          </cell>
          <cell r="G28">
            <v>13.089063663195091</v>
          </cell>
          <cell r="H28">
            <v>1067.6666666666667</v>
          </cell>
          <cell r="I28">
            <v>3.7240932642487223</v>
          </cell>
          <cell r="J28">
            <v>93.279941754641428</v>
          </cell>
          <cell r="K28">
            <v>2016</v>
          </cell>
          <cell r="L28">
            <v>34890</v>
          </cell>
          <cell r="M28">
            <v>13.066303713785715</v>
          </cell>
          <cell r="N28">
            <v>5178</v>
          </cell>
          <cell r="O28">
            <v>20.614954577218739</v>
          </cell>
        </row>
        <row r="29">
          <cell r="A29">
            <v>2017</v>
          </cell>
          <cell r="B29">
            <v>12.062580244307755</v>
          </cell>
          <cell r="C29">
            <v>-19.665682196150001</v>
          </cell>
          <cell r="D29">
            <v>13.220254427538023</v>
          </cell>
          <cell r="E29">
            <v>4.3636333244182879</v>
          </cell>
          <cell r="F29">
            <v>0.88048534882368301</v>
          </cell>
          <cell r="G29">
            <v>13.063800447878222</v>
          </cell>
          <cell r="H29">
            <v>1122</v>
          </cell>
          <cell r="I29">
            <v>5.0889790821105265</v>
          </cell>
          <cell r="J29">
            <v>98.026938478340014</v>
          </cell>
          <cell r="K29">
            <v>2017</v>
          </cell>
          <cell r="L29">
            <v>38523</v>
          </cell>
          <cell r="M29">
            <v>10.41272570937231</v>
          </cell>
          <cell r="N29">
            <v>5733</v>
          </cell>
          <cell r="O29">
            <v>10.718424101969887</v>
          </cell>
        </row>
        <row r="30">
          <cell r="A30">
            <v>2018</v>
          </cell>
          <cell r="B30">
            <v>5.527944014688587</v>
          </cell>
          <cell r="C30">
            <v>-7.4641170079999997</v>
          </cell>
          <cell r="D30">
            <v>4.2961004626569803</v>
          </cell>
          <cell r="E30">
            <v>5.484147386461018</v>
          </cell>
          <cell r="F30">
            <v>3.2717643273744415</v>
          </cell>
          <cell r="G30">
            <v>8.5976320464585996</v>
          </cell>
          <cell r="H30">
            <v>1186.8333333333333</v>
          </cell>
          <cell r="I30">
            <v>5.778371954842541</v>
          </cell>
          <cell r="J30">
            <v>103.69129959956318</v>
          </cell>
          <cell r="K30">
            <v>2018</v>
          </cell>
          <cell r="L30">
            <v>39282</v>
          </cell>
          <cell r="M30">
            <v>1.9702515380422057</v>
          </cell>
          <cell r="N30">
            <v>5643</v>
          </cell>
          <cell r="O30">
            <v>-1.5698587127158561</v>
          </cell>
        </row>
        <row r="31">
          <cell r="A31">
            <v>2019</v>
          </cell>
          <cell r="B31">
            <v>6.3780242351168175</v>
          </cell>
          <cell r="C31">
            <v>-11.048020105199999</v>
          </cell>
          <cell r="D31">
            <v>14.913392479932412</v>
          </cell>
          <cell r="E31">
            <v>2.5038529574770223</v>
          </cell>
          <cell r="F31">
            <v>1.8820146183648347</v>
          </cell>
          <cell r="G31">
            <v>26.062299238751848</v>
          </cell>
          <cell r="H31">
            <v>1276</v>
          </cell>
          <cell r="I31">
            <v>7.5129897486308153</v>
          </cell>
          <cell r="J31">
            <v>111.4816163087004</v>
          </cell>
          <cell r="K31">
            <v>2019</v>
          </cell>
          <cell r="L31">
            <v>38454</v>
          </cell>
          <cell r="M31">
            <v>-2.1078356499159838</v>
          </cell>
          <cell r="N31">
            <v>5575</v>
          </cell>
          <cell r="O31">
            <v>-1.2050327839801582</v>
          </cell>
        </row>
        <row r="33">
          <cell r="A33" t="str">
            <v>2015 Q 1</v>
          </cell>
          <cell r="B33">
            <v>11.470096739126696</v>
          </cell>
          <cell r="C33">
            <v>-35.221073678337497</v>
          </cell>
          <cell r="D33">
            <v>11.744966442953043</v>
          </cell>
          <cell r="E33">
            <v>0.65140812095852141</v>
          </cell>
          <cell r="F33">
            <v>4.1011387272602065</v>
          </cell>
          <cell r="G33">
            <v>8.9491609880082166</v>
          </cell>
          <cell r="H33">
            <v>1010.6666666666666</v>
          </cell>
          <cell r="I33">
            <v>0.93209054593874896</v>
          </cell>
          <cell r="J33">
            <v>88.299963596650898</v>
          </cell>
          <cell r="K33" t="str">
            <v>2015 Q 1</v>
          </cell>
          <cell r="L33">
            <v>6688</v>
          </cell>
          <cell r="M33">
            <v>16.434540389972142</v>
          </cell>
          <cell r="N33">
            <v>949</v>
          </cell>
          <cell r="O33">
            <v>23.407022106631985</v>
          </cell>
        </row>
        <row r="34">
          <cell r="A34" t="str">
            <v>2015 Q 2</v>
          </cell>
          <cell r="B34">
            <v>9.3351425921030771</v>
          </cell>
          <cell r="C34">
            <v>-36.570269522312508</v>
          </cell>
          <cell r="D34">
            <v>4.065827686350417</v>
          </cell>
          <cell r="E34">
            <v>1.8652666631060413</v>
          </cell>
          <cell r="F34">
            <v>6.170768380460089</v>
          </cell>
          <cell r="G34">
            <v>9.4219970649095188</v>
          </cell>
          <cell r="H34">
            <v>1024</v>
          </cell>
          <cell r="I34">
            <v>2.7081243731193609</v>
          </cell>
          <cell r="J34">
            <v>89.464870768110686</v>
          </cell>
          <cell r="K34" t="str">
            <v>2015 Q 2</v>
          </cell>
          <cell r="L34">
            <v>7605</v>
          </cell>
          <cell r="M34">
            <v>23.618335500650204</v>
          </cell>
          <cell r="N34">
            <v>973</v>
          </cell>
          <cell r="O34">
            <v>59.247135842880539</v>
          </cell>
        </row>
        <row r="35">
          <cell r="A35" t="str">
            <v>2015 Q 3</v>
          </cell>
          <cell r="B35">
            <v>11.470096739126696</v>
          </cell>
          <cell r="C35">
            <v>-33.191836193216666</v>
          </cell>
          <cell r="D35">
            <v>4.3643263757115847</v>
          </cell>
          <cell r="E35">
            <v>1.3541256706721185</v>
          </cell>
          <cell r="F35">
            <v>3.3441164096904572</v>
          </cell>
          <cell r="G35">
            <v>-1.2303299641787788</v>
          </cell>
          <cell r="H35">
            <v>1038</v>
          </cell>
          <cell r="I35">
            <v>1.1038961038960906</v>
          </cell>
          <cell r="J35">
            <v>90.688023298143435</v>
          </cell>
          <cell r="K35" t="str">
            <v>2015 Q 3</v>
          </cell>
          <cell r="L35">
            <v>7034</v>
          </cell>
          <cell r="M35">
            <v>25.539889344993753</v>
          </cell>
          <cell r="N35">
            <v>1006</v>
          </cell>
          <cell r="O35">
            <v>35.579514824797855</v>
          </cell>
        </row>
        <row r="36">
          <cell r="A36" t="str">
            <v>2015 Q 4</v>
          </cell>
          <cell r="B36">
            <v>3.1400669205193159</v>
          </cell>
          <cell r="C36">
            <v>-36.399787655466668</v>
          </cell>
          <cell r="D36">
            <v>8.1654294803817749</v>
          </cell>
          <cell r="E36">
            <v>2.8371704562957234</v>
          </cell>
          <cell r="F36">
            <v>3.6378503285031911</v>
          </cell>
          <cell r="G36">
            <v>7.9751940170552871E-2</v>
          </cell>
          <cell r="H36">
            <v>1044.6666666666667</v>
          </cell>
          <cell r="I36">
            <v>3.6033057851239789</v>
          </cell>
          <cell r="J36">
            <v>91.270476883873314</v>
          </cell>
          <cell r="K36" t="str">
            <v>2015 Q 4</v>
          </cell>
          <cell r="L36">
            <v>9531</v>
          </cell>
          <cell r="M36">
            <v>9.9688473520249232</v>
          </cell>
          <cell r="N36">
            <v>1365</v>
          </cell>
          <cell r="O36">
            <v>9.8149637972646815</v>
          </cell>
        </row>
        <row r="37">
          <cell r="A37" t="str">
            <v>2016 Q 1</v>
          </cell>
          <cell r="B37">
            <v>-0.79223266159701944</v>
          </cell>
          <cell r="C37">
            <v>-32.823662777316663</v>
          </cell>
          <cell r="D37">
            <v>-7.8078078078078192</v>
          </cell>
          <cell r="E37">
            <v>2.5101187034454568</v>
          </cell>
          <cell r="F37">
            <v>1.6382367843269776</v>
          </cell>
          <cell r="G37">
            <v>10.114735881825183</v>
          </cell>
          <cell r="H37">
            <v>1048</v>
          </cell>
          <cell r="I37">
            <v>3.6939313984168933</v>
          </cell>
          <cell r="J37">
            <v>91.561703676738261</v>
          </cell>
          <cell r="K37" t="str">
            <v>2016 Q 1</v>
          </cell>
          <cell r="L37">
            <v>8067</v>
          </cell>
          <cell r="M37">
            <v>20.619019138755988</v>
          </cell>
          <cell r="N37">
            <v>1299</v>
          </cell>
          <cell r="O37">
            <v>36.880927291886195</v>
          </cell>
        </row>
        <row r="38">
          <cell r="A38" t="str">
            <v>2016 Q 2</v>
          </cell>
          <cell r="B38">
            <v>-1.373031108124326</v>
          </cell>
          <cell r="C38">
            <v>-32.745192968766673</v>
          </cell>
          <cell r="D38">
            <v>-4.3720930232558146</v>
          </cell>
          <cell r="E38">
            <v>0.2997502081598924</v>
          </cell>
          <cell r="F38">
            <v>-1.0440068719439495</v>
          </cell>
          <cell r="G38">
            <v>8.3186876262892184</v>
          </cell>
          <cell r="H38">
            <v>1059.6666666666667</v>
          </cell>
          <cell r="I38">
            <v>3.4830729166666714</v>
          </cell>
          <cell r="J38">
            <v>92.580997451765555</v>
          </cell>
          <cell r="K38" t="str">
            <v>2016 Q 2</v>
          </cell>
          <cell r="L38">
            <v>8546</v>
          </cell>
          <cell r="M38">
            <v>12.373438527284677</v>
          </cell>
          <cell r="N38">
            <v>1200</v>
          </cell>
          <cell r="O38">
            <v>23.329907502569384</v>
          </cell>
        </row>
        <row r="39">
          <cell r="A39" t="str">
            <v>2016 Q 3</v>
          </cell>
          <cell r="B39">
            <v>5.0049108024308335</v>
          </cell>
          <cell r="C39">
            <v>-29.6321954979</v>
          </cell>
          <cell r="D39">
            <v>-5.5454545454545467</v>
          </cell>
          <cell r="E39">
            <v>-2.8309409888357351</v>
          </cell>
          <cell r="F39">
            <v>0.13047405573583148</v>
          </cell>
          <cell r="G39">
            <v>16.049853456632874</v>
          </cell>
          <cell r="H39">
            <v>1072.3333333333333</v>
          </cell>
          <cell r="I39">
            <v>3.3076429030186176</v>
          </cell>
          <cell r="J39">
            <v>93.687659264652368</v>
          </cell>
          <cell r="K39" t="str">
            <v>2016 Q 3</v>
          </cell>
          <cell r="L39">
            <v>7986</v>
          </cell>
          <cell r="M39">
            <v>13.534262155245955</v>
          </cell>
          <cell r="N39">
            <v>1058</v>
          </cell>
          <cell r="O39">
            <v>5.1689860834990071</v>
          </cell>
        </row>
        <row r="40">
          <cell r="A40" t="str">
            <v>2016 Q 4</v>
          </cell>
          <cell r="B40">
            <v>10.444214009503593</v>
          </cell>
          <cell r="C40">
            <v>-30.239187378666667</v>
          </cell>
          <cell r="D40">
            <v>9.803921568629903E-2</v>
          </cell>
          <cell r="E40">
            <v>-1.0729402500246294</v>
          </cell>
          <cell r="F40">
            <v>-0.1620477544811223</v>
          </cell>
          <cell r="G40">
            <v>17.437653428526062</v>
          </cell>
          <cell r="H40">
            <v>1090.6666666666667</v>
          </cell>
          <cell r="I40">
            <v>4.4033184428844834</v>
          </cell>
          <cell r="J40">
            <v>95.289406625409541</v>
          </cell>
          <cell r="K40" t="str">
            <v>2016 Q 4</v>
          </cell>
          <cell r="L40">
            <v>10291</v>
          </cell>
          <cell r="M40">
            <v>7.9739796453677485</v>
          </cell>
          <cell r="N40">
            <v>1621</v>
          </cell>
          <cell r="O40">
            <v>18.754578754578759</v>
          </cell>
        </row>
        <row r="41">
          <cell r="A41" t="str">
            <v>2017 Q 1</v>
          </cell>
          <cell r="B41">
            <v>12.70625981810387</v>
          </cell>
          <cell r="C41">
            <v>-25.375470634400003</v>
          </cell>
          <cell r="D41">
            <v>19.218241042345284</v>
          </cell>
          <cell r="E41">
            <v>0.44128869570990048</v>
          </cell>
          <cell r="F41">
            <v>-0.47524094383516058</v>
          </cell>
          <cell r="G41">
            <v>12.856441339996437</v>
          </cell>
          <cell r="H41">
            <v>1107.3333333333333</v>
          </cell>
          <cell r="I41">
            <v>5.6615776081424798</v>
          </cell>
          <cell r="J41">
            <v>96.745540589734262</v>
          </cell>
          <cell r="K41" t="str">
            <v>2017 Q 1</v>
          </cell>
          <cell r="L41">
            <v>8669</v>
          </cell>
          <cell r="M41">
            <v>7.4625015495227558</v>
          </cell>
          <cell r="N41">
            <v>1269</v>
          </cell>
          <cell r="O41">
            <v>-2.3094688221708992</v>
          </cell>
        </row>
        <row r="42">
          <cell r="A42" t="str">
            <v>2017 Q 2</v>
          </cell>
          <cell r="B42">
            <v>15.277524651047944</v>
          </cell>
          <cell r="C42">
            <v>-21.962280474416669</v>
          </cell>
          <cell r="D42">
            <v>11.575875486381321</v>
          </cell>
          <cell r="E42">
            <v>-0.68736510044828947</v>
          </cell>
          <cell r="F42">
            <v>-0.56423611111110006</v>
          </cell>
          <cell r="G42">
            <v>20.363863069334755</v>
          </cell>
          <cell r="H42">
            <v>1111</v>
          </cell>
          <cell r="I42">
            <v>4.84429065743943</v>
          </cell>
          <cell r="J42">
            <v>97.065890061885696</v>
          </cell>
          <cell r="K42" t="str">
            <v>2017 Q 2</v>
          </cell>
          <cell r="L42">
            <v>10027</v>
          </cell>
          <cell r="M42">
            <v>17.329744909899361</v>
          </cell>
          <cell r="N42">
            <v>1264</v>
          </cell>
          <cell r="O42">
            <v>5.3333333333333286</v>
          </cell>
        </row>
        <row r="43">
          <cell r="A43" t="str">
            <v>2017 Q 3</v>
          </cell>
          <cell r="B43">
            <v>11.084135144093974</v>
          </cell>
          <cell r="C43">
            <v>-18.030019913666663</v>
          </cell>
          <cell r="D43">
            <v>11.64581328200191</v>
          </cell>
          <cell r="E43">
            <v>8.9932977704828261</v>
          </cell>
          <cell r="F43">
            <v>0.60474440360842152</v>
          </cell>
          <cell r="G43">
            <v>13.470571129822176</v>
          </cell>
          <cell r="H43">
            <v>1124.6666666666667</v>
          </cell>
          <cell r="I43">
            <v>4.880323282561406</v>
          </cell>
          <cell r="J43">
            <v>98.259919912631972</v>
          </cell>
          <cell r="K43" t="str">
            <v>2017 Q 3</v>
          </cell>
          <cell r="L43">
            <v>8487</v>
          </cell>
          <cell r="M43">
            <v>6.2734785875281744</v>
          </cell>
          <cell r="N43">
            <v>1477</v>
          </cell>
          <cell r="O43">
            <v>39.603024574669178</v>
          </cell>
        </row>
        <row r="44">
          <cell r="A44" t="str">
            <v>2017 Q 4</v>
          </cell>
          <cell r="B44">
            <v>9.18240136398523</v>
          </cell>
          <cell r="C44">
            <v>-19.784427852499999</v>
          </cell>
          <cell r="D44">
            <v>11.067580803134163</v>
          </cell>
          <cell r="E44">
            <v>8.8391376451077974</v>
          </cell>
          <cell r="F44">
            <v>3.938520653218049</v>
          </cell>
          <cell r="G44">
            <v>6.5460412192273054</v>
          </cell>
          <cell r="H44">
            <v>1145</v>
          </cell>
          <cell r="I44">
            <v>4.9816625916870407</v>
          </cell>
          <cell r="J44">
            <v>100.03640334910813</v>
          </cell>
          <cell r="K44" t="str">
            <v>2017 Q 4</v>
          </cell>
          <cell r="L44">
            <v>11340</v>
          </cell>
          <cell r="M44">
            <v>10.19337285006317</v>
          </cell>
          <cell r="N44">
            <v>1723</v>
          </cell>
          <cell r="O44">
            <v>6.2924120913016708</v>
          </cell>
        </row>
        <row r="45">
          <cell r="A45" t="str">
            <v>2018 Q 1</v>
          </cell>
          <cell r="B45">
            <v>6.2062319286428433</v>
          </cell>
          <cell r="C45">
            <v>-14.452618963266668</v>
          </cell>
          <cell r="D45">
            <v>-1.0018214936247745</v>
          </cell>
          <cell r="E45">
            <v>7.7761627906976543</v>
          </cell>
          <cell r="F45">
            <v>5.1290613417036752</v>
          </cell>
          <cell r="G45">
            <v>10.895760452982771</v>
          </cell>
          <cell r="H45">
            <v>1160</v>
          </cell>
          <cell r="I45">
            <v>4.7561709813365667</v>
          </cell>
          <cell r="J45">
            <v>101.34692391700037</v>
          </cell>
          <cell r="K45" t="str">
            <v>2018 Q 1</v>
          </cell>
          <cell r="L45">
            <v>8648</v>
          </cell>
          <cell r="M45">
            <v>-0.24224247318029768</v>
          </cell>
          <cell r="N45">
            <v>1259</v>
          </cell>
          <cell r="O45">
            <v>-0.788022064617806</v>
          </cell>
        </row>
        <row r="46">
          <cell r="A46" t="str">
            <v>2018 Q 2</v>
          </cell>
          <cell r="B46">
            <v>5.9330935372269993</v>
          </cell>
          <cell r="C46">
            <v>-9.0017292817833336</v>
          </cell>
          <cell r="D46">
            <v>8.0209241499563859</v>
          </cell>
          <cell r="E46">
            <v>9.4356025143774218</v>
          </cell>
          <cell r="F46">
            <v>4.1332303663163259</v>
          </cell>
          <cell r="G46">
            <v>0.98727150403026087</v>
          </cell>
          <cell r="H46">
            <v>1175.6666666666667</v>
          </cell>
          <cell r="I46">
            <v>5.8205820582058436</v>
          </cell>
          <cell r="J46">
            <v>102.71568984346561</v>
          </cell>
          <cell r="K46" t="str">
            <v>2018 Q 2</v>
          </cell>
          <cell r="L46">
            <v>10657</v>
          </cell>
          <cell r="M46">
            <v>6.2830358033310034</v>
          </cell>
          <cell r="N46">
            <v>1311</v>
          </cell>
          <cell r="O46">
            <v>3.7183544303797618</v>
          </cell>
        </row>
        <row r="47">
          <cell r="A47" t="str">
            <v>2018 Q 3</v>
          </cell>
          <cell r="B47">
            <v>5.6287152182844693</v>
          </cell>
          <cell r="C47">
            <v>-11.639681422466667</v>
          </cell>
          <cell r="D47">
            <v>3.448275862068968</v>
          </cell>
          <cell r="E47">
            <v>3.8056095877517748</v>
          </cell>
          <cell r="F47">
            <v>3.7162498754607753</v>
          </cell>
          <cell r="G47">
            <v>2.9234820503968706</v>
          </cell>
          <cell r="H47">
            <v>1196</v>
          </cell>
          <cell r="I47">
            <v>6.3426200355660995</v>
          </cell>
          <cell r="J47">
            <v>104.49217327994177</v>
          </cell>
          <cell r="K47" t="str">
            <v>2018 Q 3</v>
          </cell>
          <cell r="L47">
            <v>8937</v>
          </cell>
          <cell r="M47">
            <v>5.3022269353128308</v>
          </cell>
          <cell r="N47">
            <v>1474</v>
          </cell>
          <cell r="O47">
            <v>-0.20311442112389955</v>
          </cell>
        </row>
        <row r="48">
          <cell r="A48" t="str">
            <v>2018 Q 4</v>
          </cell>
          <cell r="B48">
            <v>4.3437353746000369</v>
          </cell>
          <cell r="C48">
            <v>-8.6206880298499993</v>
          </cell>
          <cell r="D48">
            <v>6.5255731922398468</v>
          </cell>
          <cell r="E48">
            <v>1.398750571385051</v>
          </cell>
          <cell r="F48">
            <v>0.25495570144688884</v>
          </cell>
          <cell r="G48">
            <v>19.307790294331625</v>
          </cell>
          <cell r="H48">
            <v>1215.6666666666667</v>
          </cell>
          <cell r="I48">
            <v>6.1717612809316051</v>
          </cell>
          <cell r="J48">
            <v>106.21041135784492</v>
          </cell>
          <cell r="K48" t="str">
            <v>2018 Q 4</v>
          </cell>
          <cell r="L48">
            <v>11040</v>
          </cell>
          <cell r="M48">
            <v>-2.6455026455026456</v>
          </cell>
          <cell r="N48">
            <v>1599</v>
          </cell>
          <cell r="O48">
            <v>-7.1967498549042404</v>
          </cell>
        </row>
        <row r="49">
          <cell r="A49" t="str">
            <v>2019 Q 1</v>
          </cell>
          <cell r="B49">
            <v>11.894349852749002</v>
          </cell>
          <cell r="C49">
            <v>-9.4514536991833324</v>
          </cell>
          <cell r="D49">
            <v>22.171113155473805</v>
          </cell>
          <cell r="E49">
            <v>3.8772757923128722</v>
          </cell>
          <cell r="F49">
            <v>2.0487247085728626</v>
          </cell>
          <cell r="G49">
            <v>36.19641797915898</v>
          </cell>
          <cell r="H49">
            <v>1237.3333333333333</v>
          </cell>
          <cell r="I49">
            <v>6.6666666666666714</v>
          </cell>
          <cell r="J49">
            <v>108.10338551146707</v>
          </cell>
          <cell r="K49" t="str">
            <v>2019 Q 1</v>
          </cell>
          <cell r="L49">
            <v>8726</v>
          </cell>
          <cell r="M49">
            <v>0.9019426456984263</v>
          </cell>
          <cell r="N49">
            <v>1452</v>
          </cell>
          <cell r="O49">
            <v>15.329626687847494</v>
          </cell>
        </row>
        <row r="50">
          <cell r="A50" t="str">
            <v>2019 Q 2</v>
          </cell>
          <cell r="B50">
            <v>7.7698481967545776</v>
          </cell>
          <cell r="C50">
            <v>-10.821009048916666</v>
          </cell>
          <cell r="D50">
            <v>10.815173527037942</v>
          </cell>
          <cell r="E50">
            <v>0.86159486709441069</v>
          </cell>
          <cell r="F50">
            <v>1.9378345263429253</v>
          </cell>
          <cell r="G50">
            <v>34.13886277185162</v>
          </cell>
          <cell r="H50">
            <v>1264.3333333333333</v>
          </cell>
          <cell r="I50">
            <v>7.5418202438332713</v>
          </cell>
          <cell r="J50">
            <v>110.4623225336731</v>
          </cell>
          <cell r="K50" t="str">
            <v>2019 Q 2</v>
          </cell>
          <cell r="L50">
            <v>10289</v>
          </cell>
          <cell r="M50">
            <v>-3.4531293985174045</v>
          </cell>
          <cell r="N50">
            <v>1626</v>
          </cell>
          <cell r="O50">
            <v>24.027459954233407</v>
          </cell>
        </row>
        <row r="51">
          <cell r="A51" t="str">
            <v>2019 Q 3</v>
          </cell>
          <cell r="B51">
            <v>6.0286771706164739</v>
          </cell>
          <cell r="C51">
            <v>-12.660558029183333</v>
          </cell>
          <cell r="D51">
            <v>16.833333333333329</v>
          </cell>
          <cell r="E51">
            <v>2.6656995194487223</v>
          </cell>
          <cell r="F51">
            <v>1.4569324367595442</v>
          </cell>
          <cell r="G51">
            <v>26.593968172671239</v>
          </cell>
          <cell r="H51">
            <v>1290</v>
          </cell>
          <cell r="I51">
            <v>7.8595317725752523</v>
          </cell>
          <cell r="J51">
            <v>112.70476883873317</v>
          </cell>
          <cell r="K51" t="str">
            <v>2019 Q 3</v>
          </cell>
          <cell r="L51">
            <v>9141</v>
          </cell>
          <cell r="M51">
            <v>2.2826451829472916</v>
          </cell>
          <cell r="N51">
            <v>1292</v>
          </cell>
          <cell r="O51">
            <v>-12.347354138398913</v>
          </cell>
        </row>
        <row r="52">
          <cell r="A52" t="str">
            <v>2019 Q 4</v>
          </cell>
          <cell r="B52">
            <v>-0.18077827965278015</v>
          </cell>
          <cell r="C52">
            <v>-11.552588636116667</v>
          </cell>
          <cell r="D52">
            <v>10.678807947019834</v>
          </cell>
          <cell r="E52">
            <v>2.6116487347478454</v>
          </cell>
          <cell r="F52">
            <v>2.0821412677220366</v>
          </cell>
          <cell r="G52">
            <v>11.459101493717426</v>
          </cell>
          <cell r="H52">
            <v>1312.3333333333333</v>
          </cell>
          <cell r="I52">
            <v>7.9517411571154355</v>
          </cell>
          <cell r="J52">
            <v>114.6559883509283</v>
          </cell>
          <cell r="K52" t="str">
            <v>2019 Q 4</v>
          </cell>
          <cell r="L52">
            <v>10298</v>
          </cell>
          <cell r="M52">
            <v>-6.7210144927536248</v>
          </cell>
          <cell r="N52">
            <v>1205</v>
          </cell>
          <cell r="O52">
            <v>-24.640400250156347</v>
          </cell>
        </row>
        <row r="53">
          <cell r="A53" t="str">
            <v>2020 Q 1</v>
          </cell>
          <cell r="B53" t="str">
            <v/>
          </cell>
          <cell r="C53">
            <v>-6.4420973217333328</v>
          </cell>
          <cell r="D53" t="str">
            <v/>
          </cell>
          <cell r="E53" t="str">
            <v/>
          </cell>
          <cell r="F53" t="str">
            <v/>
          </cell>
          <cell r="G53" t="str">
            <v/>
          </cell>
          <cell r="H53" t="str">
            <v/>
          </cell>
          <cell r="I53" t="str">
            <v/>
          </cell>
          <cell r="J53" t="str">
            <v/>
          </cell>
          <cell r="K53" t="str">
            <v>2020 Q 1</v>
          </cell>
          <cell r="L53">
            <v>6636</v>
          </cell>
          <cell r="M53">
            <v>-23.951409580563833</v>
          </cell>
          <cell r="N53">
            <v>1023</v>
          </cell>
          <cell r="O53">
            <v>-29.545454545454547</v>
          </cell>
        </row>
        <row r="55">
          <cell r="A55" t="str">
            <v>Mar-17</v>
          </cell>
          <cell r="B55">
            <v>12.70625981810387</v>
          </cell>
          <cell r="C55">
            <v>-24.158083259150001</v>
          </cell>
          <cell r="D55">
            <v>21.739130434782624</v>
          </cell>
          <cell r="E55">
            <v>2.2963476195189543</v>
          </cell>
          <cell r="F55">
            <v>-0.14047762392132768</v>
          </cell>
          <cell r="G55">
            <v>12.489532053467812</v>
          </cell>
          <cell r="H55">
            <v>1107</v>
          </cell>
          <cell r="I55">
            <v>5.6297709923664172</v>
          </cell>
          <cell r="J55">
            <v>96.716417910447774</v>
          </cell>
          <cell r="K55" t="str">
            <v>Jan-Mar 17</v>
          </cell>
          <cell r="L55">
            <v>8669</v>
          </cell>
          <cell r="M55">
            <v>7.4625015495227558</v>
          </cell>
          <cell r="N55">
            <v>1269</v>
          </cell>
          <cell r="O55">
            <v>-2.3094688221708992</v>
          </cell>
        </row>
        <row r="56">
          <cell r="A56" t="str">
            <v>Apr-17</v>
          </cell>
          <cell r="B56">
            <v>12.490435802518032</v>
          </cell>
          <cell r="C56">
            <v>-23.270419680099998</v>
          </cell>
          <cell r="D56">
            <v>3.6923076923077076</v>
          </cell>
          <cell r="E56">
            <v>-5.4341405788540982</v>
          </cell>
          <cell r="F56">
            <v>-1.8172740888667107</v>
          </cell>
          <cell r="G56">
            <v>21.043556853836165</v>
          </cell>
          <cell r="H56">
            <v>1110</v>
          </cell>
          <cell r="I56">
            <v>5.3130929791271484</v>
          </cell>
          <cell r="J56">
            <v>96.978522024026219</v>
          </cell>
          <cell r="K56" t="str">
            <v>Jan-Apr 17</v>
          </cell>
          <cell r="L56">
            <v>11790</v>
          </cell>
          <cell r="M56">
            <v>10.590000937998312</v>
          </cell>
          <cell r="N56">
            <v>1631</v>
          </cell>
          <cell r="O56">
            <v>-0.42735042735043294</v>
          </cell>
        </row>
        <row r="57">
          <cell r="A57" t="str">
            <v>May-17</v>
          </cell>
          <cell r="B57">
            <v>15.625318317704393</v>
          </cell>
          <cell r="C57">
            <v>-22.31859184915</v>
          </cell>
          <cell r="D57">
            <v>24.188790560471986</v>
          </cell>
          <cell r="E57">
            <v>3.9255362201537736</v>
          </cell>
          <cell r="F57">
            <v>0.71392659627953492</v>
          </cell>
          <cell r="G57">
            <v>26.56515080842496</v>
          </cell>
          <cell r="H57">
            <v>1111</v>
          </cell>
          <cell r="I57">
            <v>4.8113207547169736</v>
          </cell>
          <cell r="J57">
            <v>97.065890061885696</v>
          </cell>
          <cell r="K57" t="str">
            <v>Jan-May 17</v>
          </cell>
          <cell r="L57">
            <v>14911</v>
          </cell>
          <cell r="M57">
            <v>11.609281437125745</v>
          </cell>
          <cell r="N57">
            <v>2032</v>
          </cell>
          <cell r="O57">
            <v>0.39525691699604693</v>
          </cell>
        </row>
        <row r="58">
          <cell r="A58" t="str">
            <v>Jun-17</v>
          </cell>
          <cell r="B58">
            <v>15.277524651047944</v>
          </cell>
          <cell r="C58">
            <v>-20.297829893999999</v>
          </cell>
          <cell r="D58">
            <v>6.8681318681318686</v>
          </cell>
          <cell r="E58">
            <v>-0.42688374863497813</v>
          </cell>
          <cell r="F58">
            <v>-0.58046437149718599</v>
          </cell>
          <cell r="G58">
            <v>13.677580037204208</v>
          </cell>
          <cell r="H58">
            <v>1112</v>
          </cell>
          <cell r="I58">
            <v>4.413145539906111</v>
          </cell>
          <cell r="J58">
            <v>97.153258099745187</v>
          </cell>
          <cell r="K58" t="str">
            <v>Jan-Jun 17</v>
          </cell>
          <cell r="L58">
            <v>18696</v>
          </cell>
          <cell r="M58">
            <v>12.538373562872437</v>
          </cell>
          <cell r="N58">
            <v>2533</v>
          </cell>
          <cell r="O58">
            <v>1.3605442176870781</v>
          </cell>
        </row>
        <row r="59">
          <cell r="A59" t="str">
            <v>Jul-17</v>
          </cell>
          <cell r="B59">
            <v>14.356888797023586</v>
          </cell>
          <cell r="C59">
            <v>-18.942778089899999</v>
          </cell>
          <cell r="D59">
            <v>13.505747126436802</v>
          </cell>
          <cell r="E59">
            <v>1.4379622021364185</v>
          </cell>
          <cell r="F59">
            <v>-1.2950787009364433</v>
          </cell>
          <cell r="G59">
            <v>9.8364110056340621</v>
          </cell>
          <cell r="H59">
            <v>1117</v>
          </cell>
          <cell r="I59">
            <v>4.5880149812734174</v>
          </cell>
          <cell r="J59">
            <v>97.590098289042601</v>
          </cell>
          <cell r="K59" t="str">
            <v>Jan-Jul 17</v>
          </cell>
          <cell r="L59">
            <v>21704</v>
          </cell>
          <cell r="M59">
            <v>11.778338569294959</v>
          </cell>
          <cell r="N59">
            <v>3048</v>
          </cell>
          <cell r="O59">
            <v>7.8174743544393408</v>
          </cell>
        </row>
        <row r="60">
          <cell r="A60" t="str">
            <v>Aug-17</v>
          </cell>
          <cell r="B60">
            <v>11.783159457655271</v>
          </cell>
          <cell r="C60">
            <v>-18.275803376749998</v>
          </cell>
          <cell r="D60">
            <v>11.144578313252993</v>
          </cell>
          <cell r="E60">
            <v>19.572879950238445</v>
          </cell>
          <cell r="F60">
            <v>1.8529707955689929</v>
          </cell>
          <cell r="G60">
            <v>26.949263536394369</v>
          </cell>
          <cell r="H60">
            <v>1122</v>
          </cell>
          <cell r="I60">
            <v>4.5666356011183638</v>
          </cell>
          <cell r="J60">
            <v>98.026938478340014</v>
          </cell>
          <cell r="K60" t="str">
            <v>Jan-Aug 17</v>
          </cell>
          <cell r="L60">
            <v>24178</v>
          </cell>
          <cell r="M60">
            <v>11.857506361323146</v>
          </cell>
          <cell r="N60">
            <v>3486</v>
          </cell>
          <cell r="O60">
            <v>13.996075866579474</v>
          </cell>
        </row>
        <row r="61">
          <cell r="A61" t="str">
            <v>Sep-17</v>
          </cell>
          <cell r="B61">
            <v>11.084135144093974</v>
          </cell>
          <cell r="C61">
            <v>-16.87147827435</v>
          </cell>
          <cell r="D61">
            <v>10.306406685236766</v>
          </cell>
          <cell r="E61">
            <v>6.1042384911782506</v>
          </cell>
          <cell r="F61">
            <v>1.2748444087532533</v>
          </cell>
          <cell r="G61">
            <v>5.1822287752220717</v>
          </cell>
          <cell r="H61">
            <v>1135</v>
          </cell>
          <cell r="I61">
            <v>5.483271375464696</v>
          </cell>
          <cell r="J61">
            <v>99.1627229705133</v>
          </cell>
          <cell r="K61" t="str">
            <v>Jan-Sep 17</v>
          </cell>
          <cell r="L61">
            <v>27183</v>
          </cell>
          <cell r="M61">
            <v>10.504492052522465</v>
          </cell>
          <cell r="N61">
            <v>4010</v>
          </cell>
          <cell r="O61">
            <v>12.735451222940682</v>
          </cell>
        </row>
        <row r="62">
          <cell r="A62" t="str">
            <v>Oct-17</v>
          </cell>
          <cell r="B62">
            <v>11.078191150200752</v>
          </cell>
          <cell r="C62">
            <v>-20.135954286699999</v>
          </cell>
          <cell r="D62">
            <v>17.415730337078642</v>
          </cell>
          <cell r="E62">
            <v>11.179867986798683</v>
          </cell>
          <cell r="F62">
            <v>3.1001509813789738</v>
          </cell>
          <cell r="G62">
            <v>21.492649013718875</v>
          </cell>
          <cell r="H62">
            <v>1141</v>
          </cell>
          <cell r="I62">
            <v>5.5504162812210893</v>
          </cell>
          <cell r="J62">
            <v>99.686931197670191</v>
          </cell>
          <cell r="K62" t="str">
            <v>Jan-Oct 17</v>
          </cell>
          <cell r="L62">
            <v>30333</v>
          </cell>
          <cell r="M62">
            <v>11.662065157371629</v>
          </cell>
          <cell r="N62">
            <v>4554</v>
          </cell>
          <cell r="O62">
            <v>8.9995213020584117</v>
          </cell>
        </row>
        <row r="63">
          <cell r="A63" t="str">
            <v>Nov-17</v>
          </cell>
          <cell r="B63">
            <v>11.447890608981519</v>
          </cell>
          <cell r="C63">
            <v>-19.551647074649999</v>
          </cell>
          <cell r="D63">
            <v>13.687150837988838</v>
          </cell>
          <cell r="E63">
            <v>8.43724859211585</v>
          </cell>
          <cell r="F63">
            <v>2.1030805687203724</v>
          </cell>
          <cell r="G63">
            <v>4.6934863647256151</v>
          </cell>
          <cell r="H63">
            <v>1144</v>
          </cell>
          <cell r="I63">
            <v>4.8579285059578297</v>
          </cell>
          <cell r="J63">
            <v>99.949035311248636</v>
          </cell>
          <cell r="K63" t="str">
            <v>Jan-Nov 17</v>
          </cell>
          <cell r="L63">
            <v>33956</v>
          </cell>
          <cell r="M63">
            <v>11.984697579315352</v>
          </cell>
          <cell r="N63">
            <v>5148</v>
          </cell>
          <cell r="O63">
            <v>13.99468556244463</v>
          </cell>
        </row>
        <row r="64">
          <cell r="A64" t="str">
            <v>Dec-17</v>
          </cell>
          <cell r="B64">
            <v>9.18240136398523</v>
          </cell>
          <cell r="C64">
            <v>-19.665682196150001</v>
          </cell>
          <cell r="D64">
            <v>0.65146579804560645</v>
          </cell>
          <cell r="E64">
            <v>7.0599429115128345</v>
          </cell>
          <cell r="F64">
            <v>6.596879320560916</v>
          </cell>
          <cell r="G64">
            <v>-3.965249125970189</v>
          </cell>
          <cell r="H64">
            <v>1150</v>
          </cell>
          <cell r="I64">
            <v>4.5454545454545467</v>
          </cell>
          <cell r="J64">
            <v>100.47324353840554</v>
          </cell>
          <cell r="K64" t="str">
            <v>Jan-Dec 17</v>
          </cell>
          <cell r="L64">
            <v>38523</v>
          </cell>
          <cell r="M64">
            <v>10.41272570937231</v>
          </cell>
          <cell r="N64">
            <v>5733</v>
          </cell>
          <cell r="O64">
            <v>10.718424101969887</v>
          </cell>
        </row>
        <row r="65">
          <cell r="A65" t="str">
            <v>Jan-18</v>
          </cell>
          <cell r="B65">
            <v>7.3538281573030613</v>
          </cell>
          <cell r="C65">
            <v>-15.522838658800001</v>
          </cell>
          <cell r="D65">
            <v>7.4285714285714306</v>
          </cell>
          <cell r="E65">
            <v>10.594777082712753</v>
          </cell>
          <cell r="F65">
            <v>5.183628539977974</v>
          </cell>
          <cell r="G65">
            <v>9.7176110072048516</v>
          </cell>
          <cell r="H65">
            <v>1153</v>
          </cell>
          <cell r="I65">
            <v>4.2495479204339972</v>
          </cell>
          <cell r="J65">
            <v>100.73534765198399</v>
          </cell>
          <cell r="K65" t="str">
            <v>Jan-18</v>
          </cell>
          <cell r="L65">
            <v>2414</v>
          </cell>
          <cell r="M65">
            <v>-6.1430793157076238</v>
          </cell>
          <cell r="N65">
            <v>579</v>
          </cell>
          <cell r="O65">
            <v>28.666666666666657</v>
          </cell>
        </row>
        <row r="66">
          <cell r="A66" t="str">
            <v>Feb-18</v>
          </cell>
          <cell r="B66">
            <v>7.1325148384210024</v>
          </cell>
          <cell r="C66">
            <v>-15.336950639199999</v>
          </cell>
          <cell r="D66">
            <v>9.1463414634146432</v>
          </cell>
          <cell r="E66">
            <v>9.3654976687614067</v>
          </cell>
          <cell r="F66">
            <v>3.8092381523695309</v>
          </cell>
          <cell r="G66">
            <v>9.7129555660893772</v>
          </cell>
          <cell r="H66">
            <v>1160</v>
          </cell>
          <cell r="I66">
            <v>4.5987376014427355</v>
          </cell>
          <cell r="J66">
            <v>101.34692391700037</v>
          </cell>
          <cell r="K66" t="str">
            <v>Jan-Feb 18</v>
          </cell>
          <cell r="L66">
            <v>5215</v>
          </cell>
          <cell r="M66">
            <v>2.3150873062585759</v>
          </cell>
          <cell r="N66">
            <v>897</v>
          </cell>
          <cell r="O66">
            <v>14.852752880921898</v>
          </cell>
        </row>
        <row r="67">
          <cell r="A67" t="str">
            <v>Mar-18</v>
          </cell>
          <cell r="B67">
            <v>6.2062319286428433</v>
          </cell>
          <cell r="C67">
            <v>-12.4980675918</v>
          </cell>
          <cell r="D67">
            <v>-15.952380952380963</v>
          </cell>
          <cell r="E67">
            <v>3.5123367198838906</v>
          </cell>
          <cell r="F67">
            <v>6.4007234726688296</v>
          </cell>
          <cell r="G67">
            <v>12.744854565774503</v>
          </cell>
          <cell r="H67">
            <v>1167</v>
          </cell>
          <cell r="I67">
            <v>5.4200542005420118</v>
          </cell>
          <cell r="J67">
            <v>101.95850018201675</v>
          </cell>
          <cell r="K67" t="str">
            <v>Jan-Mar 18</v>
          </cell>
          <cell r="L67">
            <v>8648</v>
          </cell>
          <cell r="M67">
            <v>-0.24224247318029768</v>
          </cell>
          <cell r="N67">
            <v>1259</v>
          </cell>
          <cell r="O67">
            <v>-0.788022064617806</v>
          </cell>
        </row>
        <row r="68">
          <cell r="A68" t="str">
            <v>Apr-18</v>
          </cell>
          <cell r="B68">
            <v>5.1030179152423365</v>
          </cell>
          <cell r="C68">
            <v>-9.0370594336999996</v>
          </cell>
          <cell r="D68">
            <v>11.275964391691389</v>
          </cell>
          <cell r="E68">
            <v>14.001665625650645</v>
          </cell>
          <cell r="F68">
            <v>4.1899725414420885</v>
          </cell>
          <cell r="G68">
            <v>0.77405547366934968</v>
          </cell>
          <cell r="H68">
            <v>1171</v>
          </cell>
          <cell r="I68">
            <v>5.4954954954955042</v>
          </cell>
          <cell r="J68">
            <v>102.30797233345469</v>
          </cell>
          <cell r="K68" t="str">
            <v>Jan-Apr 18</v>
          </cell>
          <cell r="L68">
            <v>11598</v>
          </cell>
          <cell r="M68">
            <v>-1.6284987277353764</v>
          </cell>
          <cell r="N68">
            <v>1671</v>
          </cell>
          <cell r="O68">
            <v>2.4524831391784119</v>
          </cell>
        </row>
        <row r="69">
          <cell r="A69" t="str">
            <v>May-18</v>
          </cell>
          <cell r="B69">
            <v>4.648582718469445</v>
          </cell>
          <cell r="C69">
            <v>-10.82572522375</v>
          </cell>
          <cell r="D69">
            <v>6.4133016627078376</v>
          </cell>
          <cell r="E69">
            <v>5.7437694704049846</v>
          </cell>
          <cell r="F69">
            <v>3.1549520766773043</v>
          </cell>
          <cell r="G69">
            <v>-8.7102120831499548</v>
          </cell>
          <cell r="H69">
            <v>1176</v>
          </cell>
          <cell r="I69">
            <v>5.8505850585058425</v>
          </cell>
          <cell r="J69">
            <v>102.7448125227521</v>
          </cell>
          <cell r="K69" t="str">
            <v>Jan-May 18</v>
          </cell>
          <cell r="L69">
            <v>15093</v>
          </cell>
          <cell r="M69">
            <v>1.2205754141237861</v>
          </cell>
          <cell r="N69">
            <v>2024</v>
          </cell>
          <cell r="O69">
            <v>-0.39370078740157055</v>
          </cell>
        </row>
        <row r="70">
          <cell r="A70" t="str">
            <v>Jun-18</v>
          </cell>
          <cell r="B70">
            <v>5.9330935372269993</v>
          </cell>
          <cell r="C70">
            <v>-7.1424031879000003</v>
          </cell>
          <cell r="D70">
            <v>6.9408740359897365</v>
          </cell>
          <cell r="E70">
            <v>8.8434695912263237</v>
          </cell>
          <cell r="F70">
            <v>5.0634185625125809</v>
          </cell>
          <cell r="G70">
            <v>11.760906917054115</v>
          </cell>
          <cell r="H70">
            <v>1180</v>
          </cell>
          <cell r="I70">
            <v>6.1151079136690782</v>
          </cell>
          <cell r="J70">
            <v>103.09428467419004</v>
          </cell>
          <cell r="K70" t="str">
            <v>Jan-Jun 18</v>
          </cell>
          <cell r="L70">
            <v>19305</v>
          </cell>
          <cell r="M70">
            <v>3.2573812580231021</v>
          </cell>
          <cell r="N70">
            <v>2570</v>
          </cell>
          <cell r="O70">
            <v>1.4607185155941522</v>
          </cell>
        </row>
        <row r="71">
          <cell r="A71" t="str">
            <v>Jul-18</v>
          </cell>
          <cell r="B71">
            <v>7.5136107438983135</v>
          </cell>
          <cell r="C71">
            <v>-10.17620647915</v>
          </cell>
          <cell r="D71">
            <v>11.139240506329102</v>
          </cell>
          <cell r="E71">
            <v>11.016605913325222</v>
          </cell>
          <cell r="F71">
            <v>4.0169559951554419</v>
          </cell>
          <cell r="G71">
            <v>9.0874502054764719</v>
          </cell>
          <cell r="H71">
            <v>1187</v>
          </cell>
          <cell r="I71">
            <v>6.2667860340196881</v>
          </cell>
          <cell r="J71">
            <v>103.70586093920642</v>
          </cell>
          <cell r="K71" t="str">
            <v>Jan-Jul 18</v>
          </cell>
          <cell r="L71">
            <v>22227</v>
          </cell>
          <cell r="M71">
            <v>2.4096940656100259</v>
          </cell>
          <cell r="N71">
            <v>2956</v>
          </cell>
          <cell r="O71">
            <v>-3.0183727034120693</v>
          </cell>
        </row>
        <row r="72">
          <cell r="A72" t="str">
            <v>Aug-18</v>
          </cell>
          <cell r="B72">
            <v>5.9106678171716105</v>
          </cell>
          <cell r="C72">
            <v>-12.38955060945</v>
          </cell>
          <cell r="D72">
            <v>0.81300813008131456</v>
          </cell>
          <cell r="E72">
            <v>-4.8205306051673347</v>
          </cell>
          <cell r="F72">
            <v>2.600355942258247</v>
          </cell>
          <cell r="G72">
            <v>-10.000896890339959</v>
          </cell>
          <cell r="H72">
            <v>1196</v>
          </cell>
          <cell r="I72">
            <v>6.5953654188948292</v>
          </cell>
          <cell r="J72">
            <v>104.49217327994177</v>
          </cell>
          <cell r="K72" t="str">
            <v>Jan-Aug 18</v>
          </cell>
          <cell r="L72">
            <v>25101</v>
          </cell>
          <cell r="M72">
            <v>3.8175200595582623</v>
          </cell>
          <cell r="N72">
            <v>3402</v>
          </cell>
          <cell r="O72">
            <v>-2.409638554216869</v>
          </cell>
        </row>
        <row r="73">
          <cell r="A73" t="str">
            <v>Sep-18</v>
          </cell>
          <cell r="B73">
            <v>5.6287152182844693</v>
          </cell>
          <cell r="C73">
            <v>-12.3532871788</v>
          </cell>
          <cell r="D73">
            <v>-1.7676767676767753</v>
          </cell>
          <cell r="E73">
            <v>6.5080275229357767</v>
          </cell>
          <cell r="F73">
            <v>4.5395975815244185</v>
          </cell>
          <cell r="G73">
            <v>10.344979549869421</v>
          </cell>
          <cell r="H73">
            <v>1205</v>
          </cell>
          <cell r="I73">
            <v>6.1674008810572758</v>
          </cell>
          <cell r="J73">
            <v>105.2784856206771</v>
          </cell>
          <cell r="K73" t="str">
            <v>Jan-Sep 18</v>
          </cell>
          <cell r="L73">
            <v>28242</v>
          </cell>
          <cell r="M73">
            <v>3.8958172387153667</v>
          </cell>
          <cell r="N73">
            <v>4044</v>
          </cell>
          <cell r="O73">
            <v>0.84788029925186947</v>
          </cell>
        </row>
        <row r="74">
          <cell r="A74" t="str">
            <v>Oct-18</v>
          </cell>
          <cell r="B74">
            <v>3.4442122276494032</v>
          </cell>
          <cell r="C74">
            <v>-8.9526427693499997</v>
          </cell>
          <cell r="D74">
            <v>8.8516746411483354</v>
          </cell>
          <cell r="E74">
            <v>1.1224489795918373</v>
          </cell>
          <cell r="F74">
            <v>2.1478082592990404</v>
          </cell>
          <cell r="G74">
            <v>-1.5066893255001332</v>
          </cell>
          <cell r="H74">
            <v>1212</v>
          </cell>
          <cell r="I74">
            <v>6.2226117440841335</v>
          </cell>
          <cell r="J74">
            <v>105.89006188569348</v>
          </cell>
          <cell r="K74" t="str">
            <v>Jan-Oct 18</v>
          </cell>
          <cell r="L74">
            <v>31467</v>
          </cell>
          <cell r="M74">
            <v>3.7385026209079086</v>
          </cell>
          <cell r="N74">
            <v>4675</v>
          </cell>
          <cell r="O74">
            <v>2.6570048309178702</v>
          </cell>
        </row>
        <row r="75">
          <cell r="A75" t="str">
            <v>Nov-18</v>
          </cell>
          <cell r="B75">
            <v>4.6127465049120611</v>
          </cell>
          <cell r="C75">
            <v>-9.4453043121999993</v>
          </cell>
          <cell r="D75">
            <v>0</v>
          </cell>
          <cell r="E75">
            <v>-3.1252898080311553</v>
          </cell>
          <cell r="F75">
            <v>0.46417174354512269</v>
          </cell>
          <cell r="G75">
            <v>44.627838119056548</v>
          </cell>
          <cell r="H75">
            <v>1215</v>
          </cell>
          <cell r="I75">
            <v>6.2062937062937067</v>
          </cell>
          <cell r="J75">
            <v>106.15216599927194</v>
          </cell>
          <cell r="K75" t="str">
            <v>Jan-Nov 18</v>
          </cell>
          <cell r="L75">
            <v>35246</v>
          </cell>
          <cell r="M75">
            <v>3.7990340440570094</v>
          </cell>
          <cell r="N75">
            <v>5188</v>
          </cell>
          <cell r="O75">
            <v>0.77700077700077941</v>
          </cell>
        </row>
        <row r="76">
          <cell r="A76" t="str">
            <v>Dec-18</v>
          </cell>
          <cell r="B76">
            <v>4.3437353746000369</v>
          </cell>
          <cell r="C76">
            <v>-7.4641170079999997</v>
          </cell>
          <cell r="D76">
            <v>11.974110032362461</v>
          </cell>
          <cell r="E76">
            <v>5.9989335229292635</v>
          </cell>
          <cell r="F76">
            <v>-1.7417083564943425</v>
          </cell>
          <cell r="G76">
            <v>16.567784169522781</v>
          </cell>
          <cell r="H76">
            <v>1220</v>
          </cell>
          <cell r="I76">
            <v>6.0869565217391397</v>
          </cell>
          <cell r="J76">
            <v>106.58900618856936</v>
          </cell>
          <cell r="K76" t="str">
            <v>Jan-Dec 18</v>
          </cell>
          <cell r="L76">
            <v>39282</v>
          </cell>
          <cell r="M76">
            <v>1.9702515380422057</v>
          </cell>
          <cell r="N76">
            <v>5643</v>
          </cell>
          <cell r="O76">
            <v>-1.5698587127158561</v>
          </cell>
        </row>
        <row r="77">
          <cell r="A77" t="str">
            <v>Jan-19</v>
          </cell>
          <cell r="B77">
            <v>6.9484345683454887</v>
          </cell>
          <cell r="C77">
            <v>-11.099171186149999</v>
          </cell>
          <cell r="D77">
            <v>15.957446808510639</v>
          </cell>
          <cell r="E77">
            <v>3.9235051176153632</v>
          </cell>
          <cell r="F77">
            <v>1.2177718580534673</v>
          </cell>
          <cell r="G77">
            <v>56.091743756541916</v>
          </cell>
          <cell r="H77">
            <v>1226</v>
          </cell>
          <cell r="I77">
            <v>6.3313096270598379</v>
          </cell>
          <cell r="J77">
            <v>107.11321441572625</v>
          </cell>
          <cell r="K77" t="str">
            <v>Jan-19</v>
          </cell>
          <cell r="L77">
            <v>2915</v>
          </cell>
          <cell r="M77">
            <v>20.753935376967675</v>
          </cell>
          <cell r="N77">
            <v>526</v>
          </cell>
          <cell r="O77">
            <v>-9.1537132987910184</v>
          </cell>
        </row>
        <row r="78">
          <cell r="A78" t="str">
            <v>Feb-19</v>
          </cell>
          <cell r="B78">
            <v>7.6075413942396652</v>
          </cell>
          <cell r="C78">
            <v>-4.9355111029999996</v>
          </cell>
          <cell r="D78">
            <v>19.273743016759795</v>
          </cell>
          <cell r="E78">
            <v>4.2910101946246613</v>
          </cell>
          <cell r="F78">
            <v>5.5282673601078756</v>
          </cell>
          <cell r="G78">
            <v>21.063339936023468</v>
          </cell>
          <cell r="H78">
            <v>1239</v>
          </cell>
          <cell r="I78">
            <v>6.8103448275862064</v>
          </cell>
          <cell r="J78">
            <v>108.24899890789953</v>
          </cell>
          <cell r="K78" t="str">
            <v>Jan-Feb 19</v>
          </cell>
          <cell r="L78">
            <v>5536</v>
          </cell>
          <cell r="M78">
            <v>6.1553211888782329</v>
          </cell>
          <cell r="N78">
            <v>991</v>
          </cell>
          <cell r="O78">
            <v>10.479375696767008</v>
          </cell>
        </row>
        <row r="79">
          <cell r="A79" t="str">
            <v>Mar-19</v>
          </cell>
          <cell r="B79">
            <v>11.894349852749002</v>
          </cell>
          <cell r="C79">
            <v>-12.319678808399999</v>
          </cell>
          <cell r="D79">
            <v>31.72804532577905</v>
          </cell>
          <cell r="E79">
            <v>3.4118526827444242</v>
          </cell>
          <cell r="F79">
            <v>-0.53829445651147978</v>
          </cell>
          <cell r="G79">
            <v>32.269123866567583</v>
          </cell>
          <cell r="H79">
            <v>1247</v>
          </cell>
          <cell r="I79">
            <v>6.8551842330762724</v>
          </cell>
          <cell r="J79">
            <v>108.94794321077539</v>
          </cell>
          <cell r="K79" t="str">
            <v>Jan-Mar 19</v>
          </cell>
          <cell r="L79">
            <v>8726</v>
          </cell>
          <cell r="M79">
            <v>0.9019426456984263</v>
          </cell>
          <cell r="N79">
            <v>1452</v>
          </cell>
          <cell r="O79">
            <v>15.329626687847494</v>
          </cell>
        </row>
        <row r="80">
          <cell r="A80" t="str">
            <v>Apr-19</v>
          </cell>
          <cell r="B80">
            <v>12.412263951392678</v>
          </cell>
          <cell r="C80">
            <v>-9.415153149</v>
          </cell>
          <cell r="D80">
            <v>14.666666666666671</v>
          </cell>
          <cell r="E80">
            <v>1.6436855081727799</v>
          </cell>
          <cell r="F80">
            <v>3.8750610053684795</v>
          </cell>
          <cell r="G80">
            <v>37.120609215447161</v>
          </cell>
          <cell r="H80">
            <v>1256</v>
          </cell>
          <cell r="I80">
            <v>7.2587532023911052</v>
          </cell>
          <cell r="J80">
            <v>109.73425555151074</v>
          </cell>
          <cell r="K80" t="str">
            <v>Jan-Apr 19</v>
          </cell>
          <cell r="L80">
            <v>11880</v>
          </cell>
          <cell r="M80">
            <v>2.4314536989136002</v>
          </cell>
          <cell r="N80">
            <v>1840</v>
          </cell>
          <cell r="O80">
            <v>10.113704368641535</v>
          </cell>
        </row>
        <row r="81">
          <cell r="A81" t="str">
            <v>May-19</v>
          </cell>
          <cell r="B81">
            <v>11.232495816848733</v>
          </cell>
          <cell r="C81">
            <v>-12.1993912949</v>
          </cell>
          <cell r="D81">
            <v>14.285714285714306</v>
          </cell>
          <cell r="E81">
            <v>2.3568403608911836</v>
          </cell>
          <cell r="F81">
            <v>2.8261711188540346</v>
          </cell>
          <cell r="G81">
            <v>38.795698885007567</v>
          </cell>
          <cell r="H81">
            <v>1265</v>
          </cell>
          <cell r="I81">
            <v>7.5680272108843383</v>
          </cell>
          <cell r="J81">
            <v>110.52056789224609</v>
          </cell>
          <cell r="K81" t="str">
            <v>Jan-May 19</v>
          </cell>
          <cell r="L81">
            <v>15349</v>
          </cell>
          <cell r="M81">
            <v>1.6961505333598268</v>
          </cell>
          <cell r="N81">
            <v>2306</v>
          </cell>
          <cell r="O81">
            <v>13.932806324110672</v>
          </cell>
        </row>
        <row r="82">
          <cell r="A82" t="str">
            <v>Jun-19</v>
          </cell>
          <cell r="B82">
            <v>7.7698481967545776</v>
          </cell>
          <cell r="C82">
            <v>-10.848482702849999</v>
          </cell>
          <cell r="D82">
            <v>3.6057692307692264</v>
          </cell>
          <cell r="E82">
            <v>-1.4106439498030738</v>
          </cell>
          <cell r="F82">
            <v>-0.84315416307369162</v>
          </cell>
          <cell r="G82">
            <v>27.396385365819256</v>
          </cell>
          <cell r="H82">
            <v>1272</v>
          </cell>
          <cell r="I82">
            <v>7.7966101694915295</v>
          </cell>
          <cell r="J82">
            <v>111.13214415726247</v>
          </cell>
          <cell r="K82" t="str">
            <v>Jan-Jun 19</v>
          </cell>
          <cell r="L82">
            <v>19015</v>
          </cell>
          <cell r="M82">
            <v>-1.5022015022015012</v>
          </cell>
          <cell r="N82">
            <v>3078</v>
          </cell>
          <cell r="O82">
            <v>19.766536964980546</v>
          </cell>
        </row>
        <row r="83">
          <cell r="A83" t="str">
            <v>Jul-19</v>
          </cell>
          <cell r="B83">
            <v>5.0353930260193334</v>
          </cell>
          <cell r="C83">
            <v>-15.27160053175</v>
          </cell>
          <cell r="D83">
            <v>19.134396355353076</v>
          </cell>
          <cell r="E83">
            <v>-0.61109084275811654</v>
          </cell>
          <cell r="F83">
            <v>3.1437997283135957</v>
          </cell>
          <cell r="G83">
            <v>39.479217094210441</v>
          </cell>
          <cell r="H83">
            <v>1283</v>
          </cell>
          <cell r="I83">
            <v>8.0876158382476859</v>
          </cell>
          <cell r="J83">
            <v>112.09319257371679</v>
          </cell>
          <cell r="K83" t="str">
            <v>Jan-Jul 19</v>
          </cell>
          <cell r="L83">
            <v>22153</v>
          </cell>
          <cell r="M83">
            <v>-0.33292842038960657</v>
          </cell>
          <cell r="N83">
            <v>3295</v>
          </cell>
          <cell r="O83">
            <v>11.468200270636004</v>
          </cell>
        </row>
        <row r="84">
          <cell r="A84" t="str">
            <v>Aug-19</v>
          </cell>
          <cell r="B84">
            <v>5.9244639294228483</v>
          </cell>
          <cell r="C84">
            <v>-10.4978367802</v>
          </cell>
          <cell r="D84">
            <v>12.09677419354837</v>
          </cell>
          <cell r="E84">
            <v>7.159774093641829</v>
          </cell>
          <cell r="F84">
            <v>-0.42401464777873343</v>
          </cell>
          <cell r="G84">
            <v>13.251788729192796</v>
          </cell>
          <cell r="H84">
            <v>1288</v>
          </cell>
          <cell r="I84">
            <v>7.6923076923076934</v>
          </cell>
          <cell r="J84">
            <v>112.5300327630142</v>
          </cell>
          <cell r="K84" t="str">
            <v>Jan-Aug 19</v>
          </cell>
          <cell r="L84">
            <v>25446</v>
          </cell>
          <cell r="M84">
            <v>1.3744472331779605</v>
          </cell>
          <cell r="N84">
            <v>3602</v>
          </cell>
          <cell r="O84">
            <v>5.8788947677836489</v>
          </cell>
        </row>
        <row r="85">
          <cell r="A85" t="str">
            <v>Sep-19</v>
          </cell>
          <cell r="B85">
            <v>6.0286771706164739</v>
          </cell>
          <cell r="C85">
            <v>-12.212236775599999</v>
          </cell>
          <cell r="D85">
            <v>18.766066838046285</v>
          </cell>
          <cell r="E85">
            <v>1.4625392552714231</v>
          </cell>
          <cell r="F85">
            <v>1.6592395941974019</v>
          </cell>
          <cell r="G85">
            <v>25.17291112005789</v>
          </cell>
          <cell r="H85">
            <v>1299</v>
          </cell>
          <cell r="I85">
            <v>7.8008298755186729</v>
          </cell>
          <cell r="J85">
            <v>113.49108117946852</v>
          </cell>
          <cell r="K85" t="str">
            <v>Jan-Sep 19</v>
          </cell>
          <cell r="L85">
            <v>28156</v>
          </cell>
          <cell r="M85">
            <v>-0.30451101196798902</v>
          </cell>
          <cell r="N85">
            <v>4370</v>
          </cell>
          <cell r="O85">
            <v>8.06132542037588</v>
          </cell>
        </row>
        <row r="86">
          <cell r="A86" t="str">
            <v>Oct-19</v>
          </cell>
          <cell r="B86">
            <v>6.6787983377621725</v>
          </cell>
          <cell r="C86">
            <v>-12.310191172050001</v>
          </cell>
          <cell r="D86">
            <v>16.483516483516496</v>
          </cell>
          <cell r="E86">
            <v>2.0181634712411523</v>
          </cell>
          <cell r="F86">
            <v>3.870782758291142</v>
          </cell>
          <cell r="G86">
            <v>27.530376759885172</v>
          </cell>
          <cell r="H86">
            <v>1304</v>
          </cell>
          <cell r="I86">
            <v>7.5907590759075845</v>
          </cell>
          <cell r="J86">
            <v>113.92792136876594</v>
          </cell>
          <cell r="K86" t="str">
            <v>Jan-Oct 19</v>
          </cell>
          <cell r="L86">
            <v>31073</v>
          </cell>
          <cell r="M86">
            <v>-1.2521053802396267</v>
          </cell>
          <cell r="N86">
            <v>4851</v>
          </cell>
          <cell r="O86">
            <v>3.764705882352942</v>
          </cell>
        </row>
        <row r="87">
          <cell r="A87" t="str">
            <v>Nov-19</v>
          </cell>
          <cell r="B87">
            <v>3.5282482757629454</v>
          </cell>
          <cell r="C87">
            <v>-11.299554631099999</v>
          </cell>
          <cell r="D87">
            <v>4.4226044226044223</v>
          </cell>
          <cell r="E87">
            <v>5.1502967643117188</v>
          </cell>
          <cell r="F87">
            <v>3.1186832226393335</v>
          </cell>
          <cell r="G87">
            <v>19.747673287236836</v>
          </cell>
          <cell r="H87">
            <v>1312</v>
          </cell>
          <cell r="I87">
            <v>7.9835390946502116</v>
          </cell>
          <cell r="J87">
            <v>114.6268656716418</v>
          </cell>
          <cell r="K87" t="str">
            <v>Jan-Nov 19</v>
          </cell>
          <cell r="L87">
            <v>33915</v>
          </cell>
          <cell r="M87">
            <v>-3.7763150428417447</v>
          </cell>
          <cell r="N87">
            <v>5142</v>
          </cell>
          <cell r="O87">
            <v>-0.88666152659983766</v>
          </cell>
        </row>
        <row r="88">
          <cell r="A88" t="str">
            <v>Dec-19</v>
          </cell>
          <cell r="B88">
            <v>-0.18077827965278015</v>
          </cell>
          <cell r="C88">
            <v>-11.048020105199999</v>
          </cell>
          <cell r="D88">
            <v>10.404624277456648</v>
          </cell>
          <cell r="E88">
            <v>0.93066152427266502</v>
          </cell>
          <cell r="F88">
            <v>-0.69771827267585707</v>
          </cell>
          <cell r="G88">
            <v>-12.273795277684698</v>
          </cell>
          <cell r="H88">
            <v>1321</v>
          </cell>
          <cell r="I88">
            <v>8.2786885245901658</v>
          </cell>
          <cell r="J88">
            <v>115.41317801237714</v>
          </cell>
          <cell r="K88" t="str">
            <v>Jan-Dec 19</v>
          </cell>
          <cell r="L88">
            <v>38454</v>
          </cell>
          <cell r="M88">
            <v>-2.1078356499159838</v>
          </cell>
          <cell r="N88">
            <v>5575</v>
          </cell>
          <cell r="O88">
            <v>-1.2050327839801582</v>
          </cell>
        </row>
        <row r="89">
          <cell r="A89" t="str">
            <v>Jan-20</v>
          </cell>
          <cell r="B89">
            <v>-0.74184985993108654</v>
          </cell>
          <cell r="C89">
            <v>-5.4726913194999991</v>
          </cell>
          <cell r="D89">
            <v>4.1284403669724696</v>
          </cell>
          <cell r="E89">
            <v>-3.1015118790496814</v>
          </cell>
          <cell r="F89">
            <v>-1.8798759281878574E-2</v>
          </cell>
          <cell r="G89">
            <v>-17.260309123854739</v>
          </cell>
          <cell r="H89">
            <v>1330</v>
          </cell>
          <cell r="I89">
            <v>8.4828711256117515</v>
          </cell>
          <cell r="J89">
            <v>116.19949035311249</v>
          </cell>
          <cell r="K89" t="str">
            <v>Jan-20</v>
          </cell>
          <cell r="L89">
            <v>2595</v>
          </cell>
          <cell r="M89">
            <v>-10.977701543739286</v>
          </cell>
          <cell r="N89">
            <v>486</v>
          </cell>
          <cell r="O89">
            <v>-7.6045627376425813</v>
          </cell>
        </row>
        <row r="90">
          <cell r="A90" t="str">
            <v>Feb-20</v>
          </cell>
          <cell r="B90" t="str">
            <v/>
          </cell>
          <cell r="C90">
            <v>-5.9432669574499997</v>
          </cell>
          <cell r="D90">
            <v>5.8548009367681573</v>
          </cell>
          <cell r="E90">
            <v>-4.2210965964631697</v>
          </cell>
          <cell r="F90">
            <v>-2.7197225517933674</v>
          </cell>
          <cell r="G90">
            <v>19.37406184202672</v>
          </cell>
          <cell r="H90">
            <v>1337</v>
          </cell>
          <cell r="I90">
            <v>7.9096045197740068</v>
          </cell>
          <cell r="J90">
            <v>116.81106661812888</v>
          </cell>
          <cell r="K90" t="str">
            <v>Jan-Feb 20</v>
          </cell>
          <cell r="L90">
            <v>5079</v>
          </cell>
          <cell r="M90">
            <v>-8.2550578034682189</v>
          </cell>
          <cell r="N90">
            <v>777</v>
          </cell>
          <cell r="O90">
            <v>-21.594349142280521</v>
          </cell>
        </row>
        <row r="91">
          <cell r="A91" t="str">
            <v>Mar-20</v>
          </cell>
          <cell r="B91" t="str">
            <v/>
          </cell>
          <cell r="C91">
            <v>-7.9103336882499997</v>
          </cell>
          <cell r="D91" t="str">
            <v/>
          </cell>
          <cell r="E91" t="str">
            <v/>
          </cell>
          <cell r="F91" t="str">
            <v/>
          </cell>
          <cell r="G91" t="str">
            <v/>
          </cell>
          <cell r="H91" t="str">
            <v/>
          </cell>
          <cell r="I91" t="str">
            <v/>
          </cell>
          <cell r="J91" t="str">
            <v/>
          </cell>
          <cell r="K91" t="str">
            <v>Jan-Mar 20</v>
          </cell>
          <cell r="L91">
            <v>6636</v>
          </cell>
          <cell r="M91">
            <v>-23.951409580563833</v>
          </cell>
          <cell r="N91">
            <v>1023</v>
          </cell>
          <cell r="O91">
            <v>-29.545454545454547</v>
          </cell>
        </row>
      </sheetData>
      <sheetData sheetId="13">
        <row r="5">
          <cell r="N5">
            <v>43922</v>
          </cell>
          <cell r="O5"/>
        </row>
        <row r="12">
          <cell r="A12">
            <v>2001</v>
          </cell>
          <cell r="B12">
            <v>5128.2</v>
          </cell>
          <cell r="C12">
            <v>1.7237617281256661</v>
          </cell>
          <cell r="D12">
            <v>86899.999999999636</v>
          </cell>
          <cell r="E12">
            <v>214.2</v>
          </cell>
          <cell r="F12">
            <v>4</v>
          </cell>
          <cell r="G12">
            <v>5.1250000000000009</v>
          </cell>
          <cell r="H12">
            <v>8.4250000000000007</v>
          </cell>
          <cell r="I12">
            <v>3</v>
          </cell>
          <cell r="J12">
            <v>324288</v>
          </cell>
          <cell r="K12" t="str">
            <v/>
          </cell>
          <cell r="L12">
            <v>-19.399999999999999</v>
          </cell>
          <cell r="M12">
            <v>324684.16666666669</v>
          </cell>
          <cell r="N12" t="str">
            <v/>
          </cell>
          <cell r="O12" t="str">
            <v/>
          </cell>
        </row>
        <row r="13">
          <cell r="A13">
            <v>2002</v>
          </cell>
          <cell r="B13">
            <v>5143.8</v>
          </cell>
          <cell r="C13">
            <v>0.30420030420030741</v>
          </cell>
          <cell r="D13">
            <v>15600.000000000364</v>
          </cell>
          <cell r="E13">
            <v>270.5</v>
          </cell>
          <cell r="F13">
            <v>5</v>
          </cell>
          <cell r="G13">
            <v>6.1583333333333341</v>
          </cell>
          <cell r="H13">
            <v>8.6666666666666679</v>
          </cell>
          <cell r="I13">
            <v>17.5</v>
          </cell>
          <cell r="J13">
            <v>380303</v>
          </cell>
          <cell r="K13" t="str">
            <v/>
          </cell>
          <cell r="L13">
            <v>-8.3000000000000007</v>
          </cell>
          <cell r="M13">
            <v>344586.16666666669</v>
          </cell>
          <cell r="N13">
            <v>19902</v>
          </cell>
          <cell r="O13">
            <v>6.1296490692236887</v>
          </cell>
        </row>
        <row r="14">
          <cell r="A14">
            <v>2003</v>
          </cell>
          <cell r="B14">
            <v>5093.3999999999996</v>
          </cell>
          <cell r="C14">
            <v>-0.97982036626619617</v>
          </cell>
          <cell r="D14">
            <v>-50400.000000000546</v>
          </cell>
          <cell r="E14">
            <v>340.4</v>
          </cell>
          <cell r="F14">
            <v>6.3</v>
          </cell>
          <cell r="G14">
            <v>7.3916666666666666</v>
          </cell>
          <cell r="H14">
            <v>9.0583333333333318</v>
          </cell>
          <cell r="I14">
            <v>10.517612478460919</v>
          </cell>
          <cell r="J14">
            <v>452542</v>
          </cell>
          <cell r="K14">
            <v>23.171673736860072</v>
          </cell>
          <cell r="L14">
            <v>14.131796542219988</v>
          </cell>
          <cell r="M14">
            <v>427296.25</v>
          </cell>
          <cell r="N14">
            <v>82710.083333333314</v>
          </cell>
          <cell r="O14">
            <v>24.002728877199075</v>
          </cell>
        </row>
        <row r="15">
          <cell r="A15">
            <v>2004</v>
          </cell>
          <cell r="B15">
            <v>5062.3</v>
          </cell>
          <cell r="C15">
            <v>-0.61059410217141874</v>
          </cell>
          <cell r="D15">
            <v>-31099.999999999454</v>
          </cell>
          <cell r="E15">
            <v>359.1</v>
          </cell>
          <cell r="F15">
            <v>6.6000000000000005</v>
          </cell>
          <cell r="G15">
            <v>7.7749999999999986</v>
          </cell>
          <cell r="H15">
            <v>9.25</v>
          </cell>
          <cell r="I15">
            <v>3.1887505039931057</v>
          </cell>
          <cell r="J15">
            <v>468852</v>
          </cell>
          <cell r="K15">
            <v>21.08020392644643</v>
          </cell>
          <cell r="L15">
            <v>-27.145993413830965</v>
          </cell>
          <cell r="M15">
            <v>461015.41666666669</v>
          </cell>
          <cell r="N15">
            <v>33719.166666666686</v>
          </cell>
          <cell r="O15">
            <v>7.8912854177088292</v>
          </cell>
        </row>
        <row r="16">
          <cell r="A16">
            <v>2005</v>
          </cell>
          <cell r="B16">
            <v>5047.3</v>
          </cell>
          <cell r="C16">
            <v>-0.29630800229143972</v>
          </cell>
          <cell r="D16">
            <v>-15000</v>
          </cell>
          <cell r="E16">
            <v>414.1</v>
          </cell>
          <cell r="F16">
            <v>7.6</v>
          </cell>
          <cell r="G16">
            <v>8.7666666666666675</v>
          </cell>
          <cell r="H16">
            <v>9.0916666666666668</v>
          </cell>
          <cell r="I16">
            <v>3.6198543526615623</v>
          </cell>
          <cell r="J16">
            <v>479373</v>
          </cell>
          <cell r="K16">
            <v>4.1004130281928894</v>
          </cell>
          <cell r="L16">
            <v>8.3320777459695563</v>
          </cell>
          <cell r="M16">
            <v>477198.08333333331</v>
          </cell>
          <cell r="N16">
            <v>16182.666666666628</v>
          </cell>
          <cell r="O16">
            <v>3.5102224527921493</v>
          </cell>
        </row>
        <row r="17">
          <cell r="A17">
            <v>2006</v>
          </cell>
          <cell r="B17">
            <v>5079</v>
          </cell>
          <cell r="C17">
            <v>0.62805856596594367</v>
          </cell>
          <cell r="D17">
            <v>31699.999999999818</v>
          </cell>
          <cell r="E17">
            <v>420.6</v>
          </cell>
          <cell r="F17">
            <v>7.6</v>
          </cell>
          <cell r="G17">
            <v>8.8916666666666657</v>
          </cell>
          <cell r="H17">
            <v>8.3833333333333329</v>
          </cell>
          <cell r="I17">
            <v>1.4062848652267093</v>
          </cell>
          <cell r="J17">
            <v>452651</v>
          </cell>
          <cell r="K17">
            <v>-4.6391288790188412</v>
          </cell>
          <cell r="L17">
            <v>29.095966620305973</v>
          </cell>
          <cell r="M17">
            <v>459490.08333333331</v>
          </cell>
          <cell r="N17">
            <v>-17708</v>
          </cell>
          <cell r="O17">
            <v>-3.7108279807634119</v>
          </cell>
        </row>
        <row r="18">
          <cell r="A18">
            <v>2007</v>
          </cell>
          <cell r="B18">
            <v>5092.5</v>
          </cell>
          <cell r="C18">
            <v>0.26580035440046856</v>
          </cell>
          <cell r="D18">
            <v>13500</v>
          </cell>
          <cell r="E18">
            <v>440.6</v>
          </cell>
          <cell r="F18">
            <v>8</v>
          </cell>
          <cell r="G18">
            <v>9.1333333333333346</v>
          </cell>
          <cell r="H18">
            <v>7.5249999999999995</v>
          </cell>
          <cell r="I18">
            <v>-6.6669623317054771</v>
          </cell>
          <cell r="J18">
            <v>390280</v>
          </cell>
          <cell r="K18">
            <v>-12.501048957282109</v>
          </cell>
          <cell r="L18">
            <v>48.200818789054097</v>
          </cell>
          <cell r="M18">
            <v>410201.25</v>
          </cell>
          <cell r="N18">
            <v>-49288.833333333314</v>
          </cell>
          <cell r="O18">
            <v>-10.726854641948208</v>
          </cell>
        </row>
        <row r="19">
          <cell r="A19">
            <v>2008</v>
          </cell>
          <cell r="B19">
            <v>5116.6000000000004</v>
          </cell>
          <cell r="C19">
            <v>0.47324496809034144</v>
          </cell>
          <cell r="D19">
            <v>24100.000000000364</v>
          </cell>
          <cell r="E19">
            <v>418</v>
          </cell>
          <cell r="F19">
            <v>7.6</v>
          </cell>
          <cell r="G19">
            <v>8.7666666666666693</v>
          </cell>
          <cell r="H19">
            <v>7.5916666666666659</v>
          </cell>
          <cell r="I19">
            <v>11.135966547506769</v>
          </cell>
          <cell r="J19">
            <v>416005</v>
          </cell>
          <cell r="K19">
            <v>-8.0193163257041107</v>
          </cell>
          <cell r="L19">
            <v>10.867984879325391</v>
          </cell>
          <cell r="M19">
            <v>394487.91666666669</v>
          </cell>
          <cell r="N19">
            <v>-15713.333333333314</v>
          </cell>
          <cell r="O19">
            <v>-3.8306400415243189</v>
          </cell>
        </row>
        <row r="20">
          <cell r="A20">
            <v>2009</v>
          </cell>
          <cell r="B20">
            <v>4968.6000000000004</v>
          </cell>
          <cell r="C20">
            <v>-2.8925458312160401</v>
          </cell>
          <cell r="D20">
            <v>-148000</v>
          </cell>
          <cell r="E20">
            <v>517.4</v>
          </cell>
          <cell r="F20">
            <v>9.4</v>
          </cell>
          <cell r="G20">
            <v>10.674999999999999</v>
          </cell>
          <cell r="H20">
            <v>9.6499999999999986</v>
          </cell>
          <cell r="I20">
            <v>18.005709624796083</v>
          </cell>
          <cell r="J20">
            <v>524674</v>
          </cell>
          <cell r="K20">
            <v>5.4693894309650233</v>
          </cell>
          <cell r="L20">
            <v>18.936463182742116</v>
          </cell>
          <cell r="M20">
            <v>495545.66666666669</v>
          </cell>
          <cell r="N20">
            <v>101057.75</v>
          </cell>
          <cell r="O20">
            <v>25.617451316104962</v>
          </cell>
        </row>
        <row r="21">
          <cell r="A21">
            <v>2010</v>
          </cell>
          <cell r="B21">
            <v>4898.3999999999996</v>
          </cell>
          <cell r="C21">
            <v>-1.4128728414442833</v>
          </cell>
          <cell r="D21">
            <v>-70200.000000000728</v>
          </cell>
          <cell r="E21">
            <v>591.20000000000005</v>
          </cell>
          <cell r="F21">
            <v>10.8</v>
          </cell>
          <cell r="G21">
            <v>12.024999999999999</v>
          </cell>
          <cell r="H21">
            <v>10.208333333333334</v>
          </cell>
          <cell r="I21">
            <v>-6.7084455146964643</v>
          </cell>
          <cell r="J21">
            <v>541840</v>
          </cell>
          <cell r="K21">
            <v>33.648610577538733</v>
          </cell>
          <cell r="L21">
            <v>-27.857103478692324</v>
          </cell>
          <cell r="M21">
            <v>555826.75</v>
          </cell>
          <cell r="N21">
            <v>60281.083333333314</v>
          </cell>
          <cell r="O21">
            <v>12.164586916644751</v>
          </cell>
        </row>
        <row r="22">
          <cell r="A22">
            <v>2011</v>
          </cell>
          <cell r="B22">
            <v>4740.1000000000004</v>
          </cell>
          <cell r="C22">
            <v>-3.2316674832598267</v>
          </cell>
          <cell r="D22">
            <v>-158299.99999999927</v>
          </cell>
          <cell r="E22">
            <v>688.2</v>
          </cell>
          <cell r="F22">
            <v>12.7</v>
          </cell>
          <cell r="G22">
            <v>12.883333333333333</v>
          </cell>
          <cell r="H22">
            <v>10.225</v>
          </cell>
          <cell r="I22">
            <v>5.2556654801187364</v>
          </cell>
          <cell r="J22">
            <v>605134</v>
          </cell>
          <cell r="K22">
            <v>5.6363075401806242</v>
          </cell>
          <cell r="L22">
            <v>-30.658719241937945</v>
          </cell>
          <cell r="M22">
            <v>551943.91666666663</v>
          </cell>
          <cell r="N22">
            <v>-3882.8333333333721</v>
          </cell>
          <cell r="O22">
            <v>-0.69856899354580548</v>
          </cell>
        </row>
        <row r="23">
          <cell r="A23">
            <v>2012</v>
          </cell>
          <cell r="B23">
            <v>4546.8999999999996</v>
          </cell>
          <cell r="C23">
            <v>-4.0758633784097498</v>
          </cell>
          <cell r="D23">
            <v>-193200.00000000073</v>
          </cell>
          <cell r="E23">
            <v>835.7</v>
          </cell>
          <cell r="F23">
            <v>15.5</v>
          </cell>
          <cell r="G23">
            <v>15.783333333333333</v>
          </cell>
          <cell r="H23">
            <v>11.391666666666666</v>
          </cell>
          <cell r="I23">
            <v>8.5203219264496681</v>
          </cell>
          <cell r="J23">
            <v>710652</v>
          </cell>
          <cell r="K23">
            <v>11.141728783857573</v>
          </cell>
          <cell r="L23">
            <v>17.258100066122978</v>
          </cell>
          <cell r="M23">
            <v>667159.91666666663</v>
          </cell>
          <cell r="N23">
            <v>115216</v>
          </cell>
          <cell r="O23">
            <v>20.874584630956619</v>
          </cell>
        </row>
        <row r="24">
          <cell r="A24">
            <v>2013</v>
          </cell>
          <cell r="B24">
            <v>4429.3999999999996</v>
          </cell>
          <cell r="C24">
            <v>-2.58417823132244</v>
          </cell>
          <cell r="D24">
            <v>-117500</v>
          </cell>
          <cell r="E24">
            <v>855.2</v>
          </cell>
          <cell r="F24">
            <v>16.2</v>
          </cell>
          <cell r="G24">
            <v>16.425000000000001</v>
          </cell>
          <cell r="H24">
            <v>12.008333333333335</v>
          </cell>
          <cell r="I24">
            <v>0.62170609543986188</v>
          </cell>
          <cell r="J24">
            <v>690535</v>
          </cell>
          <cell r="K24">
            <v>24.677660239512562</v>
          </cell>
          <cell r="L24">
            <v>63.411654135338324</v>
          </cell>
          <cell r="M24">
            <v>707807.41666666663</v>
          </cell>
          <cell r="N24">
            <v>40647.5</v>
          </cell>
          <cell r="O24">
            <v>6.0926172248307893</v>
          </cell>
        </row>
        <row r="25">
          <cell r="A25">
            <v>2014</v>
          </cell>
          <cell r="B25">
            <v>4499.5</v>
          </cell>
          <cell r="C25">
            <v>1.5826071251185283</v>
          </cell>
          <cell r="D25">
            <v>70100.000000000364</v>
          </cell>
          <cell r="E25">
            <v>726</v>
          </cell>
          <cell r="F25">
            <v>13.9</v>
          </cell>
          <cell r="G25">
            <v>14.133333333333333</v>
          </cell>
          <cell r="H25">
            <v>11.616666666666667</v>
          </cell>
          <cell r="I25">
            <v>-5.9808376135914614</v>
          </cell>
          <cell r="J25">
            <v>598581</v>
          </cell>
          <cell r="K25">
            <v>-0.91138145456041286</v>
          </cell>
          <cell r="L25">
            <v>9.2540403749927975</v>
          </cell>
          <cell r="M25">
            <v>639187.41666666663</v>
          </cell>
          <cell r="N25">
            <v>-68620</v>
          </cell>
          <cell r="O25">
            <v>-9.6947274617660355</v>
          </cell>
        </row>
        <row r="26">
          <cell r="A26">
            <v>2015</v>
          </cell>
          <cell r="B26">
            <v>4548.7</v>
          </cell>
          <cell r="C26">
            <v>1.0934548283142504</v>
          </cell>
          <cell r="D26">
            <v>49199.999999999818</v>
          </cell>
          <cell r="E26">
            <v>646.5</v>
          </cell>
          <cell r="F26">
            <v>12.4</v>
          </cell>
          <cell r="G26">
            <v>12.633333333333335</v>
          </cell>
          <cell r="H26">
            <v>10.875</v>
          </cell>
          <cell r="I26">
            <v>-1.3390820645667816</v>
          </cell>
          <cell r="J26">
            <v>555167</v>
          </cell>
          <cell r="K26">
            <v>-12.266224224451165</v>
          </cell>
          <cell r="L26">
            <v>-26.605601179195617</v>
          </cell>
          <cell r="M26">
            <v>560843.33333333337</v>
          </cell>
          <cell r="N26">
            <v>-78344.083333333256</v>
          </cell>
          <cell r="O26">
            <v>-12.25682503918712</v>
          </cell>
        </row>
        <row r="27">
          <cell r="A27">
            <v>2016</v>
          </cell>
          <cell r="B27">
            <v>4605.2</v>
          </cell>
          <cell r="C27">
            <v>1.2421131312243148</v>
          </cell>
          <cell r="D27">
            <v>56500</v>
          </cell>
          <cell r="E27">
            <v>573</v>
          </cell>
          <cell r="F27">
            <v>11.1</v>
          </cell>
          <cell r="G27">
            <v>11.175000000000002</v>
          </cell>
          <cell r="H27">
            <v>10.033333333333333</v>
          </cell>
          <cell r="I27">
            <v>-9.3008593017700321</v>
          </cell>
          <cell r="J27">
            <v>482556</v>
          </cell>
          <cell r="K27">
            <v>-9.1987025034334806</v>
          </cell>
          <cell r="L27">
            <v>-16.762300961124652</v>
          </cell>
          <cell r="M27">
            <v>523175</v>
          </cell>
          <cell r="N27">
            <v>-37668.333333333372</v>
          </cell>
          <cell r="O27">
            <v>-6.7163735564893443</v>
          </cell>
        </row>
        <row r="28">
          <cell r="A28">
            <v>2017</v>
          </cell>
          <cell r="B28">
            <v>4756.6000000000004</v>
          </cell>
          <cell r="C28">
            <v>3.2875879440632474</v>
          </cell>
          <cell r="D28">
            <v>151400.00000000055</v>
          </cell>
          <cell r="E28">
            <v>462.8</v>
          </cell>
          <cell r="F28">
            <v>8.9</v>
          </cell>
          <cell r="G28">
            <v>9.0166666666666675</v>
          </cell>
          <cell r="H28">
            <v>9.0833333333333339</v>
          </cell>
          <cell r="I28">
            <v>-10.764563125543575</v>
          </cell>
          <cell r="J28">
            <v>403771</v>
          </cell>
          <cell r="K28">
            <v>-14.611845943755867</v>
          </cell>
          <cell r="L28">
            <v>36.311934510986646</v>
          </cell>
          <cell r="M28">
            <v>434462.16666666669</v>
          </cell>
          <cell r="N28">
            <v>-88712.833333333314</v>
          </cell>
          <cell r="O28">
            <v>-16.956627004985577</v>
          </cell>
        </row>
        <row r="29">
          <cell r="A29">
            <v>2018</v>
          </cell>
          <cell r="B29">
            <v>4866.7</v>
          </cell>
          <cell r="C29">
            <v>2.3146785519068089</v>
          </cell>
          <cell r="D29">
            <v>110099.99999999945</v>
          </cell>
          <cell r="E29">
            <v>365.9</v>
          </cell>
          <cell r="F29">
            <v>7</v>
          </cell>
          <cell r="G29">
            <v>7.0249999999999986</v>
          </cell>
          <cell r="H29">
            <v>8.1916666666666664</v>
          </cell>
          <cell r="I29">
            <v>-6.831251925893369</v>
          </cell>
          <cell r="J29">
            <v>339035</v>
          </cell>
          <cell r="K29">
            <v>-21.483432389387417</v>
          </cell>
          <cell r="L29">
            <v>-22.144256906251982</v>
          </cell>
          <cell r="M29">
            <v>357325.25</v>
          </cell>
          <cell r="N29">
            <v>-77136.916666666686</v>
          </cell>
          <cell r="O29">
            <v>-17.75457625194062</v>
          </cell>
        </row>
        <row r="30">
          <cell r="A30">
            <v>2019</v>
          </cell>
          <cell r="B30">
            <v>4913.1000000000004</v>
          </cell>
          <cell r="C30">
            <v>0.95341812727312458</v>
          </cell>
          <cell r="D30">
            <v>46400.000000000546</v>
          </cell>
          <cell r="E30">
            <v>339.5</v>
          </cell>
          <cell r="F30">
            <v>6.5</v>
          </cell>
          <cell r="G30">
            <v>6.5500000000000007</v>
          </cell>
          <cell r="H30">
            <v>7.5666666666666673</v>
          </cell>
          <cell r="I30">
            <v>-2.9991099847080847</v>
          </cell>
          <cell r="J30">
            <v>310482</v>
          </cell>
          <cell r="K30">
            <v>-19.374971552285416</v>
          </cell>
          <cell r="L30">
            <v>-6.6011692107827145</v>
          </cell>
          <cell r="M30">
            <v>314268</v>
          </cell>
          <cell r="N30">
            <v>-43057.25</v>
          </cell>
          <cell r="O30">
            <v>-12.049876128261289</v>
          </cell>
        </row>
        <row r="32">
          <cell r="A32" t="str">
            <v>2014 Q 4</v>
          </cell>
          <cell r="B32">
            <v>4491.6000000000004</v>
          </cell>
          <cell r="C32">
            <v>0.50795497773503939</v>
          </cell>
          <cell r="D32">
            <v>-73500</v>
          </cell>
          <cell r="E32">
            <v>698.3</v>
          </cell>
          <cell r="F32">
            <v>13.5</v>
          </cell>
          <cell r="G32">
            <v>13.533333333333333</v>
          </cell>
          <cell r="H32">
            <v>11.433333333333332</v>
          </cell>
          <cell r="I32">
            <v>-6.1742392907021468</v>
          </cell>
          <cell r="J32">
            <v>598581</v>
          </cell>
          <cell r="K32">
            <v>-7.3503934445536032</v>
          </cell>
          <cell r="L32">
            <v>9.8634183701380493</v>
          </cell>
          <cell r="M32">
            <v>600726.66666666663</v>
          </cell>
          <cell r="N32">
            <v>-16789.333333333372</v>
          </cell>
          <cell r="O32">
            <v>-13.250713131143925</v>
          </cell>
        </row>
        <row r="33">
          <cell r="A33" t="str">
            <v>2015 Q 1</v>
          </cell>
          <cell r="B33">
            <v>4477.1000000000004</v>
          </cell>
          <cell r="C33">
            <v>1.1339763717274138</v>
          </cell>
          <cell r="D33">
            <v>-14500</v>
          </cell>
          <cell r="E33">
            <v>712.9</v>
          </cell>
          <cell r="F33">
            <v>13.7</v>
          </cell>
          <cell r="G33">
            <v>13.366666666666667</v>
          </cell>
          <cell r="H33">
            <v>11.233333333333334</v>
          </cell>
          <cell r="I33">
            <v>-2.0705411966300176</v>
          </cell>
          <cell r="J33">
            <v>590605</v>
          </cell>
          <cell r="K33">
            <v>-10.200398382326313</v>
          </cell>
          <cell r="L33">
            <v>-3.0062080865218661</v>
          </cell>
          <cell r="M33">
            <v>603524.33333333337</v>
          </cell>
          <cell r="N33">
            <v>2797.6666666667443</v>
          </cell>
          <cell r="O33">
            <v>-13.622068731256903</v>
          </cell>
        </row>
        <row r="34">
          <cell r="A34" t="str">
            <v>2015 Q 2</v>
          </cell>
          <cell r="B34">
            <v>4580.8</v>
          </cell>
          <cell r="C34">
            <v>1.4663536082930761</v>
          </cell>
          <cell r="D34">
            <v>103699.99999999983</v>
          </cell>
          <cell r="E34">
            <v>620.4</v>
          </cell>
          <cell r="F34">
            <v>11.9</v>
          </cell>
          <cell r="G34">
            <v>12.533333333333333</v>
          </cell>
          <cell r="H34">
            <v>11.033333333333333</v>
          </cell>
          <cell r="I34">
            <v>1.7589188764897301</v>
          </cell>
          <cell r="J34">
            <v>536656</v>
          </cell>
          <cell r="K34">
            <v>-12.408857499569038</v>
          </cell>
          <cell r="L34">
            <v>-0.97093470111209967</v>
          </cell>
          <cell r="M34">
            <v>554702.66666666663</v>
          </cell>
          <cell r="N34">
            <v>-48821.666666666744</v>
          </cell>
          <cell r="O34">
            <v>-13.301292320837348</v>
          </cell>
        </row>
        <row r="35">
          <cell r="A35" t="str">
            <v>2015 Q 3</v>
          </cell>
          <cell r="B35">
            <v>4575.3</v>
          </cell>
          <cell r="C35">
            <v>0.22343431688243243</v>
          </cell>
          <cell r="D35">
            <v>-5500</v>
          </cell>
          <cell r="E35">
            <v>618.79999999999995</v>
          </cell>
          <cell r="F35">
            <v>11.9</v>
          </cell>
          <cell r="G35">
            <v>12.4</v>
          </cell>
          <cell r="H35">
            <v>10.700000000000001</v>
          </cell>
          <cell r="I35">
            <v>-2.4237155155961716</v>
          </cell>
          <cell r="J35">
            <v>538713</v>
          </cell>
          <cell r="K35">
            <v>-14.200009397331996</v>
          </cell>
          <cell r="L35">
            <v>-8.9543012730885323</v>
          </cell>
          <cell r="M35">
            <v>535997.33333333337</v>
          </cell>
          <cell r="N35">
            <v>-18705.333333333256</v>
          </cell>
          <cell r="O35">
            <v>-13.201061456977087</v>
          </cell>
        </row>
        <row r="36">
          <cell r="A36" t="str">
            <v>2015 Q 4</v>
          </cell>
          <cell r="B36">
            <v>4561.5</v>
          </cell>
          <cell r="C36">
            <v>1.556238311514818</v>
          </cell>
          <cell r="D36">
            <v>-13800.000000000182</v>
          </cell>
          <cell r="E36">
            <v>633.9</v>
          </cell>
          <cell r="F36">
            <v>12.2</v>
          </cell>
          <cell r="G36">
            <v>12.233333333333334</v>
          </cell>
          <cell r="H36">
            <v>10.533333333333333</v>
          </cell>
          <cell r="I36">
            <v>-2.0170011047087542</v>
          </cell>
          <cell r="J36">
            <v>555167</v>
          </cell>
          <cell r="K36">
            <v>-12.384510915014758</v>
          </cell>
          <cell r="L36">
            <v>-13.190479352011693</v>
          </cell>
          <cell r="M36">
            <v>549149</v>
          </cell>
          <cell r="N36">
            <v>13151.666666666628</v>
          </cell>
          <cell r="O36">
            <v>-8.5858793239299018</v>
          </cell>
        </row>
        <row r="37">
          <cell r="A37" t="str">
            <v>2016 Q 1</v>
          </cell>
          <cell r="B37">
            <v>4513.3</v>
          </cell>
          <cell r="C37">
            <v>0.80855911192512053</v>
          </cell>
          <cell r="D37">
            <v>-48199.999999999818</v>
          </cell>
          <cell r="E37">
            <v>640.20000000000005</v>
          </cell>
          <cell r="F37">
            <v>12.4</v>
          </cell>
          <cell r="G37">
            <v>12</v>
          </cell>
          <cell r="H37">
            <v>10.333333333333334</v>
          </cell>
          <cell r="I37">
            <v>-7.0941749565254923</v>
          </cell>
          <cell r="J37">
            <v>575075</v>
          </cell>
          <cell r="K37">
            <v>-9.9132223349980819</v>
          </cell>
          <cell r="L37">
            <v>-3.9430007152419932</v>
          </cell>
          <cell r="M37">
            <v>573818</v>
          </cell>
          <cell r="N37">
            <v>24669</v>
          </cell>
          <cell r="O37">
            <v>-4.9221434319411657</v>
          </cell>
        </row>
        <row r="38">
          <cell r="A38" t="str">
            <v>2016 Q 2</v>
          </cell>
          <cell r="B38">
            <v>4602.5</v>
          </cell>
          <cell r="C38">
            <v>0.47371638141808603</v>
          </cell>
          <cell r="D38">
            <v>89199.999999999825</v>
          </cell>
          <cell r="E38">
            <v>559.29999999999995</v>
          </cell>
          <cell r="F38">
            <v>10.8</v>
          </cell>
          <cell r="G38">
            <v>11.333333333333334</v>
          </cell>
          <cell r="H38">
            <v>10.133333333333333</v>
          </cell>
          <cell r="I38">
            <v>-3.8112196031291887</v>
          </cell>
          <cell r="J38">
            <v>511642</v>
          </cell>
          <cell r="K38">
            <v>-7.400674870554397</v>
          </cell>
          <cell r="L38">
            <v>-0.3611366300250296</v>
          </cell>
          <cell r="M38">
            <v>536511.33333333337</v>
          </cell>
          <cell r="N38">
            <v>-37306.666666666628</v>
          </cell>
          <cell r="O38">
            <v>-3.2794746494818696</v>
          </cell>
        </row>
        <row r="39">
          <cell r="A39" t="str">
            <v>2016 Q 3</v>
          </cell>
          <cell r="B39">
            <v>4661.5</v>
          </cell>
          <cell r="C39">
            <v>1.8840294625489094</v>
          </cell>
          <cell r="D39">
            <v>59000</v>
          </cell>
          <cell r="E39">
            <v>549.5</v>
          </cell>
          <cell r="F39">
            <v>10.5</v>
          </cell>
          <cell r="G39">
            <v>10.933333333333332</v>
          </cell>
          <cell r="H39">
            <v>9.9333333333333318</v>
          </cell>
          <cell r="I39">
            <v>-11.386256954102919</v>
          </cell>
          <cell r="J39">
            <v>491107</v>
          </cell>
          <cell r="K39">
            <v>-9.3019956139805089</v>
          </cell>
          <cell r="L39">
            <v>-6.4467111750537498</v>
          </cell>
          <cell r="M39">
            <v>495844.33333333331</v>
          </cell>
          <cell r="N39">
            <v>-40667.000000000058</v>
          </cell>
          <cell r="O39">
            <v>-7.4912686132766879</v>
          </cell>
        </row>
        <row r="40">
          <cell r="A40" t="str">
            <v>2016 Q 4</v>
          </cell>
          <cell r="B40">
            <v>4643.6000000000004</v>
          </cell>
          <cell r="C40">
            <v>1.7998465417077796</v>
          </cell>
          <cell r="D40">
            <v>-17899.999999999636</v>
          </cell>
          <cell r="E40">
            <v>543.20000000000005</v>
          </cell>
          <cell r="F40">
            <v>10.5</v>
          </cell>
          <cell r="G40">
            <v>10.433333333333332</v>
          </cell>
          <cell r="H40">
            <v>9.7333333333333343</v>
          </cell>
          <cell r="I40">
            <v>-13.952318946443512</v>
          </cell>
          <cell r="J40">
            <v>482556</v>
          </cell>
          <cell r="K40">
            <v>-10.199816994562013</v>
          </cell>
          <cell r="L40">
            <v>-14.192845261084869</v>
          </cell>
          <cell r="M40">
            <v>486526.33333333331</v>
          </cell>
          <cell r="N40">
            <v>-9318</v>
          </cell>
          <cell r="O40">
            <v>-11.403583848220919</v>
          </cell>
        </row>
        <row r="41">
          <cell r="A41" t="str">
            <v>2017 Q 1</v>
          </cell>
          <cell r="B41">
            <v>4658.1000000000004</v>
          </cell>
          <cell r="C41">
            <v>3.2082954822413683</v>
          </cell>
          <cell r="D41">
            <v>14500</v>
          </cell>
          <cell r="E41">
            <v>523.9</v>
          </cell>
          <cell r="F41">
            <v>10.1</v>
          </cell>
          <cell r="G41">
            <v>9.8333333333333339</v>
          </cell>
          <cell r="H41">
            <v>9.4666666666666668</v>
          </cell>
          <cell r="I41">
            <v>-10.301691565424647</v>
          </cell>
          <cell r="J41">
            <v>471474</v>
          </cell>
          <cell r="K41">
            <v>-12.336315408549282</v>
          </cell>
          <cell r="L41">
            <v>-3.7516467151612432</v>
          </cell>
          <cell r="M41">
            <v>484611</v>
          </cell>
          <cell r="N41">
            <v>-1915.3333333333139</v>
          </cell>
          <cell r="O41">
            <v>-15.546218487394952</v>
          </cell>
        </row>
        <row r="42">
          <cell r="A42" t="str">
            <v>2017 Q 2</v>
          </cell>
          <cell r="B42">
            <v>4760.3999999999996</v>
          </cell>
          <cell r="C42">
            <v>3.4307441607821687</v>
          </cell>
          <cell r="D42">
            <v>102299.99999999927</v>
          </cell>
          <cell r="E42">
            <v>461.4</v>
          </cell>
          <cell r="F42">
            <v>8.8000000000000007</v>
          </cell>
          <cell r="G42">
            <v>9.2999999999999989</v>
          </cell>
          <cell r="H42">
            <v>9.1666666666666661</v>
          </cell>
          <cell r="I42">
            <v>-18.145791844317614</v>
          </cell>
          <cell r="J42">
            <v>418189</v>
          </cell>
          <cell r="K42">
            <v>-15.570815251623969</v>
          </cell>
          <cell r="L42">
            <v>9.6127555400120599</v>
          </cell>
          <cell r="M42">
            <v>433808</v>
          </cell>
          <cell r="N42">
            <v>-50803</v>
          </cell>
          <cell r="O42">
            <v>-19.142807794057177</v>
          </cell>
        </row>
        <row r="43">
          <cell r="A43" t="str">
            <v>2017 Q 3</v>
          </cell>
          <cell r="B43">
            <v>4803</v>
          </cell>
          <cell r="C43">
            <v>3.035503593263968</v>
          </cell>
          <cell r="D43">
            <v>42600.000000000364</v>
          </cell>
          <cell r="E43">
            <v>444</v>
          </cell>
          <cell r="F43">
            <v>8.5</v>
          </cell>
          <cell r="G43">
            <v>8.7999999999999989</v>
          </cell>
          <cell r="H43">
            <v>9</v>
          </cell>
          <cell r="I43">
            <v>-11.200078476573509</v>
          </cell>
          <cell r="J43">
            <v>410819</v>
          </cell>
          <cell r="K43">
            <v>-14.016280512237827</v>
          </cell>
          <cell r="L43">
            <v>21.116928446771382</v>
          </cell>
          <cell r="M43">
            <v>415109.66666666669</v>
          </cell>
          <cell r="N43">
            <v>-18698.333333333314</v>
          </cell>
          <cell r="O43">
            <v>-16.282260628839822</v>
          </cell>
        </row>
        <row r="44">
          <cell r="A44" t="str">
            <v>2017 Q 4</v>
          </cell>
          <cell r="B44">
            <v>4804.8999999999996</v>
          </cell>
          <cell r="C44">
            <v>3.4735980704625433</v>
          </cell>
          <cell r="D44">
            <v>1899.9999999996362</v>
          </cell>
          <cell r="E44">
            <v>422</v>
          </cell>
          <cell r="F44">
            <v>8.1</v>
          </cell>
          <cell r="G44">
            <v>8.1333333333333329</v>
          </cell>
          <cell r="H44">
            <v>8.7000000000000011</v>
          </cell>
          <cell r="I44">
            <v>-4.0230556768760408</v>
          </cell>
          <cell r="J44">
            <v>403771</v>
          </cell>
          <cell r="K44">
            <v>-16.765066848822755</v>
          </cell>
          <cell r="L44">
            <v>36.102321850349824</v>
          </cell>
          <cell r="M44">
            <v>404320</v>
          </cell>
          <cell r="N44">
            <v>-10789.666666666686</v>
          </cell>
          <cell r="O44">
            <v>-16.896584563082911</v>
          </cell>
        </row>
        <row r="45">
          <cell r="A45" t="str">
            <v>2018 Q 1</v>
          </cell>
          <cell r="B45">
            <v>4806.7</v>
          </cell>
          <cell r="C45">
            <v>3.1901419033511331</v>
          </cell>
          <cell r="D45">
            <v>1800.0000000001819</v>
          </cell>
          <cell r="E45">
            <v>410.1</v>
          </cell>
          <cell r="F45">
            <v>7.9</v>
          </cell>
          <cell r="G45">
            <v>7.5999999999999988</v>
          </cell>
          <cell r="H45">
            <v>8.5333333333333332</v>
          </cell>
          <cell r="I45">
            <v>-9.7123933950281156</v>
          </cell>
          <cell r="J45">
            <v>393335</v>
          </cell>
          <cell r="K45">
            <v>-18.672165030350229</v>
          </cell>
          <cell r="L45">
            <v>7.7779100214234802</v>
          </cell>
          <cell r="M45">
            <v>404492.66666666669</v>
          </cell>
          <cell r="N45">
            <v>172.66666666668607</v>
          </cell>
          <cell r="O45">
            <v>-16.532504077153291</v>
          </cell>
        </row>
        <row r="46">
          <cell r="A46" t="str">
            <v>2018 Q 2</v>
          </cell>
          <cell r="B46">
            <v>4874.1000000000004</v>
          </cell>
          <cell r="C46">
            <v>2.3884547517015449</v>
          </cell>
          <cell r="D46">
            <v>67400.000000000553</v>
          </cell>
          <cell r="E46">
            <v>351.8</v>
          </cell>
          <cell r="F46">
            <v>6.7</v>
          </cell>
          <cell r="G46">
            <v>7.0333333333333341</v>
          </cell>
          <cell r="H46">
            <v>8.3000000000000007</v>
          </cell>
          <cell r="I46">
            <v>-4.3833938849655141</v>
          </cell>
          <cell r="J46">
            <v>332395</v>
          </cell>
          <cell r="K46">
            <v>-20.982523590482941</v>
          </cell>
          <cell r="L46">
            <v>-14.604150653343567</v>
          </cell>
          <cell r="M46">
            <v>352861</v>
          </cell>
          <cell r="N46">
            <v>-51631.666666666686</v>
          </cell>
          <cell r="O46">
            <v>-18.659637443292894</v>
          </cell>
        </row>
        <row r="47">
          <cell r="A47" t="str">
            <v>2018 Q 3</v>
          </cell>
          <cell r="B47">
            <v>4902.8</v>
          </cell>
          <cell r="C47">
            <v>2.0778679991671822</v>
          </cell>
          <cell r="D47">
            <v>28699.999999999818</v>
          </cell>
          <cell r="E47">
            <v>352.7</v>
          </cell>
          <cell r="F47">
            <v>6.7</v>
          </cell>
          <cell r="G47">
            <v>6.833333333333333</v>
          </cell>
          <cell r="H47">
            <v>8.0333333333333332</v>
          </cell>
          <cell r="I47">
            <v>-7.161104130131605</v>
          </cell>
          <cell r="J47">
            <v>338935</v>
          </cell>
          <cell r="K47">
            <v>-23.491981921019374</v>
          </cell>
          <cell r="L47">
            <v>-16.452192769709256</v>
          </cell>
          <cell r="M47">
            <v>335889.66666666669</v>
          </cell>
          <cell r="N47">
            <v>-16971.333333333314</v>
          </cell>
          <cell r="O47">
            <v>-19.084113515384288</v>
          </cell>
        </row>
        <row r="48">
          <cell r="A48" t="str">
            <v>2018 Q 4</v>
          </cell>
          <cell r="B48">
            <v>4883</v>
          </cell>
          <cell r="C48">
            <v>1.6254240462860992</v>
          </cell>
          <cell r="D48">
            <v>-19800.000000000182</v>
          </cell>
          <cell r="E48">
            <v>349.1</v>
          </cell>
          <cell r="F48">
            <v>6.7</v>
          </cell>
          <cell r="G48">
            <v>6.6333333333333329</v>
          </cell>
          <cell r="H48">
            <v>7.8999999999999995</v>
          </cell>
          <cell r="I48">
            <v>-5.5972516872512301</v>
          </cell>
          <cell r="J48">
            <v>339035</v>
          </cell>
          <cell r="K48">
            <v>-23.273865873010465</v>
          </cell>
          <cell r="L48">
            <v>-16.887688277668616</v>
          </cell>
          <cell r="M48">
            <v>336057.66666666669</v>
          </cell>
          <cell r="N48">
            <v>168</v>
          </cell>
          <cell r="O48">
            <v>-16.8832442949479</v>
          </cell>
        </row>
        <row r="49">
          <cell r="A49" t="str">
            <v>2019 Q 1</v>
          </cell>
          <cell r="B49">
            <v>4880.2</v>
          </cell>
          <cell r="C49">
            <v>1.5291156094617833</v>
          </cell>
          <cell r="D49">
            <v>-2800.0000000001819</v>
          </cell>
          <cell r="E49">
            <v>353.6</v>
          </cell>
          <cell r="F49">
            <v>6.8</v>
          </cell>
          <cell r="G49">
            <v>6.5</v>
          </cell>
          <cell r="H49">
            <v>7.7666666666666666</v>
          </cell>
          <cell r="I49">
            <v>-2.7131588202783519</v>
          </cell>
          <cell r="J49">
            <v>333776</v>
          </cell>
          <cell r="K49">
            <v>-22.993319495560854</v>
          </cell>
          <cell r="L49">
            <v>-14.066957465996722</v>
          </cell>
          <cell r="M49">
            <v>342416.66666666669</v>
          </cell>
          <cell r="N49">
            <v>6359</v>
          </cell>
          <cell r="O49">
            <v>-15.34663174775315</v>
          </cell>
        </row>
        <row r="50">
          <cell r="A50" t="str">
            <v>2019 Q 2</v>
          </cell>
          <cell r="B50">
            <v>4916.7</v>
          </cell>
          <cell r="C50">
            <v>0.87400750907858082</v>
          </cell>
          <cell r="D50">
            <v>36500</v>
          </cell>
          <cell r="E50">
            <v>328.5</v>
          </cell>
          <cell r="F50">
            <v>6.3</v>
          </cell>
          <cell r="G50">
            <v>6.5999999999999988</v>
          </cell>
          <cell r="H50">
            <v>7.5666666666666664</v>
          </cell>
          <cell r="I50">
            <v>-6.2169131459407652</v>
          </cell>
          <cell r="J50">
            <v>298191</v>
          </cell>
          <cell r="K50">
            <v>-20.325762080923084</v>
          </cell>
          <cell r="L50">
            <v>-5.6366013959886772</v>
          </cell>
          <cell r="M50">
            <v>308200.66666666669</v>
          </cell>
          <cell r="N50">
            <v>-34216</v>
          </cell>
          <cell r="O50">
            <v>-12.656636276985353</v>
          </cell>
        </row>
        <row r="51">
          <cell r="A51" t="str">
            <v>2019 Q 3</v>
          </cell>
          <cell r="B51">
            <v>4947.8</v>
          </cell>
          <cell r="C51">
            <v>0.91784286530145209</v>
          </cell>
          <cell r="D51">
            <v>31100.000000000364</v>
          </cell>
          <cell r="E51">
            <v>323.39999999999998</v>
          </cell>
          <cell r="F51">
            <v>6.1</v>
          </cell>
          <cell r="G51">
            <v>6.4666666666666659</v>
          </cell>
          <cell r="H51">
            <v>7.5333333333333341</v>
          </cell>
          <cell r="I51">
            <v>-2.6199931581217584</v>
          </cell>
          <cell r="J51">
            <v>301282</v>
          </cell>
          <cell r="K51">
            <v>-17.512573348880949</v>
          </cell>
          <cell r="L51">
            <v>-2.3376933847887926</v>
          </cell>
          <cell r="M51">
            <v>300967.33333333331</v>
          </cell>
          <cell r="N51">
            <v>-7233.3333333333721</v>
          </cell>
          <cell r="O51">
            <v>-10.396965670274668</v>
          </cell>
        </row>
        <row r="52">
          <cell r="A52" t="str">
            <v>2019 Q 4</v>
          </cell>
          <cell r="B52">
            <v>4907.6000000000004</v>
          </cell>
          <cell r="C52">
            <v>0.50378865451567378</v>
          </cell>
          <cell r="D52">
            <v>-40199.999999999818</v>
          </cell>
          <cell r="E52">
            <v>352.4</v>
          </cell>
          <cell r="F52">
            <v>6.7</v>
          </cell>
          <cell r="G52">
            <v>6.6333333333333329</v>
          </cell>
          <cell r="H52">
            <v>7.4000000000000012</v>
          </cell>
          <cell r="I52">
            <v>-1.0570982415642618</v>
          </cell>
          <cell r="J52">
            <v>310482</v>
          </cell>
          <cell r="K52">
            <v>-15.660041142309339</v>
          </cell>
          <cell r="L52">
            <v>-9.3785088151285407</v>
          </cell>
          <cell r="M52">
            <v>305487.33333333331</v>
          </cell>
          <cell r="N52">
            <v>4520</v>
          </cell>
          <cell r="O52">
            <v>-9.0967522439105295</v>
          </cell>
        </row>
        <row r="54">
          <cell r="A54" t="str">
            <v>Feb-17</v>
          </cell>
          <cell r="B54" t="str">
            <v>:</v>
          </cell>
          <cell r="C54" t="str">
            <v>:</v>
          </cell>
          <cell r="D54" t="str">
            <v>:</v>
          </cell>
          <cell r="E54" t="str">
            <v>:</v>
          </cell>
          <cell r="F54" t="str">
            <v>:</v>
          </cell>
          <cell r="G54">
            <v>9.8000000000000007</v>
          </cell>
          <cell r="H54">
            <v>9.4</v>
          </cell>
          <cell r="I54">
            <v>-12.740583303813906</v>
          </cell>
          <cell r="J54">
            <v>487629</v>
          </cell>
          <cell r="K54">
            <v>-12.872518875784081</v>
          </cell>
          <cell r="L54">
            <v>1.9028571428571439</v>
          </cell>
          <cell r="M54" t="str">
            <v>:</v>
          </cell>
          <cell r="N54">
            <v>-7101</v>
          </cell>
          <cell r="O54">
            <v>-15.342040524375903</v>
          </cell>
        </row>
        <row r="55">
          <cell r="A55" t="str">
            <v>Mar-17</v>
          </cell>
          <cell r="B55" t="str">
            <v>:</v>
          </cell>
          <cell r="C55" t="str">
            <v>:</v>
          </cell>
          <cell r="D55" t="str">
            <v>:</v>
          </cell>
          <cell r="E55" t="str">
            <v>:</v>
          </cell>
          <cell r="F55" t="str">
            <v>:</v>
          </cell>
          <cell r="G55">
            <v>9.6999999999999993</v>
          </cell>
          <cell r="H55">
            <v>9.4</v>
          </cell>
          <cell r="I55">
            <v>-10.301691565424633</v>
          </cell>
          <cell r="J55">
            <v>471474</v>
          </cell>
          <cell r="K55">
            <v>-16.103475557027465</v>
          </cell>
          <cell r="L55">
            <v>0.87660496055276838</v>
          </cell>
          <cell r="M55" t="str">
            <v>:</v>
          </cell>
          <cell r="N55">
            <v>-16155</v>
          </cell>
          <cell r="O55">
            <v>-18.015215406686082</v>
          </cell>
        </row>
        <row r="56">
          <cell r="A56" t="str">
            <v>Apr-17</v>
          </cell>
          <cell r="B56" t="str">
            <v>:</v>
          </cell>
          <cell r="C56" t="str">
            <v>:</v>
          </cell>
          <cell r="D56" t="str">
            <v>:</v>
          </cell>
          <cell r="E56" t="str">
            <v>:</v>
          </cell>
          <cell r="F56" t="str">
            <v>:</v>
          </cell>
          <cell r="G56">
            <v>9.5</v>
          </cell>
          <cell r="H56">
            <v>9.1999999999999993</v>
          </cell>
          <cell r="I56">
            <v>-13.5718336739195</v>
          </cell>
          <cell r="J56">
            <v>450961</v>
          </cell>
          <cell r="K56">
            <v>-16.602293571140976</v>
          </cell>
          <cell r="L56">
            <v>0.25571600481349321</v>
          </cell>
          <cell r="M56" t="str">
            <v>:</v>
          </cell>
          <cell r="N56">
            <v>-20513</v>
          </cell>
          <cell r="O56">
            <v>-19.890964127233389</v>
          </cell>
        </row>
        <row r="57">
          <cell r="A57" t="str">
            <v>May-17</v>
          </cell>
          <cell r="B57" t="str">
            <v>:</v>
          </cell>
          <cell r="C57" t="str">
            <v>:</v>
          </cell>
          <cell r="D57" t="str">
            <v>:</v>
          </cell>
          <cell r="E57" t="str">
            <v>:</v>
          </cell>
          <cell r="F57" t="str">
            <v>:</v>
          </cell>
          <cell r="G57">
            <v>9.1999999999999993</v>
          </cell>
          <cell r="H57">
            <v>9.1999999999999993</v>
          </cell>
          <cell r="I57">
            <v>-13.441867642520165</v>
          </cell>
          <cell r="J57">
            <v>432274</v>
          </cell>
          <cell r="K57">
            <v>-15.377565344501548</v>
          </cell>
          <cell r="L57">
            <v>15.811802841071597</v>
          </cell>
          <cell r="M57" t="str">
            <v>:</v>
          </cell>
          <cell r="N57">
            <v>-18687</v>
          </cell>
          <cell r="O57">
            <v>-19.194777907798368</v>
          </cell>
        </row>
        <row r="58">
          <cell r="A58" t="str">
            <v>Jun-17</v>
          </cell>
          <cell r="B58" t="str">
            <v>:</v>
          </cell>
          <cell r="C58" t="str">
            <v>:</v>
          </cell>
          <cell r="D58" t="str">
            <v>:</v>
          </cell>
          <cell r="E58" t="str">
            <v>:</v>
          </cell>
          <cell r="F58" t="str">
            <v>:</v>
          </cell>
          <cell r="G58">
            <v>9.1999999999999993</v>
          </cell>
          <cell r="H58">
            <v>9.1</v>
          </cell>
          <cell r="I58">
            <v>-13.950719375256469</v>
          </cell>
          <cell r="J58">
            <v>418189</v>
          </cell>
          <cell r="K58">
            <v>-14.662268854351197</v>
          </cell>
          <cell r="L58">
            <v>12.186135371179034</v>
          </cell>
          <cell r="M58" t="str">
            <v>:</v>
          </cell>
          <cell r="N58">
            <v>-14085</v>
          </cell>
          <cell r="O58">
            <v>-18.265310510083225</v>
          </cell>
        </row>
        <row r="59">
          <cell r="A59" t="str">
            <v>Jul-17</v>
          </cell>
          <cell r="B59" t="str">
            <v>:</v>
          </cell>
          <cell r="C59" t="str">
            <v>:</v>
          </cell>
          <cell r="D59" t="str">
            <v>:</v>
          </cell>
          <cell r="E59" t="str">
            <v>:</v>
          </cell>
          <cell r="F59" t="str">
            <v>:</v>
          </cell>
          <cell r="G59">
            <v>9</v>
          </cell>
          <cell r="H59">
            <v>9.1</v>
          </cell>
          <cell r="I59">
            <v>-13.224444215559245</v>
          </cell>
          <cell r="J59">
            <v>416275</v>
          </cell>
          <cell r="K59">
            <v>-13.525460844554843</v>
          </cell>
          <cell r="L59">
            <v>17.102160627496275</v>
          </cell>
          <cell r="M59" t="str">
            <v>:</v>
          </cell>
          <cell r="N59">
            <v>-1914</v>
          </cell>
          <cell r="O59">
            <v>-16.354038777244838</v>
          </cell>
        </row>
        <row r="60">
          <cell r="A60" t="str">
            <v>Aug-17</v>
          </cell>
          <cell r="B60" t="str">
            <v>:</v>
          </cell>
          <cell r="C60" t="str">
            <v>:</v>
          </cell>
          <cell r="D60" t="str">
            <v>:</v>
          </cell>
          <cell r="E60" t="str">
            <v>:</v>
          </cell>
          <cell r="F60" t="str">
            <v>:</v>
          </cell>
          <cell r="G60">
            <v>8.8000000000000007</v>
          </cell>
          <cell r="H60">
            <v>9</v>
          </cell>
          <cell r="I60">
            <v>-13.490257804488323</v>
          </cell>
          <cell r="J60">
            <v>418235</v>
          </cell>
          <cell r="K60">
            <v>-14.052389426980398</v>
          </cell>
          <cell r="L60">
            <v>22.879245482965075</v>
          </cell>
          <cell r="M60" t="str">
            <v>:</v>
          </cell>
          <cell r="N60">
            <v>1960</v>
          </cell>
          <cell r="O60">
            <v>-16.145544076044132</v>
          </cell>
        </row>
        <row r="61">
          <cell r="A61" t="str">
            <v>Sep-17</v>
          </cell>
          <cell r="B61" t="str">
            <v>:</v>
          </cell>
          <cell r="C61" t="str">
            <v>:</v>
          </cell>
          <cell r="D61" t="str">
            <v>:</v>
          </cell>
          <cell r="E61" t="str">
            <v>:</v>
          </cell>
          <cell r="F61" t="str">
            <v>:</v>
          </cell>
          <cell r="G61">
            <v>8.6</v>
          </cell>
          <cell r="H61">
            <v>8.9</v>
          </cell>
          <cell r="I61">
            <v>-13.025244753225223</v>
          </cell>
          <cell r="J61">
            <v>410819</v>
          </cell>
          <cell r="K61">
            <v>-14.47998667166479</v>
          </cell>
          <cell r="L61">
            <v>23.870684450299137</v>
          </cell>
          <cell r="M61" t="str">
            <v>:</v>
          </cell>
          <cell r="N61">
            <v>-7416</v>
          </cell>
          <cell r="O61">
            <v>-16.348372147006657</v>
          </cell>
        </row>
        <row r="62">
          <cell r="A62" t="str">
            <v>Oct-17</v>
          </cell>
          <cell r="B62" t="str">
            <v>:</v>
          </cell>
          <cell r="C62" t="str">
            <v>:</v>
          </cell>
          <cell r="D62" t="str">
            <v>:</v>
          </cell>
          <cell r="E62" t="str">
            <v>:</v>
          </cell>
          <cell r="F62" t="str">
            <v>:</v>
          </cell>
          <cell r="G62">
            <v>8.4</v>
          </cell>
          <cell r="H62">
            <v>8.8000000000000007</v>
          </cell>
          <cell r="I62">
            <v>-11.643584630144204</v>
          </cell>
          <cell r="J62">
            <v>404564</v>
          </cell>
          <cell r="K62">
            <v>-16.367554449023999</v>
          </cell>
          <cell r="L62">
            <v>41.915091056721963</v>
          </cell>
          <cell r="M62" t="str">
            <v>:</v>
          </cell>
          <cell r="N62">
            <v>-6255</v>
          </cell>
          <cell r="O62">
            <v>-17.535044609642696</v>
          </cell>
        </row>
        <row r="63">
          <cell r="A63" t="str">
            <v>Nov-17</v>
          </cell>
          <cell r="B63" t="str">
            <v>:</v>
          </cell>
          <cell r="C63" t="str">
            <v>:</v>
          </cell>
          <cell r="D63" t="str">
            <v>:</v>
          </cell>
          <cell r="E63" t="str">
            <v>:</v>
          </cell>
          <cell r="F63" t="str">
            <v>:</v>
          </cell>
          <cell r="G63">
            <v>8.1</v>
          </cell>
          <cell r="H63">
            <v>8.6999999999999993</v>
          </cell>
          <cell r="I63">
            <v>-10.741636939656246</v>
          </cell>
          <cell r="J63">
            <v>404625</v>
          </cell>
          <cell r="K63">
            <v>-17.280353238444462</v>
          </cell>
          <cell r="L63">
            <v>29.69870875179339</v>
          </cell>
          <cell r="M63" t="str">
            <v>:</v>
          </cell>
          <cell r="N63">
            <v>61</v>
          </cell>
          <cell r="O63">
            <v>-16.81810893153029</v>
          </cell>
        </row>
        <row r="64">
          <cell r="A64" t="str">
            <v>Dec-17</v>
          </cell>
          <cell r="B64" t="str">
            <v>:</v>
          </cell>
          <cell r="C64" t="str">
            <v>:</v>
          </cell>
          <cell r="D64" t="str">
            <v>:</v>
          </cell>
          <cell r="E64" t="str">
            <v>:</v>
          </cell>
          <cell r="F64" t="str">
            <v>:</v>
          </cell>
          <cell r="G64">
            <v>7.9</v>
          </cell>
          <cell r="H64">
            <v>8.6</v>
          </cell>
          <cell r="I64">
            <v>-10.764563125543575</v>
          </cell>
          <cell r="J64">
            <v>403771</v>
          </cell>
          <cell r="K64">
            <v>-16.652199261514539</v>
          </cell>
          <cell r="L64">
            <v>36.311934510986646</v>
          </cell>
          <cell r="M64" t="str">
            <v>:</v>
          </cell>
          <cell r="N64">
            <v>-854</v>
          </cell>
          <cell r="O64">
            <v>-16.326602508309918</v>
          </cell>
        </row>
        <row r="65">
          <cell r="A65" t="str">
            <v>Jan-18</v>
          </cell>
          <cell r="B65" t="str">
            <v>:</v>
          </cell>
          <cell r="C65" t="str">
            <v>:</v>
          </cell>
          <cell r="D65" t="str">
            <v>:</v>
          </cell>
          <cell r="E65" t="str">
            <v>:</v>
          </cell>
          <cell r="F65" t="str">
            <v>:</v>
          </cell>
          <cell r="G65">
            <v>7.8</v>
          </cell>
          <cell r="H65">
            <v>8.6</v>
          </cell>
          <cell r="I65">
            <v>-6.8077168688871694</v>
          </cell>
          <cell r="J65">
            <v>415539</v>
          </cell>
          <cell r="K65">
            <v>-20.027571606169147</v>
          </cell>
          <cell r="L65">
            <v>30.34726490473264</v>
          </cell>
          <cell r="M65" t="str">
            <v>:</v>
          </cell>
          <cell r="N65">
            <v>11768</v>
          </cell>
          <cell r="O65">
            <v>-16.006912861560849</v>
          </cell>
        </row>
        <row r="66">
          <cell r="A66" t="str">
            <v>Feb-18</v>
          </cell>
          <cell r="B66" t="str">
            <v>:</v>
          </cell>
          <cell r="C66" t="str">
            <v>:</v>
          </cell>
          <cell r="D66" t="str">
            <v>:</v>
          </cell>
          <cell r="E66" t="str">
            <v>:</v>
          </cell>
          <cell r="F66" t="str">
            <v>:</v>
          </cell>
          <cell r="G66">
            <v>7.6</v>
          </cell>
          <cell r="H66">
            <v>8.5</v>
          </cell>
          <cell r="I66">
            <v>-6.5619563116180046</v>
          </cell>
          <cell r="J66">
            <v>404604</v>
          </cell>
          <cell r="K66">
            <v>-18.521107132903111</v>
          </cell>
          <cell r="L66">
            <v>-1.9514383446419572</v>
          </cell>
          <cell r="M66" t="str">
            <v>:</v>
          </cell>
          <cell r="N66">
            <v>-10935</v>
          </cell>
          <cell r="O66">
            <v>-17.026263819420095</v>
          </cell>
        </row>
        <row r="67">
          <cell r="A67" t="str">
            <v>Mar-18</v>
          </cell>
          <cell r="B67" t="str">
            <v>:</v>
          </cell>
          <cell r="C67" t="str">
            <v>:</v>
          </cell>
          <cell r="D67" t="str">
            <v>:</v>
          </cell>
          <cell r="E67" t="str">
            <v>:</v>
          </cell>
          <cell r="F67" t="str">
            <v>:</v>
          </cell>
          <cell r="G67">
            <v>7.4</v>
          </cell>
          <cell r="H67">
            <v>8.5</v>
          </cell>
          <cell r="I67">
            <v>-9.7123933950281298</v>
          </cell>
          <cell r="J67">
            <v>393335</v>
          </cell>
          <cell r="K67">
            <v>-17.377726509147209</v>
          </cell>
          <cell r="L67">
            <v>1.6306292490926779</v>
          </cell>
          <cell r="M67" t="str">
            <v>:</v>
          </cell>
          <cell r="N67">
            <v>-11269</v>
          </cell>
          <cell r="O67">
            <v>-16.57334232640612</v>
          </cell>
        </row>
        <row r="68">
          <cell r="A68" t="str">
            <v>Apr-18</v>
          </cell>
          <cell r="B68" t="str">
            <v>:</v>
          </cell>
          <cell r="C68" t="str">
            <v>:</v>
          </cell>
          <cell r="D68" t="str">
            <v>:</v>
          </cell>
          <cell r="E68" t="str">
            <v>:</v>
          </cell>
          <cell r="F68" t="str">
            <v>:</v>
          </cell>
          <cell r="G68">
            <v>7.1</v>
          </cell>
          <cell r="H68">
            <v>8.4</v>
          </cell>
          <cell r="I68">
            <v>-6.6453487766517014</v>
          </cell>
          <cell r="J68">
            <v>376014</v>
          </cell>
          <cell r="K68">
            <v>-18.316822830984918</v>
          </cell>
          <cell r="L68">
            <v>-6.8617154288572237</v>
          </cell>
          <cell r="M68" t="str">
            <v>:</v>
          </cell>
          <cell r="N68">
            <v>-17321</v>
          </cell>
          <cell r="O68">
            <v>-16.619397242777083</v>
          </cell>
        </row>
        <row r="69">
          <cell r="A69" t="str">
            <v>May-18</v>
          </cell>
          <cell r="B69" t="str">
            <v>:</v>
          </cell>
          <cell r="C69" t="str">
            <v>:</v>
          </cell>
          <cell r="D69" t="str">
            <v>:</v>
          </cell>
          <cell r="E69" t="str">
            <v>:</v>
          </cell>
          <cell r="F69" t="str">
            <v>:</v>
          </cell>
          <cell r="G69">
            <v>7.1</v>
          </cell>
          <cell r="H69">
            <v>8.3000000000000007</v>
          </cell>
          <cell r="I69">
            <v>-7.5606888325756501</v>
          </cell>
          <cell r="J69">
            <v>350174</v>
          </cell>
          <cell r="K69">
            <v>-21.192180088289319</v>
          </cell>
          <cell r="L69">
            <v>-20.80263428689031</v>
          </cell>
          <cell r="M69" t="str">
            <v>:</v>
          </cell>
          <cell r="N69">
            <v>-25840</v>
          </cell>
          <cell r="O69">
            <v>-18.992583407746011</v>
          </cell>
        </row>
        <row r="70">
          <cell r="A70" t="str">
            <v>Jun-18</v>
          </cell>
          <cell r="B70" t="str">
            <v>:</v>
          </cell>
          <cell r="C70" t="str">
            <v>:</v>
          </cell>
          <cell r="D70" t="str">
            <v>:</v>
          </cell>
          <cell r="E70" t="str">
            <v>:</v>
          </cell>
          <cell r="F70" t="str">
            <v>:</v>
          </cell>
          <cell r="G70">
            <v>6.9</v>
          </cell>
          <cell r="H70">
            <v>8.1999999999999993</v>
          </cell>
          <cell r="I70">
            <v>-7.3542322240808176</v>
          </cell>
          <cell r="J70">
            <v>332395</v>
          </cell>
          <cell r="K70">
            <v>-23.567507150136422</v>
          </cell>
          <cell r="L70">
            <v>-14.775169281920284</v>
          </cell>
          <cell r="M70" t="str">
            <v>:</v>
          </cell>
          <cell r="N70">
            <v>-17779</v>
          </cell>
          <cell r="O70">
            <v>-20.515604188536756</v>
          </cell>
        </row>
        <row r="71">
          <cell r="A71" t="str">
            <v>Jul-18</v>
          </cell>
          <cell r="B71" t="str">
            <v>:</v>
          </cell>
          <cell r="C71" t="str">
            <v>:</v>
          </cell>
          <cell r="D71" t="str">
            <v>:</v>
          </cell>
          <cell r="E71" t="str">
            <v>:</v>
          </cell>
          <cell r="F71" t="str">
            <v>:</v>
          </cell>
          <cell r="G71">
            <v>6.9</v>
          </cell>
          <cell r="H71">
            <v>8.1</v>
          </cell>
          <cell r="I71">
            <v>-7.438747079475732</v>
          </cell>
          <cell r="J71">
            <v>330587</v>
          </cell>
          <cell r="K71">
            <v>-24.177698405949116</v>
          </cell>
          <cell r="L71">
            <v>-17.789192521060201</v>
          </cell>
          <cell r="M71" t="str">
            <v>:</v>
          </cell>
          <cell r="N71">
            <v>-1808</v>
          </cell>
          <cell r="O71">
            <v>-20.584469401237158</v>
          </cell>
        </row>
        <row r="72">
          <cell r="A72" t="str">
            <v>Aug-18</v>
          </cell>
          <cell r="B72" t="str">
            <v>:</v>
          </cell>
          <cell r="C72" t="str">
            <v>:</v>
          </cell>
          <cell r="D72" t="str">
            <v>:</v>
          </cell>
          <cell r="E72" t="str">
            <v>:</v>
          </cell>
          <cell r="F72" t="str">
            <v>:</v>
          </cell>
          <cell r="G72">
            <v>7</v>
          </cell>
          <cell r="H72">
            <v>8</v>
          </cell>
          <cell r="I72">
            <v>-7.0909511942306409</v>
          </cell>
          <cell r="J72">
            <v>338147</v>
          </cell>
          <cell r="K72">
            <v>-23.640605543018268</v>
          </cell>
          <cell r="L72">
            <v>-17.118709844336166</v>
          </cell>
          <cell r="M72" t="str">
            <v>:</v>
          </cell>
          <cell r="N72">
            <v>7560</v>
          </cell>
          <cell r="O72">
            <v>-19.149043002139948</v>
          </cell>
        </row>
        <row r="73">
          <cell r="A73" t="str">
            <v>Sep-18</v>
          </cell>
          <cell r="B73" t="str">
            <v>:</v>
          </cell>
          <cell r="C73" t="str">
            <v>:</v>
          </cell>
          <cell r="D73" t="str">
            <v>:</v>
          </cell>
          <cell r="E73" t="str">
            <v>:</v>
          </cell>
          <cell r="F73" t="str">
            <v>:</v>
          </cell>
          <cell r="G73">
            <v>6.6</v>
          </cell>
          <cell r="H73">
            <v>8</v>
          </cell>
          <cell r="I73">
            <v>-7.2878891732344186</v>
          </cell>
          <cell r="J73">
            <v>338935</v>
          </cell>
          <cell r="K73">
            <v>-22.633386095214902</v>
          </cell>
          <cell r="L73">
            <v>-14.325593761077641</v>
          </cell>
          <cell r="M73" t="str">
            <v>:</v>
          </cell>
          <cell r="N73">
            <v>788</v>
          </cell>
          <cell r="O73">
            <v>-17.497730143932003</v>
          </cell>
        </row>
        <row r="74">
          <cell r="A74" t="str">
            <v>Oct-18</v>
          </cell>
          <cell r="B74" t="str">
            <v>:</v>
          </cell>
          <cell r="C74" t="str">
            <v>:</v>
          </cell>
          <cell r="D74" t="str">
            <v>:</v>
          </cell>
          <cell r="E74" t="str">
            <v>:</v>
          </cell>
          <cell r="F74" t="str">
            <v>:</v>
          </cell>
          <cell r="G74">
            <v>6.6</v>
          </cell>
          <cell r="H74">
            <v>8</v>
          </cell>
          <cell r="I74">
            <v>-7.5516171318651715</v>
          </cell>
          <cell r="J74">
            <v>334241</v>
          </cell>
          <cell r="K74">
            <v>-23.253230866217365</v>
          </cell>
          <cell r="L74">
            <v>-17.373002574686339</v>
          </cell>
          <cell r="M74" t="str">
            <v>:</v>
          </cell>
          <cell r="N74">
            <v>-4694</v>
          </cell>
          <cell r="O74">
            <v>-17.382416626293988</v>
          </cell>
        </row>
        <row r="75">
          <cell r="A75" t="str">
            <v>Nov-18</v>
          </cell>
          <cell r="B75" t="str">
            <v>:</v>
          </cell>
          <cell r="C75" t="str">
            <v>:</v>
          </cell>
          <cell r="D75" t="str">
            <v>:</v>
          </cell>
          <cell r="E75" t="str">
            <v>:</v>
          </cell>
          <cell r="F75" t="str">
            <v>:</v>
          </cell>
          <cell r="G75">
            <v>6.7</v>
          </cell>
          <cell r="H75">
            <v>7.9</v>
          </cell>
          <cell r="I75">
            <v>-7.3247440447910037</v>
          </cell>
          <cell r="J75">
            <v>334897</v>
          </cell>
          <cell r="K75">
            <v>-23.603947361654647</v>
          </cell>
          <cell r="L75">
            <v>-12.317237398999609</v>
          </cell>
          <cell r="M75" t="str">
            <v>:</v>
          </cell>
          <cell r="N75">
            <v>656</v>
          </cell>
          <cell r="O75">
            <v>-17.232746370095768</v>
          </cell>
        </row>
        <row r="76">
          <cell r="A76" t="str">
            <v>Dec-18</v>
          </cell>
          <cell r="B76" t="str">
            <v>:</v>
          </cell>
          <cell r="C76" t="str">
            <v>:</v>
          </cell>
          <cell r="D76" t="str">
            <v>:</v>
          </cell>
          <cell r="E76" t="str">
            <v>:</v>
          </cell>
          <cell r="F76" t="str">
            <v>:</v>
          </cell>
          <cell r="G76">
            <v>6.6</v>
          </cell>
          <cell r="H76">
            <v>7.8</v>
          </cell>
          <cell r="I76">
            <v>-6.8312519258933548</v>
          </cell>
          <cell r="J76">
            <v>339035</v>
          </cell>
          <cell r="K76">
            <v>-22.962652075690698</v>
          </cell>
          <cell r="L76">
            <v>-22.144256906251982</v>
          </cell>
          <cell r="M76" t="str">
            <v>:</v>
          </cell>
          <cell r="N76">
            <v>4138</v>
          </cell>
          <cell r="O76">
            <v>-16.032850303761293</v>
          </cell>
        </row>
        <row r="77">
          <cell r="A77" t="str">
            <v>Jan-19</v>
          </cell>
          <cell r="B77" t="str">
            <v>:</v>
          </cell>
          <cell r="C77" t="str">
            <v>:</v>
          </cell>
          <cell r="D77" t="str">
            <v>:</v>
          </cell>
          <cell r="E77" t="str">
            <v>:</v>
          </cell>
          <cell r="F77" t="str">
            <v>:</v>
          </cell>
          <cell r="G77">
            <v>6.5</v>
          </cell>
          <cell r="H77">
            <v>7.8</v>
          </cell>
          <cell r="I77">
            <v>-0.87818952303669562</v>
          </cell>
          <cell r="J77">
            <v>350772</v>
          </cell>
          <cell r="K77">
            <v>-23.01709454329044</v>
          </cell>
          <cell r="L77">
            <v>-15.755039490746199</v>
          </cell>
          <cell r="M77" t="str">
            <v>:</v>
          </cell>
          <cell r="N77">
            <v>11737</v>
          </cell>
          <cell r="O77">
            <v>-15.586262661266446</v>
          </cell>
        </row>
        <row r="78">
          <cell r="A78" t="str">
            <v>Feb-19</v>
          </cell>
          <cell r="B78" t="str">
            <v>:</v>
          </cell>
          <cell r="C78" t="str">
            <v>:</v>
          </cell>
          <cell r="D78" t="str">
            <v>:</v>
          </cell>
          <cell r="E78" t="str">
            <v>:</v>
          </cell>
          <cell r="F78" t="str">
            <v>:</v>
          </cell>
          <cell r="G78">
            <v>6.5</v>
          </cell>
          <cell r="H78">
            <v>7.8</v>
          </cell>
          <cell r="I78">
            <v>-0.6765213973166766</v>
          </cell>
          <cell r="J78">
            <v>342702</v>
          </cell>
          <cell r="K78">
            <v>-22.876418922119129</v>
          </cell>
          <cell r="L78">
            <v>-9.9056334000571837</v>
          </cell>
          <cell r="M78" t="str">
            <v>:</v>
          </cell>
          <cell r="N78">
            <v>-8070</v>
          </cell>
          <cell r="O78">
            <v>-15.299403861553515</v>
          </cell>
        </row>
        <row r="79">
          <cell r="A79" t="str">
            <v>Mar-19</v>
          </cell>
          <cell r="B79" t="str">
            <v>:</v>
          </cell>
          <cell r="C79" t="str">
            <v>:</v>
          </cell>
          <cell r="D79" t="str">
            <v>:</v>
          </cell>
          <cell r="E79" t="str">
            <v>:</v>
          </cell>
          <cell r="F79" t="str">
            <v>:</v>
          </cell>
          <cell r="G79">
            <v>6.5</v>
          </cell>
          <cell r="H79">
            <v>7.7</v>
          </cell>
          <cell r="I79">
            <v>-2.7131588202783519</v>
          </cell>
          <cell r="J79">
            <v>333776</v>
          </cell>
          <cell r="K79">
            <v>-23.086641928514169</v>
          </cell>
          <cell r="L79">
            <v>-16.286087918720455</v>
          </cell>
          <cell r="M79" t="str">
            <v>:</v>
          </cell>
          <cell r="N79">
            <v>-8926</v>
          </cell>
          <cell r="O79">
            <v>-15.142054482819987</v>
          </cell>
        </row>
        <row r="80">
          <cell r="A80" t="str">
            <v>Apr-19</v>
          </cell>
          <cell r="B80" t="str">
            <v>:</v>
          </cell>
          <cell r="C80" t="str">
            <v>:</v>
          </cell>
          <cell r="D80" t="str">
            <v>:</v>
          </cell>
          <cell r="E80" t="str">
            <v>:</v>
          </cell>
          <cell r="F80" t="str">
            <v>:</v>
          </cell>
          <cell r="G80">
            <v>6.6</v>
          </cell>
          <cell r="H80">
            <v>7.6</v>
          </cell>
          <cell r="I80">
            <v>-3.3795619623550976</v>
          </cell>
          <cell r="J80">
            <v>321240</v>
          </cell>
          <cell r="K80">
            <v>-22.533137772134708</v>
          </cell>
          <cell r="L80">
            <v>-6.56714815013693</v>
          </cell>
          <cell r="M80" t="str">
            <v>:</v>
          </cell>
          <cell r="N80">
            <v>-12536</v>
          </cell>
          <cell r="O80">
            <v>-14.567010802789255</v>
          </cell>
        </row>
        <row r="81">
          <cell r="A81" t="str">
            <v>May-19</v>
          </cell>
          <cell r="B81" t="str">
            <v>:</v>
          </cell>
          <cell r="C81" t="str">
            <v>:</v>
          </cell>
          <cell r="D81" t="str">
            <v>:</v>
          </cell>
          <cell r="E81" t="str">
            <v>:</v>
          </cell>
          <cell r="F81" t="str">
            <v>:</v>
          </cell>
          <cell r="G81">
            <v>6.6</v>
          </cell>
          <cell r="H81">
            <v>7.6</v>
          </cell>
          <cell r="I81">
            <v>-2.9282516358626935</v>
          </cell>
          <cell r="J81">
            <v>305171</v>
          </cell>
          <cell r="K81">
            <v>-20.998306775218609</v>
          </cell>
          <cell r="L81">
            <v>-2.1360636141572655</v>
          </cell>
          <cell r="M81" t="str">
            <v>:</v>
          </cell>
          <cell r="N81">
            <v>-16069</v>
          </cell>
          <cell r="O81">
            <v>-12.851610913431614</v>
          </cell>
        </row>
        <row r="82">
          <cell r="A82" t="str">
            <v>Jun-19</v>
          </cell>
          <cell r="B82" t="str">
            <v>:</v>
          </cell>
          <cell r="C82" t="str">
            <v>:</v>
          </cell>
          <cell r="D82" t="str">
            <v>:</v>
          </cell>
          <cell r="E82" t="str">
            <v>:</v>
          </cell>
          <cell r="F82" t="str">
            <v>:</v>
          </cell>
          <cell r="G82">
            <v>6.6</v>
          </cell>
          <cell r="H82">
            <v>7.5</v>
          </cell>
          <cell r="I82">
            <v>-4.3133401186256322</v>
          </cell>
          <cell r="J82">
            <v>298191</v>
          </cell>
          <cell r="K82">
            <v>-17.134869431643622</v>
          </cell>
          <cell r="L82">
            <v>-8.0165564489271617</v>
          </cell>
          <cell r="M82" t="str">
            <v>:</v>
          </cell>
          <cell r="N82">
            <v>-6980</v>
          </cell>
          <cell r="O82">
            <v>-10.290166819597175</v>
          </cell>
        </row>
        <row r="83">
          <cell r="A83" t="str">
            <v>Jul-19</v>
          </cell>
          <cell r="B83" t="str">
            <v>:</v>
          </cell>
          <cell r="C83" t="str">
            <v>:</v>
          </cell>
          <cell r="D83" t="str">
            <v>:</v>
          </cell>
          <cell r="E83" t="str">
            <v>:</v>
          </cell>
          <cell r="F83" t="str">
            <v>:</v>
          </cell>
          <cell r="G83">
            <v>6.5</v>
          </cell>
          <cell r="H83">
            <v>7.6</v>
          </cell>
          <cell r="I83">
            <v>-2.9584960163059719</v>
          </cell>
          <cell r="J83">
            <v>297290</v>
          </cell>
          <cell r="K83">
            <v>-17.853159445936427</v>
          </cell>
          <cell r="L83">
            <v>-3.55893232030391</v>
          </cell>
          <cell r="M83" t="str">
            <v>:</v>
          </cell>
          <cell r="N83">
            <v>-901</v>
          </cell>
          <cell r="O83">
            <v>-10.072083899245882</v>
          </cell>
        </row>
        <row r="84">
          <cell r="A84" t="str">
            <v>Aug-19</v>
          </cell>
          <cell r="B84" t="str">
            <v>:</v>
          </cell>
          <cell r="C84" t="str">
            <v>:</v>
          </cell>
          <cell r="D84" t="str">
            <v>:</v>
          </cell>
          <cell r="E84" t="str">
            <v>:</v>
          </cell>
          <cell r="F84" t="str">
            <v>:</v>
          </cell>
          <cell r="G84">
            <v>6.4</v>
          </cell>
          <cell r="H84">
            <v>7.5</v>
          </cell>
          <cell r="I84">
            <v>-3.4659458432980728</v>
          </cell>
          <cell r="J84">
            <v>304330</v>
          </cell>
          <cell r="K84">
            <v>-17.091854267808827</v>
          </cell>
          <cell r="L84">
            <v>-1.2902554497684804</v>
          </cell>
          <cell r="M84" t="str">
            <v>:</v>
          </cell>
          <cell r="N84">
            <v>7040</v>
          </cell>
          <cell r="O84">
            <v>-10.000680177555907</v>
          </cell>
        </row>
        <row r="85">
          <cell r="A85" t="str">
            <v>Sep-19</v>
          </cell>
          <cell r="B85" t="str">
            <v>:</v>
          </cell>
          <cell r="C85" t="str">
            <v>:</v>
          </cell>
          <cell r="D85" t="str">
            <v>:</v>
          </cell>
          <cell r="E85" t="str">
            <v>:</v>
          </cell>
          <cell r="F85" t="str">
            <v>:</v>
          </cell>
          <cell r="G85">
            <v>6.5</v>
          </cell>
          <cell r="H85">
            <v>7.5</v>
          </cell>
          <cell r="I85">
            <v>-3.7308488295050211</v>
          </cell>
          <cell r="J85">
            <v>301282</v>
          </cell>
          <cell r="K85">
            <v>-17.592365268518691</v>
          </cell>
          <cell r="L85">
            <v>-2.1153348849237119</v>
          </cell>
          <cell r="M85" t="str">
            <v>:</v>
          </cell>
          <cell r="N85">
            <v>-3048</v>
          </cell>
          <cell r="O85">
            <v>-11.109209730479293</v>
          </cell>
        </row>
        <row r="86">
          <cell r="A86" t="str">
            <v>Oct-19</v>
          </cell>
          <cell r="B86" t="str">
            <v>:</v>
          </cell>
          <cell r="C86" t="str">
            <v>:</v>
          </cell>
          <cell r="D86" t="str">
            <v>:</v>
          </cell>
          <cell r="E86" t="str">
            <v>:</v>
          </cell>
          <cell r="F86" t="str">
            <v>:</v>
          </cell>
          <cell r="G86">
            <v>6.5</v>
          </cell>
          <cell r="H86">
            <v>7.4</v>
          </cell>
          <cell r="I86">
            <v>-3.3124735119342716</v>
          </cell>
          <cell r="J86">
            <v>300019</v>
          </cell>
          <cell r="K86">
            <v>-16.138285319408325</v>
          </cell>
          <cell r="L86">
            <v>-11.484815510930858</v>
          </cell>
          <cell r="M86" t="str">
            <v>:</v>
          </cell>
          <cell r="N86">
            <v>-1263</v>
          </cell>
          <cell r="O86">
            <v>-10.238719965533846</v>
          </cell>
        </row>
        <row r="87">
          <cell r="A87" t="str">
            <v>Nov-19</v>
          </cell>
          <cell r="B87" t="str">
            <v>:</v>
          </cell>
          <cell r="C87" t="str">
            <v>:</v>
          </cell>
          <cell r="D87" t="str">
            <v>:</v>
          </cell>
          <cell r="E87" t="str">
            <v>:</v>
          </cell>
          <cell r="F87" t="str">
            <v>:</v>
          </cell>
          <cell r="G87">
            <v>6.7</v>
          </cell>
          <cell r="H87">
            <v>7.4</v>
          </cell>
          <cell r="I87">
            <v>-3.5273279962686104</v>
          </cell>
          <cell r="J87">
            <v>305961</v>
          </cell>
          <cell r="K87">
            <v>-14.882975787397598</v>
          </cell>
          <cell r="L87">
            <v>-8.9188744446272779</v>
          </cell>
          <cell r="M87" t="str">
            <v>:</v>
          </cell>
          <cell r="N87">
            <v>5942</v>
          </cell>
          <cell r="O87">
            <v>-8.640268500464316</v>
          </cell>
        </row>
        <row r="88">
          <cell r="A88" t="str">
            <v>Dec-19</v>
          </cell>
          <cell r="B88" t="str">
            <v>:</v>
          </cell>
          <cell r="C88" t="str">
            <v>:</v>
          </cell>
          <cell r="D88" t="str">
            <v>:</v>
          </cell>
          <cell r="E88" t="str">
            <v>:</v>
          </cell>
          <cell r="F88" t="str">
            <v>:</v>
          </cell>
          <cell r="G88">
            <v>6.7</v>
          </cell>
          <cell r="H88">
            <v>7.4</v>
          </cell>
          <cell r="I88">
            <v>-2.9991099847080989</v>
          </cell>
          <cell r="J88">
            <v>310482</v>
          </cell>
          <cell r="K88">
            <v>-15.943071987301508</v>
          </cell>
          <cell r="L88">
            <v>-6.6011692107827145</v>
          </cell>
          <cell r="M88" t="str">
            <v>:</v>
          </cell>
          <cell r="N88">
            <v>4521</v>
          </cell>
          <cell r="O88">
            <v>-8.4218443523530055</v>
          </cell>
        </row>
        <row r="89">
          <cell r="A89" t="str">
            <v>Jan-20</v>
          </cell>
          <cell r="B89" t="str">
            <v>:</v>
          </cell>
          <cell r="C89" t="str">
            <v>:</v>
          </cell>
          <cell r="D89" t="str">
            <v>:</v>
          </cell>
          <cell r="E89" t="str">
            <v>:</v>
          </cell>
          <cell r="F89" t="str">
            <v>:</v>
          </cell>
          <cell r="G89">
            <v>6.7</v>
          </cell>
          <cell r="H89">
            <v>7.4</v>
          </cell>
          <cell r="I89">
            <v>-5.9034347256585562</v>
          </cell>
          <cell r="J89">
            <v>320558</v>
          </cell>
          <cell r="K89">
            <v>-15.258043878122251</v>
          </cell>
          <cell r="L89">
            <v>-11.362205275309591</v>
          </cell>
          <cell r="M89" t="str">
            <v>:</v>
          </cell>
          <cell r="N89">
            <v>10076</v>
          </cell>
          <cell r="O89">
            <v>-8.6135723489902318</v>
          </cell>
        </row>
        <row r="90">
          <cell r="A90" t="str">
            <v>Feb-20</v>
          </cell>
          <cell r="B90" t="str">
            <v>:</v>
          </cell>
          <cell r="C90" t="str">
            <v>:</v>
          </cell>
          <cell r="D90" t="str">
            <v>:</v>
          </cell>
          <cell r="E90" t="str">
            <v>:</v>
          </cell>
          <cell r="F90" t="str">
            <v>:</v>
          </cell>
          <cell r="G90">
            <v>6.5</v>
          </cell>
          <cell r="H90">
            <v>7.3</v>
          </cell>
          <cell r="I90">
            <v>-5.3323890561046454</v>
          </cell>
          <cell r="J90">
            <v>315562</v>
          </cell>
          <cell r="K90">
            <v>-14.165717054131321</v>
          </cell>
          <cell r="L90">
            <v>-12.277026598108293</v>
          </cell>
          <cell r="M90" t="str">
            <v>:</v>
          </cell>
          <cell r="N90">
            <v>-4996</v>
          </cell>
          <cell r="O90">
            <v>-7.9194168694667724</v>
          </cell>
        </row>
      </sheetData>
      <sheetData sheetId="14">
        <row r="5">
          <cell r="H5">
            <v>43935</v>
          </cell>
          <cell r="I5"/>
        </row>
        <row r="11">
          <cell r="A11">
            <v>2001</v>
          </cell>
          <cell r="B11" t="str">
            <v/>
          </cell>
          <cell r="C11" t="str">
            <v/>
          </cell>
          <cell r="D11" t="str">
            <v/>
          </cell>
          <cell r="E11" t="str">
            <v/>
          </cell>
          <cell r="F11" t="str">
            <v/>
          </cell>
          <cell r="G11" t="str">
            <v/>
          </cell>
          <cell r="H11" t="str">
            <v/>
          </cell>
        </row>
        <row r="12">
          <cell r="A12">
            <v>2002</v>
          </cell>
          <cell r="B12" t="str">
            <v/>
          </cell>
          <cell r="C12" t="str">
            <v/>
          </cell>
          <cell r="D12" t="str">
            <v/>
          </cell>
          <cell r="E12" t="str">
            <v/>
          </cell>
          <cell r="F12" t="str">
            <v/>
          </cell>
          <cell r="G12">
            <v>2.85</v>
          </cell>
          <cell r="H12" t="str">
            <v/>
          </cell>
        </row>
        <row r="13">
          <cell r="A13">
            <v>2003</v>
          </cell>
          <cell r="B13" t="str">
            <v/>
          </cell>
          <cell r="C13" t="str">
            <v/>
          </cell>
          <cell r="D13" t="str">
            <v/>
          </cell>
          <cell r="E13" t="str">
            <v/>
          </cell>
          <cell r="F13" t="str">
            <v/>
          </cell>
          <cell r="G13">
            <v>1.2000000000000002</v>
          </cell>
          <cell r="H13" t="str">
            <v/>
          </cell>
        </row>
        <row r="14">
          <cell r="A14">
            <v>2004</v>
          </cell>
          <cell r="B14" t="str">
            <v/>
          </cell>
          <cell r="C14" t="str">
            <v/>
          </cell>
          <cell r="D14" t="str">
            <v/>
          </cell>
          <cell r="E14" t="str">
            <v/>
          </cell>
          <cell r="F14" t="str">
            <v/>
          </cell>
          <cell r="G14">
            <v>3.6249999999999996</v>
          </cell>
          <cell r="H14" t="str">
            <v/>
          </cell>
        </row>
        <row r="15">
          <cell r="A15">
            <v>2005</v>
          </cell>
          <cell r="B15" t="str">
            <v/>
          </cell>
          <cell r="C15" t="str">
            <v/>
          </cell>
          <cell r="D15" t="str">
            <v/>
          </cell>
          <cell r="E15" t="str">
            <v/>
          </cell>
          <cell r="F15" t="str">
            <v/>
          </cell>
          <cell r="G15">
            <v>2.3250000000000002</v>
          </cell>
          <cell r="H15" t="str">
            <v/>
          </cell>
        </row>
        <row r="16">
          <cell r="A16">
            <v>2006</v>
          </cell>
          <cell r="B16" t="str">
            <v/>
          </cell>
          <cell r="C16" t="str">
            <v/>
          </cell>
          <cell r="D16" t="str">
            <v/>
          </cell>
          <cell r="E16" t="str">
            <v/>
          </cell>
          <cell r="F16" t="str">
            <v/>
          </cell>
          <cell r="G16">
            <v>1.175</v>
          </cell>
          <cell r="H16" t="str">
            <v/>
          </cell>
        </row>
        <row r="17">
          <cell r="A17">
            <v>2007</v>
          </cell>
          <cell r="B17" t="str">
            <v/>
          </cell>
          <cell r="C17" t="str">
            <v/>
          </cell>
          <cell r="D17" t="str">
            <v/>
          </cell>
          <cell r="E17" t="str">
            <v/>
          </cell>
          <cell r="F17" t="str">
            <v/>
          </cell>
          <cell r="G17">
            <v>5.1749999999999998</v>
          </cell>
          <cell r="H17">
            <v>3.0249999999999999</v>
          </cell>
        </row>
        <row r="18">
          <cell r="A18">
            <v>2008</v>
          </cell>
          <cell r="B18" t="str">
            <v/>
          </cell>
          <cell r="C18" t="str">
            <v/>
          </cell>
          <cell r="D18" t="str">
            <v/>
          </cell>
          <cell r="E18" t="str">
            <v/>
          </cell>
          <cell r="F18" t="str">
            <v/>
          </cell>
          <cell r="G18">
            <v>4.125</v>
          </cell>
          <cell r="H18">
            <v>3.6749999999999998</v>
          </cell>
        </row>
        <row r="19">
          <cell r="A19">
            <v>2009</v>
          </cell>
          <cell r="B19" t="str">
            <v/>
          </cell>
          <cell r="C19" t="str">
            <v/>
          </cell>
          <cell r="D19" t="str">
            <v/>
          </cell>
          <cell r="E19" t="str">
            <v/>
          </cell>
          <cell r="F19">
            <v>3.3465143526655083</v>
          </cell>
          <cell r="G19">
            <v>2.5249999999999999</v>
          </cell>
          <cell r="H19">
            <v>2.6750000000000003</v>
          </cell>
        </row>
        <row r="20">
          <cell r="A20">
            <v>2010</v>
          </cell>
          <cell r="B20" t="str">
            <v/>
          </cell>
          <cell r="C20" t="str">
            <v/>
          </cell>
          <cell r="D20" t="str">
            <v/>
          </cell>
          <cell r="E20" t="str">
            <v/>
          </cell>
          <cell r="F20">
            <v>0.40388294480267461</v>
          </cell>
          <cell r="G20">
            <v>1.9249999999999998</v>
          </cell>
          <cell r="H20">
            <v>1.5999999999999999</v>
          </cell>
        </row>
        <row r="21">
          <cell r="A21">
            <v>2011</v>
          </cell>
          <cell r="B21">
            <v>-0.54952977866328467</v>
          </cell>
          <cell r="C21">
            <v>0.20451901938545802</v>
          </cell>
          <cell r="D21">
            <v>0.79396510864467018</v>
          </cell>
          <cell r="E21">
            <v>-1.082326263499013</v>
          </cell>
          <cell r="F21">
            <v>-1.1950129381321943</v>
          </cell>
          <cell r="G21">
            <v>0.57499999999999996</v>
          </cell>
          <cell r="H21">
            <v>2.375</v>
          </cell>
        </row>
        <row r="22">
          <cell r="A22">
            <v>2012</v>
          </cell>
          <cell r="B22">
            <v>-1.4025181708888539</v>
          </cell>
          <cell r="C22">
            <v>-0.20352705190114762</v>
          </cell>
          <cell r="D22">
            <v>-0.80004209314876107</v>
          </cell>
          <cell r="E22">
            <v>-2.119191626321836</v>
          </cell>
          <cell r="F22">
            <v>-8.2972239417170641</v>
          </cell>
          <cell r="G22">
            <v>-4.2749999999999995</v>
          </cell>
          <cell r="H22">
            <v>2.2749999999999999</v>
          </cell>
        </row>
        <row r="23">
          <cell r="A23">
            <v>2013</v>
          </cell>
          <cell r="B23">
            <v>-0.20389398089271538</v>
          </cell>
          <cell r="C23">
            <v>0.81386107069792502</v>
          </cell>
          <cell r="D23">
            <v>-2.0543708539950103</v>
          </cell>
          <cell r="E23">
            <v>1.7645665924854939</v>
          </cell>
          <cell r="F23">
            <v>3.3829218267258625</v>
          </cell>
          <cell r="G23">
            <v>-0.57499999999999996</v>
          </cell>
          <cell r="H23">
            <v>1.375</v>
          </cell>
        </row>
        <row r="24">
          <cell r="A24">
            <v>2014</v>
          </cell>
          <cell r="B24">
            <v>-1.1486859294146967</v>
          </cell>
          <cell r="C24">
            <v>0.7577407201531372</v>
          </cell>
          <cell r="D24">
            <v>0.94642264714815383</v>
          </cell>
          <cell r="E24">
            <v>-0.4502791182811734</v>
          </cell>
          <cell r="F24">
            <v>-2.4912104470115537</v>
          </cell>
          <cell r="G24">
            <v>-0.92500000000000004</v>
          </cell>
          <cell r="H24">
            <v>1.4750000000000001</v>
          </cell>
        </row>
        <row r="25">
          <cell r="A25">
            <v>2015</v>
          </cell>
          <cell r="B25">
            <v>0.83389703629957523</v>
          </cell>
          <cell r="C25">
            <v>2.2211262213775171</v>
          </cell>
          <cell r="D25">
            <v>3.7773958647082821</v>
          </cell>
          <cell r="E25">
            <v>1.3586294429601082</v>
          </cell>
          <cell r="F25">
            <v>1.782219017204099</v>
          </cell>
          <cell r="G25">
            <v>2.2999999999999998</v>
          </cell>
          <cell r="H25">
            <v>1.85</v>
          </cell>
        </row>
        <row r="26">
          <cell r="A26">
            <v>2016</v>
          </cell>
          <cell r="B26">
            <v>1.0548273270738235</v>
          </cell>
          <cell r="C26">
            <v>2.334596555610517</v>
          </cell>
          <cell r="D26">
            <v>2.4146705982146273</v>
          </cell>
          <cell r="E26">
            <v>-0.76321799815643487</v>
          </cell>
          <cell r="F26">
            <v>1.2145748987854006</v>
          </cell>
          <cell r="G26">
            <v>0.6</v>
          </cell>
          <cell r="H26">
            <v>1.325</v>
          </cell>
        </row>
        <row r="27">
          <cell r="A27">
            <v>2017</v>
          </cell>
          <cell r="B27">
            <v>1.5491127531142865</v>
          </cell>
          <cell r="C27">
            <v>2.2884364023390162</v>
          </cell>
          <cell r="D27">
            <v>3.2020715599797569</v>
          </cell>
          <cell r="E27">
            <v>-0.17380043724480743</v>
          </cell>
          <cell r="F27">
            <v>2.0499999999999972</v>
          </cell>
          <cell r="G27">
            <v>1.0999999999999999</v>
          </cell>
          <cell r="H27">
            <v>1.85</v>
          </cell>
        </row>
        <row r="28">
          <cell r="A28">
            <v>2018</v>
          </cell>
          <cell r="B28">
            <v>2.9285804895849026</v>
          </cell>
          <cell r="C28">
            <v>2.6012401383917592</v>
          </cell>
          <cell r="D28">
            <v>2.7426506951193659</v>
          </cell>
          <cell r="E28">
            <v>1.6801537115794645</v>
          </cell>
          <cell r="F28">
            <v>3.0303772660460737</v>
          </cell>
          <cell r="G28">
            <v>2.3499999999999996</v>
          </cell>
          <cell r="H28">
            <v>2.375</v>
          </cell>
        </row>
        <row r="29">
          <cell r="A29">
            <v>2019</v>
          </cell>
          <cell r="B29">
            <v>3.6250955287723912</v>
          </cell>
          <cell r="C29">
            <v>3.0498791396551042</v>
          </cell>
          <cell r="D29">
            <v>2.3625400100665672</v>
          </cell>
          <cell r="E29">
            <v>3.5548224231843051</v>
          </cell>
          <cell r="F29">
            <v>2.7224956606510204</v>
          </cell>
          <cell r="G29">
            <v>3.2250000000000001</v>
          </cell>
          <cell r="H29">
            <v>2.5249999999999999</v>
          </cell>
        </row>
        <row r="31">
          <cell r="A31" t="str">
            <v>2014 Q 4</v>
          </cell>
          <cell r="B31">
            <v>-2.2591024190703735</v>
          </cell>
          <cell r="C31">
            <v>-0.41300730031161947</v>
          </cell>
          <cell r="D31">
            <v>1.4065399778646821</v>
          </cell>
          <cell r="E31">
            <v>0.15063936932494926</v>
          </cell>
          <cell r="F31">
            <v>-8.7189433822850333</v>
          </cell>
          <cell r="G31">
            <v>-0.5</v>
          </cell>
          <cell r="H31">
            <v>1.6</v>
          </cell>
        </row>
        <row r="32">
          <cell r="A32" t="str">
            <v>2015 Q 1</v>
          </cell>
          <cell r="B32">
            <v>0.50429445538185291</v>
          </cell>
          <cell r="C32">
            <v>1.234967875540093</v>
          </cell>
          <cell r="D32">
            <v>1.2158205313935326</v>
          </cell>
          <cell r="E32">
            <v>1.0253817686275823</v>
          </cell>
          <cell r="F32">
            <v>4.7712569316081357</v>
          </cell>
          <cell r="G32">
            <v>1.8</v>
          </cell>
          <cell r="H32">
            <v>1.9</v>
          </cell>
        </row>
        <row r="33">
          <cell r="A33" t="str">
            <v>2015 Q 2</v>
          </cell>
          <cell r="B33">
            <v>1.8094102883047185</v>
          </cell>
          <cell r="C33">
            <v>2.1435358236491169</v>
          </cell>
          <cell r="D33">
            <v>4.3427075600779119</v>
          </cell>
          <cell r="E33">
            <v>0.87652606561630364</v>
          </cell>
          <cell r="F33">
            <v>1.908512571947881</v>
          </cell>
          <cell r="G33">
            <v>2.2000000000000002</v>
          </cell>
          <cell r="H33">
            <v>2</v>
          </cell>
        </row>
        <row r="34">
          <cell r="A34" t="str">
            <v>2015 Q 3</v>
          </cell>
          <cell r="B34">
            <v>0.62592351473213625</v>
          </cell>
          <cell r="C34">
            <v>2.1794358401357385</v>
          </cell>
          <cell r="D34">
            <v>1.6949570045153877</v>
          </cell>
          <cell r="E34">
            <v>2.558280561755268</v>
          </cell>
          <cell r="F34">
            <v>-0.84729443481609223</v>
          </cell>
          <cell r="G34">
            <v>2.6</v>
          </cell>
          <cell r="H34">
            <v>1.8</v>
          </cell>
        </row>
        <row r="35">
          <cell r="A35" t="str">
            <v>2015 Q 4</v>
          </cell>
          <cell r="B35">
            <v>0.39565373545768523</v>
          </cell>
          <cell r="C35">
            <v>3.1351791618907896</v>
          </cell>
          <cell r="D35">
            <v>7.1980185530801037</v>
          </cell>
          <cell r="E35">
            <v>1.0432507448418562</v>
          </cell>
          <cell r="F35">
            <v>1.8010725488211961</v>
          </cell>
          <cell r="G35">
            <v>2.6</v>
          </cell>
          <cell r="H35">
            <v>1.7</v>
          </cell>
        </row>
        <row r="36">
          <cell r="A36" t="str">
            <v>2016 Q 1</v>
          </cell>
          <cell r="B36">
            <v>1.4249010932331458</v>
          </cell>
          <cell r="C36">
            <v>1.6218381879379109</v>
          </cell>
          <cell r="D36">
            <v>1.2782231705911471</v>
          </cell>
          <cell r="E36">
            <v>6.0931229504717521E-2</v>
          </cell>
          <cell r="F36">
            <v>0.1764251846951197</v>
          </cell>
          <cell r="G36">
            <v>0.1</v>
          </cell>
          <cell r="H36">
            <v>1.4</v>
          </cell>
        </row>
        <row r="37">
          <cell r="A37" t="str">
            <v>2016 Q 2</v>
          </cell>
          <cell r="B37">
            <v>0.27708986826992543</v>
          </cell>
          <cell r="C37">
            <v>2.1471409948802744</v>
          </cell>
          <cell r="D37">
            <v>0.32078294580111333</v>
          </cell>
          <cell r="E37">
            <v>-1.2996642566298107</v>
          </cell>
          <cell r="F37">
            <v>1.5854141894569977</v>
          </cell>
          <cell r="G37">
            <v>1</v>
          </cell>
          <cell r="H37">
            <v>1.1000000000000001</v>
          </cell>
        </row>
        <row r="38">
          <cell r="A38" t="str">
            <v>2016 Q 3</v>
          </cell>
          <cell r="B38">
            <v>0.73662414841346902</v>
          </cell>
          <cell r="C38">
            <v>2.3625455367801464</v>
          </cell>
          <cell r="D38">
            <v>3.7801037669546957</v>
          </cell>
          <cell r="E38">
            <v>-1.7132182819225079</v>
          </cell>
          <cell r="F38">
            <v>1.7576228393863005</v>
          </cell>
          <cell r="G38">
            <v>0.7</v>
          </cell>
          <cell r="H38">
            <v>1.3</v>
          </cell>
        </row>
        <row r="39">
          <cell r="A39" t="str">
            <v>2016 Q 4</v>
          </cell>
          <cell r="B39">
            <v>1.7057752396607384</v>
          </cell>
          <cell r="C39">
            <v>3.0716727306128888</v>
          </cell>
          <cell r="D39">
            <v>4.0679778200662327</v>
          </cell>
          <cell r="E39">
            <v>-0.30400354340380886</v>
          </cell>
          <cell r="F39">
            <v>1.2225424908060916</v>
          </cell>
          <cell r="G39">
            <v>0.6</v>
          </cell>
          <cell r="H39">
            <v>1.5</v>
          </cell>
        </row>
        <row r="40">
          <cell r="A40" t="str">
            <v>2017 Q 1</v>
          </cell>
          <cell r="B40">
            <v>-0.19423532885593886</v>
          </cell>
          <cell r="C40">
            <v>1.9181986018488999</v>
          </cell>
          <cell r="D40">
            <v>2.6045199088075464</v>
          </cell>
          <cell r="E40">
            <v>-1.439059294179188</v>
          </cell>
          <cell r="F40">
            <v>2.9829389102916934</v>
          </cell>
          <cell r="G40">
            <v>2.5</v>
          </cell>
          <cell r="H40">
            <v>1.6</v>
          </cell>
        </row>
        <row r="41">
          <cell r="A41" t="str">
            <v>2017 Q 2</v>
          </cell>
          <cell r="B41">
            <v>2.1705066114033826</v>
          </cell>
          <cell r="C41">
            <v>2.4694625994612096</v>
          </cell>
          <cell r="D41">
            <v>4.5777989288417302</v>
          </cell>
          <cell r="E41">
            <v>-0.53363716283091378</v>
          </cell>
          <cell r="F41">
            <v>2.7409285992977033</v>
          </cell>
          <cell r="G41">
            <v>0.9</v>
          </cell>
          <cell r="H41">
            <v>1.9</v>
          </cell>
        </row>
        <row r="42">
          <cell r="A42" t="str">
            <v>2017 Q 3</v>
          </cell>
          <cell r="B42">
            <v>1.7196832564805788</v>
          </cell>
          <cell r="C42">
            <v>2.1157388492695901</v>
          </cell>
          <cell r="D42">
            <v>2.481937136111398</v>
          </cell>
          <cell r="E42">
            <v>0.31663717146936676</v>
          </cell>
          <cell r="F42">
            <v>-1.0401755892737867</v>
          </cell>
          <cell r="G42">
            <v>0.9</v>
          </cell>
          <cell r="H42">
            <v>1.9</v>
          </cell>
        </row>
        <row r="43">
          <cell r="A43" t="str">
            <v>2017 Q 4</v>
          </cell>
          <cell r="B43">
            <v>2.218617229892871</v>
          </cell>
          <cell r="C43">
            <v>2.4223173582132489</v>
          </cell>
          <cell r="D43">
            <v>3.0630654878831507</v>
          </cell>
          <cell r="E43">
            <v>0.81389365140100267</v>
          </cell>
          <cell r="F43">
            <v>3.701885310290649</v>
          </cell>
          <cell r="G43">
            <v>0.1</v>
          </cell>
          <cell r="H43">
            <v>2</v>
          </cell>
        </row>
        <row r="44">
          <cell r="A44" t="str">
            <v>2018 Q 1</v>
          </cell>
          <cell r="B44">
            <v>1.3933488352714249</v>
          </cell>
          <cell r="C44">
            <v>1.3783649474670341</v>
          </cell>
          <cell r="D44">
            <v>3.0496409414699599</v>
          </cell>
          <cell r="E44">
            <v>0.91795750163299772</v>
          </cell>
          <cell r="F44">
            <v>-1.3360410431808418</v>
          </cell>
          <cell r="G44">
            <v>0.2</v>
          </cell>
          <cell r="H44">
            <v>2.1</v>
          </cell>
        </row>
        <row r="45">
          <cell r="A45" t="str">
            <v>2018 Q 2</v>
          </cell>
          <cell r="B45">
            <v>3.5161003784633067</v>
          </cell>
          <cell r="C45">
            <v>3.2936524869956401</v>
          </cell>
          <cell r="D45">
            <v>2.4511693727939274</v>
          </cell>
          <cell r="E45">
            <v>2.5200993003962964</v>
          </cell>
          <cell r="F45">
            <v>1.0823127314155414</v>
          </cell>
          <cell r="G45">
            <v>2.2999999999999998</v>
          </cell>
          <cell r="H45">
            <v>2.4</v>
          </cell>
        </row>
        <row r="46">
          <cell r="A46" t="str">
            <v>2018 Q 3</v>
          </cell>
          <cell r="B46">
            <v>2.9402663156961495</v>
          </cell>
          <cell r="C46">
            <v>2.6393443638633016</v>
          </cell>
          <cell r="D46">
            <v>2.360968767622353</v>
          </cell>
          <cell r="E46">
            <v>1.3931865978073148</v>
          </cell>
          <cell r="F46">
            <v>1.2632594021215056</v>
          </cell>
          <cell r="G46">
            <v>2.2999999999999998</v>
          </cell>
          <cell r="H46">
            <v>2.5</v>
          </cell>
        </row>
        <row r="47">
          <cell r="A47" t="str">
            <v>2018 Q 4</v>
          </cell>
          <cell r="B47">
            <v>3.8395316006993454</v>
          </cell>
          <cell r="C47">
            <v>3.1299012066116916</v>
          </cell>
          <cell r="D47">
            <v>3.1613756225137024</v>
          </cell>
          <cell r="E47">
            <v>1.799716881476769</v>
          </cell>
          <cell r="F47">
            <v>10.576649938452803</v>
          </cell>
          <cell r="G47">
            <v>4.5999999999999996</v>
          </cell>
          <cell r="H47">
            <v>2.5</v>
          </cell>
        </row>
        <row r="48">
          <cell r="A48" t="str">
            <v>2019 Q 1</v>
          </cell>
          <cell r="B48">
            <v>4.0977490051246974</v>
          </cell>
          <cell r="C48">
            <v>2.2517463676304743</v>
          </cell>
          <cell r="D48">
            <v>1.5976157099585748</v>
          </cell>
          <cell r="E48">
            <v>2.9294108245805859</v>
          </cell>
          <cell r="F48">
            <v>1.7982883761239208</v>
          </cell>
          <cell r="G48">
            <v>3</v>
          </cell>
          <cell r="H48">
            <v>2.7</v>
          </cell>
        </row>
        <row r="49">
          <cell r="A49" t="str">
            <v>2019 Q 2</v>
          </cell>
          <cell r="B49">
            <v>3.344109161794421</v>
          </cell>
          <cell r="C49">
            <v>3.0121956404616839</v>
          </cell>
          <cell r="D49">
            <v>2.664333179867711</v>
          </cell>
          <cell r="E49">
            <v>3.4668143500765893</v>
          </cell>
          <cell r="F49">
            <v>0.76077768385461297</v>
          </cell>
          <cell r="G49">
            <v>2.2999999999999998</v>
          </cell>
          <cell r="H49">
            <v>2.5</v>
          </cell>
        </row>
        <row r="50">
          <cell r="A50" t="str">
            <v>2019 Q 3</v>
          </cell>
          <cell r="B50">
            <v>3.8239270127870384</v>
          </cell>
          <cell r="C50">
            <v>3.5413398099359767</v>
          </cell>
          <cell r="D50">
            <v>3.0352808924143773</v>
          </cell>
          <cell r="E50">
            <v>3.9974352874978791</v>
          </cell>
          <cell r="F50">
            <v>4.0948481097038467</v>
          </cell>
          <cell r="G50">
            <v>4</v>
          </cell>
          <cell r="H50">
            <v>2.5</v>
          </cell>
        </row>
        <row r="51">
          <cell r="A51" t="str">
            <v>2019 Q 4</v>
          </cell>
          <cell r="B51">
            <v>3.3236660645806069</v>
          </cell>
          <cell r="C51">
            <v>3.4167997739039038</v>
          </cell>
          <cell r="D51">
            <v>2.1169234852836212</v>
          </cell>
          <cell r="E51">
            <v>3.8160628029398964</v>
          </cell>
          <cell r="F51">
            <v>4.0075355369069996</v>
          </cell>
          <cell r="G51">
            <v>3.6</v>
          </cell>
          <cell r="H51">
            <v>2.4</v>
          </cell>
        </row>
        <row r="53">
          <cell r="A53" t="str">
            <v>Jan-Feb 17</v>
          </cell>
          <cell r="B53">
            <v>-0.38352110413822516</v>
          </cell>
          <cell r="C53">
            <v>2.3203131078047363</v>
          </cell>
          <cell r="D53">
            <v>2.2861539420334651</v>
          </cell>
          <cell r="E53">
            <v>-1.7402169316624594</v>
          </cell>
          <cell r="F53" t="str">
            <v>:</v>
          </cell>
          <cell r="G53" t="str">
            <v>:</v>
          </cell>
          <cell r="H53" t="str">
            <v>:</v>
          </cell>
        </row>
        <row r="54">
          <cell r="A54" t="str">
            <v>Jan-Mar 17</v>
          </cell>
          <cell r="B54">
            <v>-0.19423532885593886</v>
          </cell>
          <cell r="C54">
            <v>1.9181986018488999</v>
          </cell>
          <cell r="D54">
            <v>2.6045199088075464</v>
          </cell>
          <cell r="E54">
            <v>-1.439059294179188</v>
          </cell>
          <cell r="F54" t="str">
            <v>:</v>
          </cell>
          <cell r="G54" t="str">
            <v>:</v>
          </cell>
          <cell r="H54" t="str">
            <v>:</v>
          </cell>
        </row>
        <row r="55">
          <cell r="A55" t="str">
            <v>Jan-Apr 17</v>
          </cell>
          <cell r="B55">
            <v>6.7651925980442229E-2</v>
          </cell>
          <cell r="C55">
            <v>1.5285753276493779</v>
          </cell>
          <cell r="D55">
            <v>3.2062052671124803</v>
          </cell>
          <cell r="E55">
            <v>-1.408234945701679</v>
          </cell>
          <cell r="F55" t="str">
            <v>:</v>
          </cell>
          <cell r="G55" t="str">
            <v>:</v>
          </cell>
          <cell r="H55" t="str">
            <v>:</v>
          </cell>
        </row>
        <row r="56">
          <cell r="A56" t="str">
            <v>Jan-May 17</v>
          </cell>
          <cell r="B56">
            <v>0.37090219318444895</v>
          </cell>
          <cell r="C56">
            <v>2.2753044515485925</v>
          </cell>
          <cell r="D56">
            <v>3.4654580216837871</v>
          </cell>
          <cell r="E56">
            <v>-1.1162005963495716</v>
          </cell>
          <cell r="F56" t="str">
            <v>:</v>
          </cell>
          <cell r="G56" t="str">
            <v>:</v>
          </cell>
          <cell r="H56" t="str">
            <v>:</v>
          </cell>
        </row>
        <row r="57">
          <cell r="A57" t="str">
            <v>Jan-Jun 17</v>
          </cell>
          <cell r="B57">
            <v>1.0312485172653965</v>
          </cell>
          <cell r="C57">
            <v>2.2131178468613513</v>
          </cell>
          <cell r="D57">
            <v>3.6454339411988741</v>
          </cell>
          <cell r="E57">
            <v>-0.98379434808751398</v>
          </cell>
          <cell r="F57" t="str">
            <v>:</v>
          </cell>
          <cell r="G57" t="str">
            <v>:</v>
          </cell>
          <cell r="H57" t="str">
            <v>:</v>
          </cell>
        </row>
        <row r="58">
          <cell r="A58" t="str">
            <v>Jan-Jul 17</v>
          </cell>
          <cell r="B58">
            <v>1.0575525387614277</v>
          </cell>
          <cell r="C58">
            <v>2.1594470593255579</v>
          </cell>
          <cell r="D58">
            <v>3.6649089437987783</v>
          </cell>
          <cell r="E58">
            <v>-0.55282140326188767</v>
          </cell>
          <cell r="F58" t="str">
            <v>:</v>
          </cell>
          <cell r="G58" t="str">
            <v>:</v>
          </cell>
          <cell r="H58" t="str">
            <v>:</v>
          </cell>
        </row>
        <row r="59">
          <cell r="A59" t="str">
            <v>Jan-Aug 17</v>
          </cell>
          <cell r="B59">
            <v>1.235023718066472</v>
          </cell>
          <cell r="C59">
            <v>2.1776485123661899</v>
          </cell>
          <cell r="D59">
            <v>3.4167580825680233</v>
          </cell>
          <cell r="E59">
            <v>-0.61698757440204588</v>
          </cell>
          <cell r="F59" t="str">
            <v>:</v>
          </cell>
          <cell r="G59" t="str">
            <v>:</v>
          </cell>
          <cell r="H59" t="str">
            <v>:</v>
          </cell>
        </row>
        <row r="60">
          <cell r="A60" t="str">
            <v>Jan-Sep 17</v>
          </cell>
          <cell r="B60">
            <v>1.2636425122709056</v>
          </cell>
          <cell r="C60">
            <v>2.1933270301328918</v>
          </cell>
          <cell r="D60">
            <v>3.2469219820297894</v>
          </cell>
          <cell r="E60">
            <v>-0.53864408322233714</v>
          </cell>
          <cell r="F60" t="str">
            <v>:</v>
          </cell>
          <cell r="G60" t="str">
            <v>:</v>
          </cell>
          <cell r="H60" t="str">
            <v>:</v>
          </cell>
        </row>
        <row r="61">
          <cell r="A61" t="str">
            <v>Jan-Oct 17</v>
          </cell>
          <cell r="B61">
            <v>1.3023214875682356</v>
          </cell>
          <cell r="C61">
            <v>2.1331327387669177</v>
          </cell>
          <cell r="D61">
            <v>3.0690210903999855</v>
          </cell>
          <cell r="E61">
            <v>-0.32925884036458797</v>
          </cell>
          <cell r="F61" t="str">
            <v>:</v>
          </cell>
          <cell r="G61" t="str">
            <v>:</v>
          </cell>
          <cell r="H61" t="str">
            <v>:</v>
          </cell>
        </row>
        <row r="62">
          <cell r="A62" t="str">
            <v>Jan-Nov 17</v>
          </cell>
          <cell r="B62">
            <v>1.3703018030882532</v>
          </cell>
          <cell r="C62">
            <v>2.1770149730385242</v>
          </cell>
          <cell r="D62">
            <v>2.9972230002838671</v>
          </cell>
          <cell r="E62">
            <v>-0.11947124846881252</v>
          </cell>
          <cell r="F62" t="str">
            <v>:</v>
          </cell>
          <cell r="G62" t="str">
            <v>:</v>
          </cell>
          <cell r="H62" t="str">
            <v>:</v>
          </cell>
        </row>
        <row r="63">
          <cell r="A63" t="str">
            <v>Jan-Dec 17</v>
          </cell>
          <cell r="B63">
            <v>1.5491127531142865</v>
          </cell>
          <cell r="C63">
            <v>2.2884364023390162</v>
          </cell>
          <cell r="D63">
            <v>3.2020715599797569</v>
          </cell>
          <cell r="E63">
            <v>-0.17380043724480743</v>
          </cell>
          <cell r="F63" t="str">
            <v>:</v>
          </cell>
          <cell r="G63" t="str">
            <v>:</v>
          </cell>
          <cell r="H63" t="str">
            <v>:</v>
          </cell>
        </row>
        <row r="64">
          <cell r="A64" t="str">
            <v>Jan-18</v>
          </cell>
          <cell r="B64">
            <v>1.9255219582849747</v>
          </cell>
          <cell r="C64">
            <v>2.0029151723517771</v>
          </cell>
          <cell r="D64">
            <v>3.4878281826327964</v>
          </cell>
          <cell r="E64">
            <v>1.573452496495193</v>
          </cell>
          <cell r="F64" t="str">
            <v>:</v>
          </cell>
          <cell r="G64" t="str">
            <v>:</v>
          </cell>
          <cell r="H64" t="str">
            <v>:</v>
          </cell>
        </row>
        <row r="65">
          <cell r="A65" t="str">
            <v>Jan-Feb 18</v>
          </cell>
          <cell r="B65">
            <v>1.6603115959614456</v>
          </cell>
          <cell r="C65">
            <v>0.92616285314888103</v>
          </cell>
          <cell r="D65">
            <v>2.9070892818247529</v>
          </cell>
          <cell r="E65">
            <v>1.1504127646419846</v>
          </cell>
          <cell r="F65" t="str">
            <v>:</v>
          </cell>
          <cell r="G65" t="str">
            <v>:</v>
          </cell>
          <cell r="H65" t="str">
            <v>:</v>
          </cell>
        </row>
        <row r="66">
          <cell r="A66" t="str">
            <v>Jan-Mar 18</v>
          </cell>
          <cell r="B66">
            <v>1.3933488352714249</v>
          </cell>
          <cell r="C66">
            <v>1.3783649474670341</v>
          </cell>
          <cell r="D66">
            <v>3.0496409414699599</v>
          </cell>
          <cell r="E66">
            <v>0.91795750163299772</v>
          </cell>
          <cell r="F66" t="str">
            <v>:</v>
          </cell>
          <cell r="G66" t="str">
            <v>:</v>
          </cell>
          <cell r="H66" t="str">
            <v>:</v>
          </cell>
        </row>
        <row r="67">
          <cell r="A67" t="str">
            <v>Jan-Apr 18</v>
          </cell>
          <cell r="B67">
            <v>1.5132399789497839</v>
          </cell>
          <cell r="C67">
            <v>2.0278149281646449</v>
          </cell>
          <cell r="D67">
            <v>2.7505288859514678</v>
          </cell>
          <cell r="E67">
            <v>1.3284553461050166</v>
          </cell>
          <cell r="F67" t="str">
            <v>:</v>
          </cell>
          <cell r="G67" t="str">
            <v>:</v>
          </cell>
          <cell r="H67" t="str">
            <v>:</v>
          </cell>
        </row>
        <row r="68">
          <cell r="A68" t="str">
            <v>Jan-May 18</v>
          </cell>
          <cell r="B68">
            <v>2.0136569325262599</v>
          </cell>
          <cell r="C68">
            <v>1.9209411363669204</v>
          </cell>
          <cell r="D68">
            <v>2.5707557029387686</v>
          </cell>
          <cell r="E68">
            <v>1.1799465273997214</v>
          </cell>
          <cell r="F68" t="str">
            <v>:</v>
          </cell>
          <cell r="G68" t="str">
            <v>:</v>
          </cell>
          <cell r="H68" t="str">
            <v>:</v>
          </cell>
        </row>
        <row r="69">
          <cell r="A69" t="str">
            <v>Jan-Jun 18</v>
          </cell>
          <cell r="B69">
            <v>2.4809930505086015</v>
          </cell>
          <cell r="C69">
            <v>2.3661349996909422</v>
          </cell>
          <cell r="D69">
            <v>2.7279677213024627</v>
          </cell>
          <cell r="E69">
            <v>1.7472521657492734</v>
          </cell>
          <cell r="F69" t="str">
            <v>:</v>
          </cell>
          <cell r="G69" t="str">
            <v>:</v>
          </cell>
          <cell r="H69" t="str">
            <v>:</v>
          </cell>
        </row>
        <row r="70">
          <cell r="A70" t="str">
            <v>Jan-Jul 18</v>
          </cell>
          <cell r="B70">
            <v>2.7244396427997799</v>
          </cell>
          <cell r="C70">
            <v>2.4686158721300302</v>
          </cell>
          <cell r="D70">
            <v>2.6784413801743909</v>
          </cell>
          <cell r="E70">
            <v>1.8631234525207958</v>
          </cell>
          <cell r="F70" t="str">
            <v>:</v>
          </cell>
          <cell r="G70" t="str">
            <v>:</v>
          </cell>
          <cell r="H70" t="str">
            <v>:</v>
          </cell>
        </row>
        <row r="71">
          <cell r="A71" t="str">
            <v>Jan-Aug 18</v>
          </cell>
          <cell r="B71">
            <v>2.6253001104176548</v>
          </cell>
          <cell r="C71">
            <v>2.5199649043093899</v>
          </cell>
          <cell r="D71">
            <v>2.6156026637831502</v>
          </cell>
          <cell r="E71">
            <v>1.7701888389194664</v>
          </cell>
          <cell r="F71" t="str">
            <v>:</v>
          </cell>
          <cell r="G71" t="str">
            <v>:</v>
          </cell>
          <cell r="H71" t="str">
            <v>:</v>
          </cell>
        </row>
        <row r="72">
          <cell r="A72" t="str">
            <v>Jan-Sep 18</v>
          </cell>
          <cell r="B72">
            <v>2.63768309402667</v>
          </cell>
          <cell r="C72">
            <v>2.444510366815436</v>
          </cell>
          <cell r="D72">
            <v>2.6039041268933971</v>
          </cell>
          <cell r="E72">
            <v>1.6310192068975056</v>
          </cell>
          <cell r="F72" t="str">
            <v>:</v>
          </cell>
          <cell r="G72" t="str">
            <v>:</v>
          </cell>
          <cell r="H72" t="str">
            <v>:</v>
          </cell>
        </row>
        <row r="73">
          <cell r="A73" t="str">
            <v>Jan-Oct 18</v>
          </cell>
          <cell r="B73">
            <v>2.5628658666403368</v>
          </cell>
          <cell r="C73">
            <v>2.4170751111758335</v>
          </cell>
          <cell r="D73">
            <v>2.597462554729276</v>
          </cell>
          <cell r="E73">
            <v>1.542230122380019</v>
          </cell>
          <cell r="F73" t="str">
            <v>:</v>
          </cell>
          <cell r="G73" t="str">
            <v>:</v>
          </cell>
          <cell r="H73" t="str">
            <v>:</v>
          </cell>
        </row>
        <row r="74">
          <cell r="A74" t="str">
            <v>Jan-Nov 18</v>
          </cell>
          <cell r="B74">
            <v>3.0100691033694744</v>
          </cell>
          <cell r="C74">
            <v>2.6232257983442224</v>
          </cell>
          <cell r="D74">
            <v>2.7624333316536678</v>
          </cell>
          <cell r="E74">
            <v>1.594281672867325</v>
          </cell>
          <cell r="F74" t="str">
            <v>:</v>
          </cell>
          <cell r="G74" t="str">
            <v>:</v>
          </cell>
          <cell r="H74" t="str">
            <v>:</v>
          </cell>
        </row>
        <row r="75">
          <cell r="A75" t="str">
            <v>Jan-Dec 18</v>
          </cell>
          <cell r="B75">
            <v>2.9285804895849026</v>
          </cell>
          <cell r="C75">
            <v>2.6012401383917592</v>
          </cell>
          <cell r="D75">
            <v>2.7426506951193659</v>
          </cell>
          <cell r="E75">
            <v>1.6801537115794645</v>
          </cell>
          <cell r="F75" t="str">
            <v>:</v>
          </cell>
          <cell r="G75" t="str">
            <v>:</v>
          </cell>
          <cell r="H75" t="str">
            <v>:</v>
          </cell>
        </row>
        <row r="76">
          <cell r="A76" t="str">
            <v>Jan-19</v>
          </cell>
          <cell r="B76">
            <v>3.9200802959792327</v>
          </cell>
          <cell r="C76">
            <v>2.1764135637830435</v>
          </cell>
          <cell r="D76">
            <v>1.8482706637954038</v>
          </cell>
          <cell r="E76">
            <v>2.5824438029734154</v>
          </cell>
          <cell r="F76" t="str">
            <v>:</v>
          </cell>
          <cell r="G76" t="str">
            <v>:</v>
          </cell>
          <cell r="H76" t="str">
            <v>:</v>
          </cell>
        </row>
        <row r="77">
          <cell r="A77" t="str">
            <v>Jan-Feb 19</v>
          </cell>
          <cell r="B77">
            <v>3.8506498519518289</v>
          </cell>
          <cell r="C77">
            <v>2.148096875123116</v>
          </cell>
          <cell r="D77">
            <v>1.5952209245792375</v>
          </cell>
          <cell r="E77">
            <v>2.9472006254095362</v>
          </cell>
          <cell r="F77" t="str">
            <v>:</v>
          </cell>
          <cell r="G77" t="str">
            <v>:</v>
          </cell>
          <cell r="H77" t="str">
            <v>:</v>
          </cell>
        </row>
        <row r="78">
          <cell r="A78" t="str">
            <v>Jan-Mar 19</v>
          </cell>
          <cell r="B78">
            <v>4.0977490051246974</v>
          </cell>
          <cell r="C78">
            <v>2.2517463676304743</v>
          </cell>
          <cell r="D78">
            <v>1.5976157099585748</v>
          </cell>
          <cell r="E78">
            <v>2.9294108245805859</v>
          </cell>
          <cell r="F78" t="str">
            <v>:</v>
          </cell>
          <cell r="G78" t="str">
            <v>:</v>
          </cell>
          <cell r="H78" t="str">
            <v>:</v>
          </cell>
        </row>
        <row r="79">
          <cell r="A79" t="str">
            <v>Jan-Apr 19</v>
          </cell>
          <cell r="B79">
            <v>4.3507170664006622</v>
          </cell>
          <cell r="C79">
            <v>2.2612739814331206</v>
          </cell>
          <cell r="D79">
            <v>1.8786268021749919</v>
          </cell>
          <cell r="E79">
            <v>3.0344447185505885</v>
          </cell>
          <cell r="F79" t="str">
            <v>:</v>
          </cell>
          <cell r="G79" t="str">
            <v>:</v>
          </cell>
          <cell r="H79" t="str">
            <v>:</v>
          </cell>
        </row>
        <row r="80">
          <cell r="A80" t="str">
            <v>Jan-May 19</v>
          </cell>
          <cell r="B80">
            <v>3.9671075948190406</v>
          </cell>
          <cell r="C80">
            <v>2.3456049186200971</v>
          </cell>
          <cell r="D80">
            <v>2.0386683257520417</v>
          </cell>
          <cell r="E80">
            <v>3.0982118130139327</v>
          </cell>
          <cell r="F80" t="str">
            <v>:</v>
          </cell>
          <cell r="G80" t="str">
            <v>:</v>
          </cell>
          <cell r="H80" t="str">
            <v>:</v>
          </cell>
        </row>
        <row r="81">
          <cell r="A81" t="str">
            <v>Jan-Jun 19</v>
          </cell>
          <cell r="B81">
            <v>3.7066584229791033</v>
          </cell>
          <cell r="C81">
            <v>2.6340215724318199</v>
          </cell>
          <cell r="D81">
            <v>2.1597352065131616</v>
          </cell>
          <cell r="E81">
            <v>3.2087562835707786</v>
          </cell>
          <cell r="F81" t="str">
            <v>:</v>
          </cell>
          <cell r="G81" t="str">
            <v>:</v>
          </cell>
          <cell r="H81" t="str">
            <v>:</v>
          </cell>
        </row>
        <row r="82">
          <cell r="A82" t="str">
            <v>Jan-Jul 19</v>
          </cell>
          <cell r="B82">
            <v>3.6938168074857316</v>
          </cell>
          <cell r="C82">
            <v>2.7698723062980832</v>
          </cell>
          <cell r="D82">
            <v>2.4559117347558725</v>
          </cell>
          <cell r="E82">
            <v>3.3555974502393724</v>
          </cell>
          <cell r="F82" t="str">
            <v>:</v>
          </cell>
          <cell r="G82" t="str">
            <v>:</v>
          </cell>
          <cell r="H82" t="str">
            <v>:</v>
          </cell>
        </row>
        <row r="83">
          <cell r="A83" t="str">
            <v>Jan-Aug 19</v>
          </cell>
          <cell r="B83">
            <v>3.7617545758917146</v>
          </cell>
          <cell r="C83">
            <v>2.9162462255997781</v>
          </cell>
          <cell r="D83">
            <v>2.4547271217081175</v>
          </cell>
          <cell r="E83">
            <v>3.4999218877239429</v>
          </cell>
          <cell r="F83" t="str">
            <v>:</v>
          </cell>
          <cell r="G83" t="str">
            <v>:</v>
          </cell>
          <cell r="H83" t="str">
            <v>:</v>
          </cell>
        </row>
        <row r="84">
          <cell r="A84" t="str">
            <v>Jan-Sep 19</v>
          </cell>
          <cell r="B84">
            <v>3.7462518495449615</v>
          </cell>
          <cell r="C84">
            <v>2.948384798020669</v>
          </cell>
          <cell r="D84">
            <v>2.4558637310336593</v>
          </cell>
          <cell r="E84">
            <v>3.4746806052086754</v>
          </cell>
          <cell r="F84" t="str">
            <v>:</v>
          </cell>
          <cell r="G84" t="str">
            <v>:</v>
          </cell>
          <cell r="H84" t="str">
            <v>:</v>
          </cell>
        </row>
        <row r="85">
          <cell r="A85" t="str">
            <v>Jan-Oct 19</v>
          </cell>
          <cell r="B85">
            <v>3.8749151960217461</v>
          </cell>
          <cell r="C85">
            <v>3.0179861462834765</v>
          </cell>
          <cell r="D85">
            <v>2.4640595762228372</v>
          </cell>
          <cell r="E85">
            <v>3.5883115272611832</v>
          </cell>
          <cell r="F85" t="str">
            <v>:</v>
          </cell>
          <cell r="G85" t="str">
            <v>:</v>
          </cell>
          <cell r="H85" t="str">
            <v>:</v>
          </cell>
        </row>
        <row r="86">
          <cell r="A86" t="str">
            <v>Jan-Nov 19</v>
          </cell>
          <cell r="B86">
            <v>3.7286309623046208</v>
          </cell>
          <cell r="C86">
            <v>3.1565149806355208</v>
          </cell>
          <cell r="D86">
            <v>2.5378211156968717</v>
          </cell>
          <cell r="E86">
            <v>3.5427482151530114</v>
          </cell>
          <cell r="F86" t="str">
            <v>:</v>
          </cell>
          <cell r="G86" t="str">
            <v>:</v>
          </cell>
          <cell r="H86" t="str">
            <v>:</v>
          </cell>
        </row>
        <row r="87">
          <cell r="A87" t="str">
            <v>Jan-Dec 19</v>
          </cell>
          <cell r="B87">
            <v>3.6250955287723912</v>
          </cell>
          <cell r="C87">
            <v>3.0498791396551042</v>
          </cell>
          <cell r="D87">
            <v>2.3625400100665672</v>
          </cell>
          <cell r="E87">
            <v>3.5548224231843051</v>
          </cell>
          <cell r="F87" t="str">
            <v>:</v>
          </cell>
          <cell r="G87" t="str">
            <v>:</v>
          </cell>
          <cell r="H87" t="str">
            <v>:</v>
          </cell>
        </row>
        <row r="88">
          <cell r="A88" t="str">
            <v>Jan-20</v>
          </cell>
          <cell r="B88">
            <v>2.9555606271925541</v>
          </cell>
          <cell r="C88">
            <v>4.7555639077559277</v>
          </cell>
          <cell r="D88">
            <v>1.3464817286289872</v>
          </cell>
          <cell r="E88">
            <v>0.77297603550736937</v>
          </cell>
          <cell r="F88" t="str">
            <v>:</v>
          </cell>
          <cell r="G88" t="str">
            <v>:</v>
          </cell>
          <cell r="H88" t="str">
            <v>:</v>
          </cell>
        </row>
        <row r="89">
          <cell r="A89" t="str">
            <v>Jan-Feb 20</v>
          </cell>
          <cell r="B89">
            <v>3.5708786640665409</v>
          </cell>
          <cell r="C89">
            <v>4.3696736977271655</v>
          </cell>
          <cell r="D89">
            <v>1.6637600213956034</v>
          </cell>
          <cell r="E89">
            <v>2.0162734037090644</v>
          </cell>
          <cell r="F89" t="str">
            <v>:</v>
          </cell>
          <cell r="G89" t="str">
            <v>:</v>
          </cell>
          <cell r="H89" t="str">
            <v>:</v>
          </cell>
        </row>
      </sheetData>
      <sheetData sheetId="15">
        <row r="5">
          <cell r="I5">
            <v>43889</v>
          </cell>
          <cell r="J5"/>
        </row>
        <row r="11">
          <cell r="A11">
            <v>2001</v>
          </cell>
          <cell r="B11">
            <v>0.49951970866280249</v>
          </cell>
          <cell r="C11">
            <v>-4.7722180402541738</v>
          </cell>
          <cell r="D11">
            <v>-13.644799447448491</v>
          </cell>
          <cell r="E11">
            <v>2.9875007087349417</v>
          </cell>
          <cell r="F11">
            <v>5.1635917400159741</v>
          </cell>
          <cell r="G11">
            <v>-1.8794854680045034</v>
          </cell>
          <cell r="H11">
            <v>-4.6340623012833788</v>
          </cell>
          <cell r="I11">
            <v>-1.1894020136945755</v>
          </cell>
          <cell r="J11">
            <v>0.33704599107451827</v>
          </cell>
        </row>
        <row r="12">
          <cell r="A12">
            <v>2002</v>
          </cell>
          <cell r="B12">
            <v>0.36789400536758876</v>
          </cell>
          <cell r="C12">
            <v>6.5973778014271005</v>
          </cell>
          <cell r="D12">
            <v>-6.2933671406892699</v>
          </cell>
          <cell r="E12">
            <v>4.8742349646245202</v>
          </cell>
          <cell r="F12">
            <v>-9.9590014745705275</v>
          </cell>
          <cell r="G12">
            <v>-0.74167040641835058</v>
          </cell>
          <cell r="H12">
            <v>2.4653465300644086</v>
          </cell>
          <cell r="I12">
            <v>1.1450898891069983</v>
          </cell>
          <cell r="J12">
            <v>-0.45153712104901444</v>
          </cell>
        </row>
        <row r="13">
          <cell r="A13">
            <v>2003</v>
          </cell>
          <cell r="B13">
            <v>0.15597485736186911</v>
          </cell>
          <cell r="C13">
            <v>-2.4987073733559555</v>
          </cell>
          <cell r="D13">
            <v>12.737521198186826</v>
          </cell>
          <cell r="E13">
            <v>13.048000444844931</v>
          </cell>
          <cell r="F13">
            <v>-1.8153393876063149</v>
          </cell>
          <cell r="G13">
            <v>-1.6611496211526742</v>
          </cell>
          <cell r="H13">
            <v>-3.2276451747460442</v>
          </cell>
          <cell r="I13">
            <v>-4.3428238735248357</v>
          </cell>
          <cell r="J13">
            <v>-1.5582115492073569</v>
          </cell>
        </row>
        <row r="14">
          <cell r="A14">
            <v>2004</v>
          </cell>
          <cell r="B14">
            <v>2.2964265553957972</v>
          </cell>
          <cell r="C14">
            <v>9.9625811719554918</v>
          </cell>
          <cell r="D14">
            <v>12.441530905880455</v>
          </cell>
          <cell r="E14">
            <v>5.927589537437612</v>
          </cell>
          <cell r="F14">
            <v>7.4408516131058775</v>
          </cell>
          <cell r="G14">
            <v>2.0224922025234804</v>
          </cell>
          <cell r="H14">
            <v>6.240093022019181</v>
          </cell>
          <cell r="I14">
            <v>-8.6057311008409414</v>
          </cell>
          <cell r="J14">
            <v>-0.975074760184242</v>
          </cell>
        </row>
        <row r="15">
          <cell r="A15">
            <v>2005</v>
          </cell>
          <cell r="B15">
            <v>0.79498693303973766</v>
          </cell>
          <cell r="C15">
            <v>-3.2573624295044254</v>
          </cell>
          <cell r="D15">
            <v>2.7464370635597106</v>
          </cell>
          <cell r="E15">
            <v>-1.5397496987690715</v>
          </cell>
          <cell r="F15">
            <v>-4.1094190753087787</v>
          </cell>
          <cell r="G15">
            <v>0.89775873467574741</v>
          </cell>
          <cell r="H15">
            <v>-1.0111976330245085</v>
          </cell>
          <cell r="I15">
            <v>5.2073691729501945</v>
          </cell>
          <cell r="J15">
            <v>-0.93754112944834844</v>
          </cell>
        </row>
        <row r="16">
          <cell r="A16">
            <v>2006</v>
          </cell>
          <cell r="B16">
            <v>0.99671424004719711</v>
          </cell>
          <cell r="C16">
            <v>3.3283398572707199</v>
          </cell>
          <cell r="D16">
            <v>1.2863630305248961</v>
          </cell>
          <cell r="E16">
            <v>3.3648917845953292</v>
          </cell>
          <cell r="F16">
            <v>-1.8290721431425965</v>
          </cell>
          <cell r="G16">
            <v>3.8951876482298076</v>
          </cell>
          <cell r="H16">
            <v>-2.9644302113297272</v>
          </cell>
          <cell r="I16">
            <v>2.0875949865811947</v>
          </cell>
          <cell r="J16">
            <v>-1.6443521062819286</v>
          </cell>
        </row>
        <row r="17">
          <cell r="A17">
            <v>2007</v>
          </cell>
          <cell r="B17">
            <v>2.5614346202652598</v>
          </cell>
          <cell r="C17">
            <v>-4.0956313655474759</v>
          </cell>
          <cell r="D17">
            <v>-15.2646034340559</v>
          </cell>
          <cell r="E17">
            <v>4.1473715211835156</v>
          </cell>
          <cell r="F17">
            <v>-1.5149775887198444</v>
          </cell>
          <cell r="G17">
            <v>0.37432525259093552</v>
          </cell>
          <cell r="H17">
            <v>14.307639505918999</v>
          </cell>
          <cell r="I17">
            <v>-4.1433084705474528</v>
          </cell>
          <cell r="J17">
            <v>3.6989462652114327</v>
          </cell>
        </row>
        <row r="18">
          <cell r="A18">
            <v>2008</v>
          </cell>
          <cell r="B18">
            <v>0.18088551256674634</v>
          </cell>
          <cell r="C18">
            <v>6.8306968284662446</v>
          </cell>
          <cell r="D18">
            <v>-31.58521541243411</v>
          </cell>
          <cell r="E18">
            <v>7.4927663947995455</v>
          </cell>
          <cell r="F18">
            <v>-1.6416848741811094</v>
          </cell>
          <cell r="G18">
            <v>-4.7228910409447451</v>
          </cell>
          <cell r="H18">
            <v>-15.448801159522574</v>
          </cell>
          <cell r="I18">
            <v>0.28563574987097695</v>
          </cell>
          <cell r="J18">
            <v>2.3466636930213696</v>
          </cell>
        </row>
        <row r="19">
          <cell r="A19">
            <v>2009</v>
          </cell>
          <cell r="B19">
            <v>0.31114443061773045</v>
          </cell>
          <cell r="C19">
            <v>-0.48363358856585137</v>
          </cell>
          <cell r="D19">
            <v>-0.65063226184429368</v>
          </cell>
          <cell r="E19">
            <v>10.43840431054646</v>
          </cell>
          <cell r="F19">
            <v>-1.9802493212681895</v>
          </cell>
          <cell r="G19">
            <v>2.6749021019697068</v>
          </cell>
          <cell r="H19">
            <v>-3.1988002817947176</v>
          </cell>
          <cell r="I19">
            <v>1.8817343008473415</v>
          </cell>
          <cell r="J19">
            <v>-1.2730080093335374</v>
          </cell>
        </row>
        <row r="20">
          <cell r="A20">
            <v>2010</v>
          </cell>
          <cell r="B20">
            <v>3.0328335031955476</v>
          </cell>
          <cell r="C20">
            <v>4.3369857640429359</v>
          </cell>
          <cell r="D20">
            <v>6.6769489626477707</v>
          </cell>
          <cell r="E20">
            <v>1.1256054591641345</v>
          </cell>
          <cell r="F20">
            <v>-1.8303233387841971</v>
          </cell>
          <cell r="G20">
            <v>5.3709269622849547</v>
          </cell>
          <cell r="H20">
            <v>-2.1292916909255553</v>
          </cell>
          <cell r="I20">
            <v>2.0938272684636274</v>
          </cell>
          <cell r="J20">
            <v>-0.61316660276095547</v>
          </cell>
        </row>
        <row r="21">
          <cell r="A21">
            <v>2011</v>
          </cell>
          <cell r="B21">
            <v>2.3028540551778036</v>
          </cell>
          <cell r="C21">
            <v>14.465994425908946</v>
          </cell>
          <cell r="D21">
            <v>0.53757014779442613</v>
          </cell>
          <cell r="E21">
            <v>-2.1282447612946953E-3</v>
          </cell>
          <cell r="F21">
            <v>3.1475511582884366</v>
          </cell>
          <cell r="G21">
            <v>2.683547392885373</v>
          </cell>
          <cell r="H21">
            <v>12.904759981050475</v>
          </cell>
          <cell r="I21">
            <v>-3.4595209904446023</v>
          </cell>
          <cell r="J21">
            <v>-3.3666260791980278</v>
          </cell>
        </row>
        <row r="22">
          <cell r="A22">
            <v>2012</v>
          </cell>
          <cell r="B22">
            <v>0.85250938636932005</v>
          </cell>
          <cell r="C22">
            <v>-1.9882856284321662</v>
          </cell>
          <cell r="D22">
            <v>8.1682048952804678</v>
          </cell>
          <cell r="E22">
            <v>4.9164074001332096</v>
          </cell>
          <cell r="F22">
            <v>4.9290125298497145</v>
          </cell>
          <cell r="G22">
            <v>3.4360318398957759</v>
          </cell>
          <cell r="H22">
            <v>-2.5501236622222052</v>
          </cell>
          <cell r="I22">
            <v>0.33817371251916484</v>
          </cell>
          <cell r="J22">
            <v>-1.6196896203486091</v>
          </cell>
        </row>
        <row r="23">
          <cell r="A23">
            <v>2013</v>
          </cell>
          <cell r="B23">
            <v>2.0152950581531854</v>
          </cell>
          <cell r="C23">
            <v>11.980919732336147</v>
          </cell>
          <cell r="D23">
            <v>6.2983284604859904</v>
          </cell>
          <cell r="E23">
            <v>-1.7372996980938922</v>
          </cell>
          <cell r="F23">
            <v>10.86561727014697</v>
          </cell>
          <cell r="G23">
            <v>3.2594408509172439</v>
          </cell>
          <cell r="H23">
            <v>-8.7300187018932434</v>
          </cell>
          <cell r="I23">
            <v>-2.6764363476847706</v>
          </cell>
          <cell r="J23">
            <v>-0.40561226640406289</v>
          </cell>
        </row>
        <row r="24">
          <cell r="A24">
            <v>2014</v>
          </cell>
          <cell r="B24">
            <v>-1.2507490640004448</v>
          </cell>
          <cell r="C24">
            <v>16.64927885106502</v>
          </cell>
          <cell r="D24">
            <v>-1.4078184064888575</v>
          </cell>
          <cell r="E24">
            <v>-3.4002016717102492</v>
          </cell>
          <cell r="F24">
            <v>-4.077499359131707</v>
          </cell>
          <cell r="G24">
            <v>2.0908921561777021</v>
          </cell>
          <cell r="H24">
            <v>-6.7959714786402117</v>
          </cell>
          <cell r="I24">
            <v>-12.969842073209065</v>
          </cell>
          <cell r="J24">
            <v>-1.4033587683587712</v>
          </cell>
        </row>
        <row r="25">
          <cell r="A25">
            <v>2015</v>
          </cell>
          <cell r="B25">
            <v>0.44110300654853063</v>
          </cell>
          <cell r="C25">
            <v>19.076771417820737</v>
          </cell>
          <cell r="D25">
            <v>-1.0073154397207844</v>
          </cell>
          <cell r="E25">
            <v>-2.0981537657987417</v>
          </cell>
          <cell r="F25">
            <v>-0.67319559544878871</v>
          </cell>
          <cell r="G25">
            <v>0.71594674194541597</v>
          </cell>
          <cell r="H25">
            <v>3.0140677563714462</v>
          </cell>
          <cell r="I25">
            <v>-2.7478520374000084</v>
          </cell>
          <cell r="J25">
            <v>-1.3647792525859188</v>
          </cell>
        </row>
        <row r="26">
          <cell r="A26">
            <v>2016</v>
          </cell>
          <cell r="B26">
            <v>0.3986727396489016</v>
          </cell>
          <cell r="C26">
            <v>6.4695539721959534</v>
          </cell>
          <cell r="D26">
            <v>1.8019424258453967</v>
          </cell>
          <cell r="E26">
            <v>-3.6404997694566816</v>
          </cell>
          <cell r="F26">
            <v>-2.5096340664838408</v>
          </cell>
          <cell r="G26">
            <v>1.5344549048956537</v>
          </cell>
          <cell r="H26">
            <v>-7.7066598083252558</v>
          </cell>
          <cell r="I26">
            <v>-3.1520454686371551</v>
          </cell>
          <cell r="J26">
            <v>2.1894372227468324</v>
          </cell>
        </row>
        <row r="27">
          <cell r="A27">
            <v>2017</v>
          </cell>
          <cell r="B27">
            <v>-2.6585646845092015E-3</v>
          </cell>
          <cell r="C27">
            <v>6.706052177917627</v>
          </cell>
          <cell r="D27">
            <v>-1.7927161868948787</v>
          </cell>
          <cell r="E27">
            <v>-6.6949888412111846</v>
          </cell>
          <cell r="F27">
            <v>-0.71299307961199077</v>
          </cell>
          <cell r="G27">
            <v>-1.7443919457800092</v>
          </cell>
          <cell r="H27">
            <v>-1.1385921725546382</v>
          </cell>
          <cell r="I27">
            <v>-1.2147675288794062</v>
          </cell>
          <cell r="J27">
            <v>0.69632690231584604</v>
          </cell>
        </row>
        <row r="28">
          <cell r="A28">
            <v>2018</v>
          </cell>
          <cell r="B28">
            <v>-1.6277500776084253E-2</v>
          </cell>
          <cell r="C28">
            <v>2.7326179734184564</v>
          </cell>
          <cell r="D28">
            <v>-1.94998131478674</v>
          </cell>
          <cell r="E28">
            <v>2.2287430104568813</v>
          </cell>
          <cell r="F28">
            <v>4.39769820487723</v>
          </cell>
          <cell r="G28">
            <v>4.043600204106724</v>
          </cell>
          <cell r="H28">
            <v>-0.7217294033711994</v>
          </cell>
          <cell r="I28">
            <v>-1.0280610082567989</v>
          </cell>
          <cell r="J28">
            <v>-2.8054297592283177</v>
          </cell>
        </row>
        <row r="29">
          <cell r="A29">
            <v>2019</v>
          </cell>
          <cell r="B29">
            <v>1.0241449896108747</v>
          </cell>
          <cell r="C29">
            <v>12.967453341735308</v>
          </cell>
          <cell r="D29">
            <v>-4.8500717708174363</v>
          </cell>
          <cell r="E29">
            <v>-0.93078464540590744</v>
          </cell>
          <cell r="F29">
            <v>7.9550108086847473</v>
          </cell>
          <cell r="G29">
            <v>2.9422671148526121</v>
          </cell>
          <cell r="H29">
            <v>-3.2724550498274567</v>
          </cell>
          <cell r="I29">
            <v>-2.0821032628720673</v>
          </cell>
          <cell r="J29">
            <v>0.1318762083838152</v>
          </cell>
        </row>
        <row r="32">
          <cell r="A32" t="str">
            <v>2012 Q 1</v>
          </cell>
          <cell r="B32">
            <v>1.0737842604812329</v>
          </cell>
          <cell r="C32">
            <v>0.28803249781255147</v>
          </cell>
          <cell r="D32">
            <v>-3.9432430852404394</v>
          </cell>
          <cell r="E32">
            <v>4.0189366152299897</v>
          </cell>
          <cell r="F32">
            <v>2.6941532771954684</v>
          </cell>
          <cell r="G32">
            <v>6.2622853338333044</v>
          </cell>
          <cell r="H32">
            <v>0.92351331131376924</v>
          </cell>
          <cell r="I32">
            <v>-2.3257500822428767</v>
          </cell>
          <cell r="J32">
            <v>-1.6235562580905167</v>
          </cell>
        </row>
        <row r="33">
          <cell r="A33" t="str">
            <v>2012 Q 2</v>
          </cell>
          <cell r="B33">
            <v>2.3528528479459965E-2</v>
          </cell>
          <cell r="C33">
            <v>-1.8690180642120566</v>
          </cell>
          <cell r="D33">
            <v>3.7268977731834241</v>
          </cell>
          <cell r="E33">
            <v>7.451696695364916</v>
          </cell>
          <cell r="F33">
            <v>-0.40252027882978325</v>
          </cell>
          <cell r="G33">
            <v>1.6230814324525369</v>
          </cell>
          <cell r="H33">
            <v>0.95201289295845015</v>
          </cell>
          <cell r="I33">
            <v>6.4395925587471368</v>
          </cell>
          <cell r="J33">
            <v>-4.7071354809202717</v>
          </cell>
        </row>
        <row r="34">
          <cell r="A34" t="str">
            <v>2012 Q 3</v>
          </cell>
          <cell r="B34">
            <v>0.87503847679461444</v>
          </cell>
          <cell r="C34">
            <v>-4.4860971787681052</v>
          </cell>
          <cell r="D34">
            <v>18.192712425339749</v>
          </cell>
          <cell r="E34">
            <v>5.2580370831554148</v>
          </cell>
          <cell r="F34">
            <v>3.233393662812972</v>
          </cell>
          <cell r="G34">
            <v>2.9829970582853917</v>
          </cell>
          <cell r="H34">
            <v>-1.9885025625582529</v>
          </cell>
          <cell r="I34">
            <v>-2.2445578501577756</v>
          </cell>
          <cell r="J34">
            <v>-0.28701404635990002</v>
          </cell>
        </row>
        <row r="35">
          <cell r="A35" t="str">
            <v>2012 Q 4</v>
          </cell>
          <cell r="B35">
            <v>1.4263149215909294</v>
          </cell>
          <cell r="C35">
            <v>-1.8694422530554533</v>
          </cell>
          <cell r="D35">
            <v>15.124608644773232</v>
          </cell>
          <cell r="E35">
            <v>3.0294501189839167</v>
          </cell>
          <cell r="F35">
            <v>14.151295219761124</v>
          </cell>
          <cell r="G35">
            <v>2.958136238406837</v>
          </cell>
          <cell r="H35">
            <v>-9.7861839067768415</v>
          </cell>
          <cell r="I35">
            <v>-0.34265534994290192</v>
          </cell>
          <cell r="J35">
            <v>0.18264779362885974</v>
          </cell>
        </row>
        <row r="36">
          <cell r="A36" t="str">
            <v>2013 Q 1</v>
          </cell>
          <cell r="B36">
            <v>2.8573519318855602</v>
          </cell>
          <cell r="C36">
            <v>13.174799416223124</v>
          </cell>
          <cell r="D36">
            <v>10.577242221988541</v>
          </cell>
          <cell r="E36">
            <v>1.6069623564176823</v>
          </cell>
          <cell r="F36">
            <v>5.9787129458507735</v>
          </cell>
          <cell r="G36">
            <v>5.1090616259084953</v>
          </cell>
          <cell r="H36">
            <v>-9.6990626467475209</v>
          </cell>
          <cell r="I36">
            <v>0.23950400854776888</v>
          </cell>
          <cell r="J36">
            <v>-0.44338416292771399</v>
          </cell>
        </row>
        <row r="37">
          <cell r="A37" t="str">
            <v>2013 Q 2</v>
          </cell>
          <cell r="B37">
            <v>3.7223806113179734</v>
          </cell>
          <cell r="C37">
            <v>8.6983289539651025</v>
          </cell>
          <cell r="D37">
            <v>6.2009293371985308</v>
          </cell>
          <cell r="E37">
            <v>-3.3332920580237868</v>
          </cell>
          <cell r="F37">
            <v>19.303944133233202</v>
          </cell>
          <cell r="G37">
            <v>6.9123691517107204</v>
          </cell>
          <cell r="H37">
            <v>-4.2078137391523285</v>
          </cell>
          <cell r="I37">
            <v>-4.0315514217109438</v>
          </cell>
          <cell r="J37">
            <v>1.7392280584824391</v>
          </cell>
        </row>
        <row r="38">
          <cell r="A38" t="str">
            <v>2013 Q 3</v>
          </cell>
          <cell r="B38">
            <v>1.7047058854123236</v>
          </cell>
          <cell r="C38">
            <v>11.85375518656997</v>
          </cell>
          <cell r="D38">
            <v>2.5436863833606225</v>
          </cell>
          <cell r="E38">
            <v>-2.3186213310528814</v>
          </cell>
          <cell r="F38">
            <v>19.440737982425688</v>
          </cell>
          <cell r="G38">
            <v>1.3700430600467257</v>
          </cell>
          <cell r="H38">
            <v>-10.880293073143392</v>
          </cell>
          <cell r="I38">
            <v>-2.1787026913852827</v>
          </cell>
          <cell r="J38">
            <v>-0.56340047744373578</v>
          </cell>
        </row>
        <row r="39">
          <cell r="A39" t="str">
            <v>2013 Q 4</v>
          </cell>
          <cell r="B39">
            <v>-0.17126707654088591</v>
          </cell>
          <cell r="C39">
            <v>13.958013756790038</v>
          </cell>
          <cell r="D39">
            <v>6.6360508863807013</v>
          </cell>
          <cell r="E39">
            <v>-2.845011922668661</v>
          </cell>
          <cell r="F39">
            <v>0.49259333689477103</v>
          </cell>
          <cell r="G39">
            <v>-0.25291962419051117</v>
          </cell>
          <cell r="H39">
            <v>-10.138548875029741</v>
          </cell>
          <cell r="I39">
            <v>-4.7592382764197225</v>
          </cell>
          <cell r="J39">
            <v>-2.2884074567541717</v>
          </cell>
        </row>
        <row r="40">
          <cell r="A40" t="str">
            <v>2014 Q 1</v>
          </cell>
          <cell r="B40">
            <v>-1.1481708332796501</v>
          </cell>
          <cell r="C40">
            <v>11.926370133956297</v>
          </cell>
          <cell r="D40">
            <v>18.668171901123316</v>
          </cell>
          <cell r="E40">
            <v>-4.4827352287721425</v>
          </cell>
          <cell r="F40">
            <v>-0.63905992282646196</v>
          </cell>
          <cell r="G40">
            <v>1.9821641343163492</v>
          </cell>
          <cell r="H40">
            <v>-10.973454959539666</v>
          </cell>
          <cell r="I40">
            <v>-10.958502913859007</v>
          </cell>
          <cell r="J40">
            <v>-2.3377813330678094</v>
          </cell>
        </row>
        <row r="41">
          <cell r="A41" t="str">
            <v>2014 Q 2</v>
          </cell>
          <cell r="B41">
            <v>-1.5289158778079894</v>
          </cell>
          <cell r="C41">
            <v>17.254612192382268</v>
          </cell>
          <cell r="D41">
            <v>-3.0890994275941068</v>
          </cell>
          <cell r="E41">
            <v>-4.2721407442070074</v>
          </cell>
          <cell r="F41">
            <v>0.63494815464480325</v>
          </cell>
          <cell r="G41">
            <v>-0.76920469479699705</v>
          </cell>
          <cell r="H41">
            <v>-10.882195626648425</v>
          </cell>
          <cell r="I41">
            <v>-14.269590161598842</v>
          </cell>
          <cell r="J41">
            <v>-0.59748922998154796</v>
          </cell>
        </row>
        <row r="42">
          <cell r="A42" t="str">
            <v>2014 Q 3</v>
          </cell>
          <cell r="B42">
            <v>-1.8145332175921141</v>
          </cell>
          <cell r="C42">
            <v>14.289870154662836</v>
          </cell>
          <cell r="D42">
            <v>-4.2531466018282771</v>
          </cell>
          <cell r="E42">
            <v>-3.4492020010651601</v>
          </cell>
          <cell r="F42">
            <v>-10.599186037248714</v>
          </cell>
          <cell r="G42">
            <v>1.968897831613674</v>
          </cell>
          <cell r="H42">
            <v>-3.5322178817452112</v>
          </cell>
          <cell r="I42">
            <v>-14.738885884640936</v>
          </cell>
          <cell r="J42">
            <v>-0.88922375182720259</v>
          </cell>
        </row>
        <row r="43">
          <cell r="A43" t="str">
            <v>2014 Q 4</v>
          </cell>
          <cell r="B43">
            <v>-0.51192886205464561</v>
          </cell>
          <cell r="C43">
            <v>22.76256349836008</v>
          </cell>
          <cell r="D43">
            <v>-14.365008040830759</v>
          </cell>
          <cell r="E43">
            <v>-1.3768147826433506</v>
          </cell>
          <cell r="F43">
            <v>-5.3335050845670651</v>
          </cell>
          <cell r="G43">
            <v>5.2963968384778752</v>
          </cell>
          <cell r="H43">
            <v>-0.9781379142965676</v>
          </cell>
          <cell r="I43">
            <v>-11.993726565378878</v>
          </cell>
          <cell r="J43">
            <v>-1.7912837551985916</v>
          </cell>
        </row>
        <row r="44">
          <cell r="A44" t="str">
            <v>2015 Q 1</v>
          </cell>
          <cell r="B44">
            <v>-0.12107229384555751</v>
          </cell>
          <cell r="C44">
            <v>21.284137832165385</v>
          </cell>
          <cell r="D44">
            <v>-12.483272572836071</v>
          </cell>
          <cell r="E44">
            <v>-0.77577133722580527</v>
          </cell>
          <cell r="F44">
            <v>2.8451282586417221</v>
          </cell>
          <cell r="G44">
            <v>0.21567666061621082</v>
          </cell>
          <cell r="H44">
            <v>3.0077230448714971</v>
          </cell>
          <cell r="I44">
            <v>-6.7422006602532178</v>
          </cell>
          <cell r="J44">
            <v>-0.84808163145642368</v>
          </cell>
        </row>
        <row r="45">
          <cell r="A45" t="str">
            <v>2015 Q 2</v>
          </cell>
          <cell r="B45">
            <v>-4.561468628349985E-2</v>
          </cell>
          <cell r="C45">
            <v>18.676698743602628</v>
          </cell>
          <cell r="D45">
            <v>-2.7343443888772043</v>
          </cell>
          <cell r="E45">
            <v>0.23293079828373209</v>
          </cell>
          <cell r="F45">
            <v>-6.2835717303718894</v>
          </cell>
          <cell r="G45">
            <v>1.6558281686451721</v>
          </cell>
          <cell r="H45">
            <v>5.8259987019066273</v>
          </cell>
          <cell r="I45">
            <v>-5.4011272445065259</v>
          </cell>
          <cell r="J45">
            <v>-2.3809024389689029</v>
          </cell>
        </row>
        <row r="46">
          <cell r="A46" t="str">
            <v>2015 Q 3</v>
          </cell>
          <cell r="B46">
            <v>1.4950364025325484</v>
          </cell>
          <cell r="C46">
            <v>25.770377787602968</v>
          </cell>
          <cell r="D46">
            <v>-4.3605168606543998</v>
          </cell>
          <cell r="E46">
            <v>-1.7273308000044381</v>
          </cell>
          <cell r="F46">
            <v>1.0291371877642916</v>
          </cell>
          <cell r="G46">
            <v>1.7392937953277965</v>
          </cell>
          <cell r="H46">
            <v>2.2322327627063885</v>
          </cell>
          <cell r="I46">
            <v>3.277103531786409</v>
          </cell>
          <cell r="J46">
            <v>-2.8605492644813779</v>
          </cell>
        </row>
        <row r="47">
          <cell r="A47" t="str">
            <v>2015 Q 4</v>
          </cell>
          <cell r="B47">
            <v>0.45833802152979786</v>
          </cell>
          <cell r="C47">
            <v>11.847561119241306</v>
          </cell>
          <cell r="D47">
            <v>18.278738629793651</v>
          </cell>
          <cell r="E47">
            <v>-6.0173447750428011</v>
          </cell>
          <cell r="F47">
            <v>0.1056157563099589</v>
          </cell>
          <cell r="G47">
            <v>-0.68794838875624009</v>
          </cell>
          <cell r="H47">
            <v>0.99220115125962138</v>
          </cell>
          <cell r="I47">
            <v>-1.4190656533796044</v>
          </cell>
          <cell r="J47">
            <v>0.69690304467799535</v>
          </cell>
        </row>
        <row r="48">
          <cell r="A48" t="str">
            <v>2016 Q 1</v>
          </cell>
          <cell r="B48">
            <v>0.6680968032931105</v>
          </cell>
          <cell r="C48">
            <v>14.760668115634388</v>
          </cell>
          <cell r="D48">
            <v>8.0604134622144841</v>
          </cell>
          <cell r="E48">
            <v>-2.0289796032569996</v>
          </cell>
          <cell r="F48">
            <v>-6.8264219844813283</v>
          </cell>
          <cell r="G48">
            <v>-1.0437984396844229</v>
          </cell>
          <cell r="H48">
            <v>-0.99795676074641904</v>
          </cell>
          <cell r="I48">
            <v>-2.8121881187200586</v>
          </cell>
          <cell r="J48">
            <v>1.4702138621760668</v>
          </cell>
        </row>
        <row r="49">
          <cell r="A49" t="str">
            <v>2016 Q 2</v>
          </cell>
          <cell r="B49">
            <v>0.48791676452151478</v>
          </cell>
          <cell r="C49">
            <v>9.2501302621186881</v>
          </cell>
          <cell r="D49">
            <v>15.562700199623293</v>
          </cell>
          <cell r="E49">
            <v>-3.3096100887995306</v>
          </cell>
          <cell r="F49">
            <v>-2.4880207663832437</v>
          </cell>
          <cell r="G49">
            <v>0.81240076721771004</v>
          </cell>
          <cell r="H49">
            <v>-9.9306602247077649</v>
          </cell>
          <cell r="I49">
            <v>-2.6746073956119432</v>
          </cell>
          <cell r="J49">
            <v>2.3091617992798916</v>
          </cell>
        </row>
        <row r="50">
          <cell r="A50" t="str">
            <v>2016 Q 3</v>
          </cell>
          <cell r="B50">
            <v>-0.1802050373569557</v>
          </cell>
          <cell r="C50">
            <v>-1.8785656090848306</v>
          </cell>
          <cell r="D50">
            <v>-5.2798916089285228</v>
          </cell>
          <cell r="E50">
            <v>-3.4104756237093454</v>
          </cell>
          <cell r="F50">
            <v>1.1874629410890236</v>
          </cell>
          <cell r="G50">
            <v>2.3806127152009964</v>
          </cell>
          <cell r="H50">
            <v>-12.494075723121341</v>
          </cell>
          <cell r="I50">
            <v>-3.6204690227179839</v>
          </cell>
          <cell r="J50">
            <v>2.2992017230081672</v>
          </cell>
        </row>
        <row r="51">
          <cell r="A51" t="str">
            <v>2016 Q 4</v>
          </cell>
          <cell r="B51">
            <v>0.61478507740486066</v>
          </cell>
          <cell r="C51">
            <v>4.1020018795003352</v>
          </cell>
          <cell r="D51">
            <v>-9.8274428777096432</v>
          </cell>
          <cell r="E51">
            <v>-5.9010897251915395</v>
          </cell>
          <cell r="F51">
            <v>-1.7212271086373647</v>
          </cell>
          <cell r="G51">
            <v>4.0414479869996853</v>
          </cell>
          <cell r="H51">
            <v>-7.3379935032439505</v>
          </cell>
          <cell r="I51">
            <v>-3.5098113401371052</v>
          </cell>
          <cell r="J51">
            <v>2.6792562472438988</v>
          </cell>
        </row>
        <row r="52">
          <cell r="A52" t="str">
            <v>2017 Q 1</v>
          </cell>
          <cell r="B52">
            <v>-0.11209925693309231</v>
          </cell>
          <cell r="C52">
            <v>-0.51301491259721388</v>
          </cell>
          <cell r="D52">
            <v>-2.0824494211519209</v>
          </cell>
          <cell r="E52">
            <v>-6.6396412701188723</v>
          </cell>
          <cell r="F52">
            <v>1.3975390793820992</v>
          </cell>
          <cell r="G52">
            <v>-0.24663165589967662</v>
          </cell>
          <cell r="H52">
            <v>-7.4666197051553098</v>
          </cell>
          <cell r="I52">
            <v>-4.4455149664572104</v>
          </cell>
          <cell r="J52">
            <v>2.0573239036386042</v>
          </cell>
        </row>
        <row r="53">
          <cell r="A53" t="str">
            <v>2017 Q 2</v>
          </cell>
          <cell r="B53">
            <v>-0.15198157006389579</v>
          </cell>
          <cell r="C53">
            <v>1.6214091896723062</v>
          </cell>
          <cell r="D53">
            <v>-10.54762830345787</v>
          </cell>
          <cell r="E53">
            <v>-6.1236962273585505</v>
          </cell>
          <cell r="F53">
            <v>-3.7997009722054997</v>
          </cell>
          <cell r="G53">
            <v>-2.2732045750521195</v>
          </cell>
          <cell r="H53">
            <v>-2.2916392070925724</v>
          </cell>
          <cell r="I53">
            <v>-0.16617443562405754</v>
          </cell>
          <cell r="J53">
            <v>1.871091788740415</v>
          </cell>
        </row>
        <row r="54">
          <cell r="A54" t="str">
            <v>2017 Q 3</v>
          </cell>
          <cell r="B54">
            <v>0.44667106182944849</v>
          </cell>
          <cell r="C54">
            <v>15.253832144522178</v>
          </cell>
          <cell r="D54">
            <v>12.643577899601539</v>
          </cell>
          <cell r="E54">
            <v>-8.6131332591648402</v>
          </cell>
          <cell r="F54">
            <v>3.7004136695458101E-2</v>
          </cell>
          <cell r="G54">
            <v>-3.9475775485590106</v>
          </cell>
          <cell r="H54">
            <v>5.2450670169332341</v>
          </cell>
          <cell r="I54">
            <v>-0.46598015096201095</v>
          </cell>
          <cell r="J54">
            <v>0.32883138072510576</v>
          </cell>
        </row>
        <row r="55">
          <cell r="A55" t="str">
            <v>2017 Q 4</v>
          </cell>
          <cell r="B55">
            <v>-0.1879919026456065</v>
          </cell>
          <cell r="C55">
            <v>11.298515953097564</v>
          </cell>
          <cell r="D55">
            <v>-4.8096220792358366</v>
          </cell>
          <cell r="E55">
            <v>-5.3644692017114295</v>
          </cell>
          <cell r="F55">
            <v>-0.48821275901906347</v>
          </cell>
          <cell r="G55">
            <v>-0.53510160285699726</v>
          </cell>
          <cell r="H55">
            <v>0.79077402155158438</v>
          </cell>
          <cell r="I55">
            <v>0.37412989407779662</v>
          </cell>
          <cell r="J55">
            <v>-1.4403606532418394</v>
          </cell>
        </row>
        <row r="56">
          <cell r="A56" t="str">
            <v>2018 Q 1</v>
          </cell>
          <cell r="B56">
            <v>-0.38618241829341571</v>
          </cell>
          <cell r="C56">
            <v>5.2339716660192011</v>
          </cell>
          <cell r="D56">
            <v>-0.66078197154230622</v>
          </cell>
          <cell r="E56">
            <v>-1.3665879846078326</v>
          </cell>
          <cell r="F56">
            <v>2.4145696356729047</v>
          </cell>
          <cell r="G56">
            <v>2.0767347565994356</v>
          </cell>
          <cell r="H56">
            <v>2.0579277545833747</v>
          </cell>
          <cell r="I56">
            <v>0.76406402726290423</v>
          </cell>
          <cell r="J56">
            <v>-3.1216158080349317</v>
          </cell>
        </row>
        <row r="57">
          <cell r="A57" t="str">
            <v>2018 Q 2</v>
          </cell>
          <cell r="B57">
            <v>0.53057232130497312</v>
          </cell>
          <cell r="C57">
            <v>3.8805248450872938</v>
          </cell>
          <cell r="D57">
            <v>-3.3767822147695199</v>
          </cell>
          <cell r="E57">
            <v>1.7405722910276182</v>
          </cell>
          <cell r="F57">
            <v>4.8425321044282441</v>
          </cell>
          <cell r="G57">
            <v>5.3045659441011139</v>
          </cell>
          <cell r="H57">
            <v>3.0463632841259738</v>
          </cell>
          <cell r="I57">
            <v>-1.1206390569217319</v>
          </cell>
          <cell r="J57">
            <v>-3.3302685456191767</v>
          </cell>
        </row>
        <row r="58">
          <cell r="A58" t="str">
            <v>2018 Q 3</v>
          </cell>
          <cell r="B58">
            <v>3.7604439362070252E-2</v>
          </cell>
          <cell r="C58">
            <v>-0.24026390548753795</v>
          </cell>
          <cell r="D58">
            <v>-8.7086672992371632</v>
          </cell>
          <cell r="E58">
            <v>5.7230601290607126</v>
          </cell>
          <cell r="F58">
            <v>-0.32435735189393711</v>
          </cell>
          <cell r="G58">
            <v>5.7066666476633969</v>
          </cell>
          <cell r="H58">
            <v>-4.2657017949427853</v>
          </cell>
          <cell r="I58">
            <v>-0.31213946119562763</v>
          </cell>
          <cell r="J58">
            <v>-2.5201064091007765</v>
          </cell>
        </row>
        <row r="59">
          <cell r="A59" t="str">
            <v>2018 Q 4</v>
          </cell>
          <cell r="B59">
            <v>-0.23908747794294527</v>
          </cell>
          <cell r="C59">
            <v>2.1848668956119752</v>
          </cell>
          <cell r="D59">
            <v>5.5932963457240561</v>
          </cell>
          <cell r="E59">
            <v>3.097617297825451</v>
          </cell>
          <cell r="F59">
            <v>10.915012559128925</v>
          </cell>
          <cell r="G59">
            <v>3.1848014030304341</v>
          </cell>
          <cell r="H59">
            <v>-3.6670408819226168</v>
          </cell>
          <cell r="I59">
            <v>-3.4663927630660822</v>
          </cell>
          <cell r="J59">
            <v>-2.2357994204530343</v>
          </cell>
        </row>
        <row r="60">
          <cell r="A60" t="str">
            <v>2019 Q 1</v>
          </cell>
          <cell r="B60">
            <v>0.5846634739462786</v>
          </cell>
          <cell r="C60">
            <v>3.4935396604867606</v>
          </cell>
          <cell r="D60">
            <v>-1.9080903426973066</v>
          </cell>
          <cell r="E60">
            <v>-2.7977961287675441</v>
          </cell>
          <cell r="F60">
            <v>8.6205742498014786</v>
          </cell>
          <cell r="G60">
            <v>6.211158791805758</v>
          </cell>
          <cell r="H60">
            <v>-4.6348715448977913</v>
          </cell>
          <cell r="I60">
            <v>-3.2991453282215701</v>
          </cell>
          <cell r="J60">
            <v>-0.26474550683359155</v>
          </cell>
        </row>
        <row r="61">
          <cell r="A61" t="str">
            <v>2019 Q 2</v>
          </cell>
          <cell r="B61">
            <v>0.87821168007207007</v>
          </cell>
          <cell r="C61">
            <v>18.964010938644279</v>
          </cell>
          <cell r="D61">
            <v>-5.7828522754704892</v>
          </cell>
          <cell r="E61">
            <v>-2.0332198933985666</v>
          </cell>
          <cell r="F61">
            <v>10.473110543089504</v>
          </cell>
          <cell r="G61">
            <v>1.8805828481205822</v>
          </cell>
          <cell r="H61">
            <v>-4.1971070180472907</v>
          </cell>
          <cell r="I61">
            <v>-1.4377044015350293</v>
          </cell>
          <cell r="J61">
            <v>-0.67773017186736695</v>
          </cell>
        </row>
        <row r="62">
          <cell r="A62" t="str">
            <v>2019 Q 3</v>
          </cell>
          <cell r="B62">
            <v>1.0454819933016495</v>
          </cell>
          <cell r="C62">
            <v>14.505048186987807</v>
          </cell>
          <cell r="D62">
            <v>-6.1079156670927404</v>
          </cell>
          <cell r="E62">
            <v>-0.9973025096438306</v>
          </cell>
          <cell r="F62">
            <v>8.0686672796394419</v>
          </cell>
          <cell r="G62">
            <v>3.3653776304351197</v>
          </cell>
          <cell r="H62">
            <v>-0.82194026221267791</v>
          </cell>
          <cell r="I62">
            <v>-3.964373406559389</v>
          </cell>
          <cell r="J62">
            <v>-0.22444300077945911</v>
          </cell>
        </row>
        <row r="63">
          <cell r="A63" t="str">
            <v>2019 Q 4</v>
          </cell>
          <cell r="B63">
            <v>1.5917662386664517</v>
          </cell>
          <cell r="C63">
            <v>15.474179971044833</v>
          </cell>
          <cell r="D63">
            <v>-5.7600883422632307</v>
          </cell>
          <cell r="E63">
            <v>2.1992297300206758</v>
          </cell>
          <cell r="F63">
            <v>4.9049842174105294</v>
          </cell>
          <cell r="G63">
            <v>0.43387506163273315</v>
          </cell>
          <cell r="H63">
            <v>-3.2963033294461752</v>
          </cell>
          <cell r="I63">
            <v>0.50326226205285707</v>
          </cell>
          <cell r="J63">
            <v>1.7095620801094356</v>
          </cell>
        </row>
      </sheetData>
      <sheetData sheetId="16">
        <row r="5">
          <cell r="F5">
            <v>43935</v>
          </cell>
          <cell r="G5"/>
        </row>
        <row r="11">
          <cell r="A11">
            <v>2001</v>
          </cell>
          <cell r="B11">
            <v>4.4103077991733102</v>
          </cell>
          <cell r="C11">
            <v>4.4103077991733102</v>
          </cell>
          <cell r="D11">
            <v>4.369903305517937</v>
          </cell>
          <cell r="E11">
            <v>4.369903305517937</v>
          </cell>
          <cell r="F11">
            <v>4.2</v>
          </cell>
          <cell r="G11">
            <v>4.7</v>
          </cell>
        </row>
        <row r="12">
          <cell r="A12">
            <v>2002</v>
          </cell>
          <cell r="B12">
            <v>3.7005125967935442</v>
          </cell>
          <cell r="C12">
            <v>3.7005125967935442</v>
          </cell>
          <cell r="D12">
            <v>3.6003465829091255</v>
          </cell>
          <cell r="E12">
            <v>3.6003465829091255</v>
          </cell>
          <cell r="F12">
            <v>2.4</v>
          </cell>
          <cell r="G12">
            <v>6</v>
          </cell>
        </row>
        <row r="13">
          <cell r="A13">
            <v>2003</v>
          </cell>
          <cell r="B13">
            <v>3.2371717341690669</v>
          </cell>
          <cell r="C13">
            <v>3.2371717341690669</v>
          </cell>
          <cell r="D13">
            <v>3.2189909068289495</v>
          </cell>
          <cell r="E13">
            <v>3.2189909068289495</v>
          </cell>
          <cell r="F13">
            <v>2.7</v>
          </cell>
          <cell r="G13">
            <v>4.4000000000000004</v>
          </cell>
        </row>
        <row r="14">
          <cell r="A14">
            <v>2004</v>
          </cell>
          <cell r="B14">
            <v>2.5101618769164986</v>
          </cell>
          <cell r="C14">
            <v>2.5101618769164986</v>
          </cell>
          <cell r="D14">
            <v>2.3653620409730252</v>
          </cell>
          <cell r="E14">
            <v>2.3653620409730252</v>
          </cell>
          <cell r="F14">
            <v>1.6</v>
          </cell>
          <cell r="G14">
            <v>3.8</v>
          </cell>
        </row>
        <row r="15">
          <cell r="A15">
            <v>2005</v>
          </cell>
          <cell r="B15">
            <v>2.1296894409937579</v>
          </cell>
          <cell r="C15">
            <v>2.1296894409937579</v>
          </cell>
          <cell r="D15">
            <v>2.2771639488783393</v>
          </cell>
          <cell r="E15">
            <v>2.2771639488783393</v>
          </cell>
          <cell r="F15">
            <v>1.9</v>
          </cell>
          <cell r="G15">
            <v>3</v>
          </cell>
        </row>
        <row r="16">
          <cell r="A16">
            <v>2006</v>
          </cell>
          <cell r="B16">
            <v>3.0456951580258647</v>
          </cell>
          <cell r="C16">
            <v>3.0456951580258647</v>
          </cell>
          <cell r="D16">
            <v>3.1076654587105281</v>
          </cell>
          <cell r="E16">
            <v>3.1076654587105281</v>
          </cell>
          <cell r="F16">
            <v>3.2</v>
          </cell>
          <cell r="G16">
            <v>2.9</v>
          </cell>
        </row>
        <row r="17">
          <cell r="A17">
            <v>2007</v>
          </cell>
          <cell r="B17">
            <v>2.4221420612287261</v>
          </cell>
          <cell r="C17">
            <v>2.4221420612287261</v>
          </cell>
          <cell r="D17">
            <v>2.4539652813873971</v>
          </cell>
          <cell r="E17">
            <v>2.4539652813873971</v>
          </cell>
          <cell r="F17">
            <v>2.2000000000000002</v>
          </cell>
          <cell r="G17">
            <v>2.9</v>
          </cell>
        </row>
        <row r="18">
          <cell r="A18">
            <v>2008</v>
          </cell>
          <cell r="B18">
            <v>2.6515954749545898</v>
          </cell>
          <cell r="C18">
            <v>2.6515954749545898</v>
          </cell>
          <cell r="D18">
            <v>2.5885065765796327</v>
          </cell>
          <cell r="E18">
            <v>2.5885065765796327</v>
          </cell>
          <cell r="F18">
            <v>2.2999999999999998</v>
          </cell>
          <cell r="G18">
            <v>3</v>
          </cell>
        </row>
        <row r="19">
          <cell r="A19">
            <v>2009</v>
          </cell>
          <cell r="B19">
            <v>-0.90264866758278117</v>
          </cell>
          <cell r="C19">
            <v>-0.90264866758278117</v>
          </cell>
          <cell r="D19">
            <v>-0.83553002150421207</v>
          </cell>
          <cell r="E19">
            <v>-0.83553002150421207</v>
          </cell>
          <cell r="F19">
            <v>-2.2999999999999998</v>
          </cell>
          <cell r="G19">
            <v>1.7</v>
          </cell>
        </row>
        <row r="20">
          <cell r="A20">
            <v>2010</v>
          </cell>
          <cell r="B20">
            <v>1.3912302644696837</v>
          </cell>
          <cell r="C20">
            <v>1.3912302644696837</v>
          </cell>
          <cell r="D20">
            <v>1.4025728989537356</v>
          </cell>
          <cell r="E20">
            <v>1.4025728989537356</v>
          </cell>
          <cell r="F20">
            <v>1.7</v>
          </cell>
          <cell r="G20">
            <v>1</v>
          </cell>
        </row>
        <row r="21">
          <cell r="A21">
            <v>2011</v>
          </cell>
          <cell r="B21">
            <v>3.5541570944587448</v>
          </cell>
          <cell r="C21">
            <v>3.5541570944587448</v>
          </cell>
          <cell r="D21">
            <v>3.6530110043072455</v>
          </cell>
          <cell r="E21">
            <v>3.6530110043072455</v>
          </cell>
          <cell r="F21">
            <v>4.4000000000000004</v>
          </cell>
          <cell r="G21">
            <v>2.5</v>
          </cell>
        </row>
        <row r="22">
          <cell r="A22">
            <v>2012</v>
          </cell>
          <cell r="B22">
            <v>2.7761232681600347</v>
          </cell>
          <cell r="C22">
            <v>2.7761232681600347</v>
          </cell>
          <cell r="D22">
            <v>2.7733385405158231</v>
          </cell>
          <cell r="E22">
            <v>2.7733385405158231</v>
          </cell>
          <cell r="F22">
            <v>2.5</v>
          </cell>
          <cell r="G22">
            <v>3.1</v>
          </cell>
        </row>
        <row r="23">
          <cell r="A23">
            <v>2013</v>
          </cell>
          <cell r="B23">
            <v>0.44011053157622371</v>
          </cell>
          <cell r="C23">
            <v>0.44011053157622371</v>
          </cell>
          <cell r="D23">
            <v>0.27441666666668141</v>
          </cell>
          <cell r="E23">
            <v>0.27441666666668141</v>
          </cell>
          <cell r="F23">
            <v>0</v>
          </cell>
          <cell r="G23">
            <v>0.7</v>
          </cell>
        </row>
        <row r="24">
          <cell r="A24">
            <v>2014</v>
          </cell>
          <cell r="B24">
            <v>-0.15971902830619911</v>
          </cell>
          <cell r="C24">
            <v>-0.15971902830619911</v>
          </cell>
          <cell r="D24">
            <v>-0.27815336746745345</v>
          </cell>
          <cell r="E24">
            <v>-0.27815336746745345</v>
          </cell>
          <cell r="F24">
            <v>-1.1000000000000001</v>
          </cell>
          <cell r="G24">
            <v>0.8</v>
          </cell>
        </row>
        <row r="25">
          <cell r="A25">
            <v>2015</v>
          </cell>
          <cell r="B25">
            <v>0.50756319413034134</v>
          </cell>
          <cell r="C25">
            <v>0.50756319413034134</v>
          </cell>
          <cell r="D25">
            <v>0.48793862390476761</v>
          </cell>
          <cell r="E25">
            <v>0.48793862390476761</v>
          </cell>
          <cell r="F25">
            <v>-0.1</v>
          </cell>
          <cell r="G25">
            <v>1.3</v>
          </cell>
        </row>
        <row r="26">
          <cell r="A26">
            <v>2016</v>
          </cell>
          <cell r="B26">
            <v>0.6358333333333519</v>
          </cell>
          <cell r="C26">
            <v>0.6358333333333519</v>
          </cell>
          <cell r="D26">
            <v>0.60739707464165349</v>
          </cell>
          <cell r="E26">
            <v>0.60739707464165349</v>
          </cell>
          <cell r="F26">
            <v>0</v>
          </cell>
          <cell r="G26">
            <v>1.5</v>
          </cell>
        </row>
        <row r="27">
          <cell r="A27">
            <v>2017</v>
          </cell>
          <cell r="B27">
            <v>1.5559401472305296</v>
          </cell>
          <cell r="C27">
            <v>1.5559401472305296</v>
          </cell>
          <cell r="D27">
            <v>1.3686141164348271</v>
          </cell>
          <cell r="E27">
            <v>1.3686141164348271</v>
          </cell>
          <cell r="F27">
            <v>0.9</v>
          </cell>
          <cell r="G27">
            <v>2.1</v>
          </cell>
        </row>
        <row r="28">
          <cell r="A28">
            <v>2018</v>
          </cell>
          <cell r="B28">
            <v>1.1676260987263589</v>
          </cell>
          <cell r="C28">
            <v>1.1676260987263589</v>
          </cell>
          <cell r="D28">
            <v>0.99371568346819572</v>
          </cell>
          <cell r="E28">
            <v>0.99371568346819572</v>
          </cell>
          <cell r="F28">
            <v>0.5</v>
          </cell>
          <cell r="G28">
            <v>1.7</v>
          </cell>
        </row>
        <row r="29">
          <cell r="A29">
            <v>2019</v>
          </cell>
          <cell r="B29">
            <v>0.29982107452006801</v>
          </cell>
          <cell r="C29">
            <v>0.29982107452006801</v>
          </cell>
          <cell r="D29">
            <v>0.33817841004616866</v>
          </cell>
          <cell r="E29">
            <v>0.33817841004616866</v>
          </cell>
          <cell r="F29">
            <v>-0.3</v>
          </cell>
          <cell r="G29">
            <v>1.2</v>
          </cell>
        </row>
        <row r="31">
          <cell r="A31" t="str">
            <v>2015 Q 1</v>
          </cell>
          <cell r="B31">
            <v>-0.12464238510315795</v>
          </cell>
          <cell r="C31">
            <v>-3.3758692863585793E-3</v>
          </cell>
          <cell r="D31">
            <v>-0.26926571679628353</v>
          </cell>
          <cell r="E31">
            <v>-9.5184151168496101E-2</v>
          </cell>
          <cell r="F31">
            <v>-0.9</v>
          </cell>
          <cell r="G31">
            <v>1.1000000000000001</v>
          </cell>
        </row>
        <row r="32">
          <cell r="A32" t="str">
            <v>2015 Q 2</v>
          </cell>
          <cell r="B32">
            <v>0.11299151308190858</v>
          </cell>
          <cell r="C32">
            <v>0.73345557592932664</v>
          </cell>
          <cell r="D32">
            <v>-5.6577368719388232E-3</v>
          </cell>
          <cell r="E32">
            <v>0.71813523774125088</v>
          </cell>
          <cell r="F32">
            <v>0.4</v>
          </cell>
          <cell r="G32">
            <v>1.2</v>
          </cell>
        </row>
        <row r="33">
          <cell r="A33" t="str">
            <v>2015 Q 3</v>
          </cell>
          <cell r="B33">
            <v>0.36767169179228176</v>
          </cell>
          <cell r="C33">
            <v>0.75661198526950102</v>
          </cell>
          <cell r="D33">
            <v>0.31992481766785374</v>
          </cell>
          <cell r="E33">
            <v>0.76690292799261783</v>
          </cell>
          <cell r="F33">
            <v>0.4</v>
          </cell>
          <cell r="G33">
            <v>1.4</v>
          </cell>
        </row>
        <row r="34">
          <cell r="A34" t="str">
            <v>2015 Q 4</v>
          </cell>
          <cell r="B34">
            <v>0.50756319413034134</v>
          </cell>
          <cell r="C34">
            <v>0.53833550673756747</v>
          </cell>
          <cell r="D34">
            <v>0.48793862390476761</v>
          </cell>
          <cell r="E34">
            <v>0.55807614964018626</v>
          </cell>
          <cell r="F34">
            <v>-0.1</v>
          </cell>
          <cell r="G34">
            <v>1.5</v>
          </cell>
        </row>
        <row r="35">
          <cell r="A35" t="str">
            <v>2016 Q 1</v>
          </cell>
          <cell r="B35">
            <v>0.61980183092811103</v>
          </cell>
          <cell r="C35">
            <v>0.4490057729313861</v>
          </cell>
          <cell r="D35">
            <v>0.64693221924174793</v>
          </cell>
          <cell r="E35">
            <v>0.54414009426839982</v>
          </cell>
          <cell r="F35">
            <v>-0.2</v>
          </cell>
          <cell r="G35">
            <v>1.6</v>
          </cell>
        </row>
        <row r="36">
          <cell r="A36" t="str">
            <v>2016 Q 2</v>
          </cell>
          <cell r="B36">
            <v>0.56933610895136155</v>
          </cell>
          <cell r="C36">
            <v>0.53284792321694852</v>
          </cell>
          <cell r="D36">
            <v>0.57970122130824109</v>
          </cell>
          <cell r="E36">
            <v>0.45140032948928877</v>
          </cell>
          <cell r="F36">
            <v>-0.3</v>
          </cell>
          <cell r="G36">
            <v>1.6</v>
          </cell>
        </row>
        <row r="37">
          <cell r="A37" t="str">
            <v>2016 Q 3</v>
          </cell>
          <cell r="B37">
            <v>0.56575906007228127</v>
          </cell>
          <cell r="C37">
            <v>0.74096225412012018</v>
          </cell>
          <cell r="D37">
            <v>0.55193742826722314</v>
          </cell>
          <cell r="E37">
            <v>0.65466285691555015</v>
          </cell>
          <cell r="F37">
            <v>0.2</v>
          </cell>
          <cell r="G37">
            <v>1.3</v>
          </cell>
        </row>
        <row r="38">
          <cell r="A38" t="str">
            <v>2016 Q 4</v>
          </cell>
          <cell r="B38">
            <v>0.6358333333333519</v>
          </cell>
          <cell r="C38">
            <v>0.81814553678327684</v>
          </cell>
          <cell r="D38">
            <v>0.60739707464165349</v>
          </cell>
          <cell r="E38">
            <v>0.77908598702956056</v>
          </cell>
          <cell r="F38">
            <v>0.3</v>
          </cell>
          <cell r="G38">
            <v>1.5</v>
          </cell>
        </row>
        <row r="39">
          <cell r="A39" t="str">
            <v>2017 Q 1</v>
          </cell>
          <cell r="B39">
            <v>0.87569610348528215</v>
          </cell>
          <cell r="C39">
            <v>1.4182966996034025</v>
          </cell>
          <cell r="D39">
            <v>0.82406911248169479</v>
          </cell>
          <cell r="E39">
            <v>1.4173843120114213</v>
          </cell>
          <cell r="F39">
            <v>1.5</v>
          </cell>
          <cell r="G39">
            <v>1.3</v>
          </cell>
        </row>
        <row r="40">
          <cell r="A40" t="str">
            <v>2017 Q 2</v>
          </cell>
          <cell r="B40">
            <v>1.1729595823565688</v>
          </cell>
          <cell r="C40">
            <v>1.7118777982618099</v>
          </cell>
          <cell r="D40">
            <v>1.0742947717268265</v>
          </cell>
          <cell r="E40">
            <v>1.4452061534424558</v>
          </cell>
          <cell r="F40">
            <v>0.7</v>
          </cell>
          <cell r="G40">
            <v>2.6</v>
          </cell>
        </row>
        <row r="41">
          <cell r="A41" t="str">
            <v>2017 Q 3</v>
          </cell>
          <cell r="B41">
            <v>1.3151671548412196</v>
          </cell>
          <cell r="C41">
            <v>1.3094099409611175</v>
          </cell>
          <cell r="D41">
            <v>1.1960177341984632</v>
          </cell>
          <cell r="E41">
            <v>1.1427367062178462</v>
          </cell>
          <cell r="F41">
            <v>0.3</v>
          </cell>
          <cell r="G41">
            <v>2.4</v>
          </cell>
        </row>
        <row r="42">
          <cell r="A42" t="str">
            <v>2017 Q 4</v>
          </cell>
          <cell r="B42">
            <v>1.5559401472305296</v>
          </cell>
          <cell r="C42">
            <v>1.7813551494359103</v>
          </cell>
          <cell r="D42">
            <v>1.3686141164348271</v>
          </cell>
          <cell r="E42">
            <v>1.4690495947732103</v>
          </cell>
          <cell r="F42">
            <v>1</v>
          </cell>
          <cell r="G42">
            <v>2.2000000000000002</v>
          </cell>
        </row>
        <row r="43">
          <cell r="A43" t="str">
            <v>2018 Q 1</v>
          </cell>
          <cell r="B43">
            <v>1.416016833766605</v>
          </cell>
          <cell r="C43">
            <v>0.85829798515378286</v>
          </cell>
          <cell r="D43">
            <v>1.20603956223772</v>
          </cell>
          <cell r="E43">
            <v>0.76557385139246037</v>
          </cell>
          <cell r="F43">
            <v>0</v>
          </cell>
          <cell r="G43">
            <v>1.9</v>
          </cell>
        </row>
        <row r="44">
          <cell r="A44" t="str">
            <v>2018 Q 2</v>
          </cell>
          <cell r="B44">
            <v>1.2982211084178914</v>
          </cell>
          <cell r="C44">
            <v>1.2428793371310149</v>
          </cell>
          <cell r="D44">
            <v>1.0902135328893223</v>
          </cell>
          <cell r="E44">
            <v>0.98423414684619104</v>
          </cell>
          <cell r="F44">
            <v>0.7</v>
          </cell>
          <cell r="G44">
            <v>1.4</v>
          </cell>
        </row>
        <row r="45">
          <cell r="A45" t="str">
            <v>2018 Q 3</v>
          </cell>
          <cell r="B45">
            <v>1.4184861836825036</v>
          </cell>
          <cell r="C45">
            <v>1.7873421018361739</v>
          </cell>
          <cell r="D45">
            <v>1.1540511357283236</v>
          </cell>
          <cell r="E45">
            <v>1.3968163007485686</v>
          </cell>
          <cell r="F45">
            <v>1</v>
          </cell>
          <cell r="G45">
            <v>2</v>
          </cell>
        </row>
        <row r="46">
          <cell r="A46" t="str">
            <v>2018 Q 4</v>
          </cell>
          <cell r="B46">
            <v>1.1676260987263589</v>
          </cell>
          <cell r="C46">
            <v>0.77785700395409663</v>
          </cell>
          <cell r="D46">
            <v>0.99371568346819572</v>
          </cell>
          <cell r="E46">
            <v>0.82716488347287509</v>
          </cell>
          <cell r="F46">
            <v>0.4</v>
          </cell>
          <cell r="G46">
            <v>1.4</v>
          </cell>
        </row>
        <row r="47">
          <cell r="A47" t="str">
            <v>2019 Q 1</v>
          </cell>
          <cell r="B47">
            <v>1.1464512086964476</v>
          </cell>
          <cell r="C47">
            <v>0.77542303269262902</v>
          </cell>
          <cell r="D47">
            <v>0.99037786462454847</v>
          </cell>
          <cell r="E47">
            <v>0.75388041086318935</v>
          </cell>
          <cell r="F47">
            <v>0.3</v>
          </cell>
          <cell r="G47">
            <v>1.4</v>
          </cell>
        </row>
        <row r="48">
          <cell r="A48" t="str">
            <v>2019 Q 2</v>
          </cell>
          <cell r="B48">
            <v>0.98876586770491315</v>
          </cell>
          <cell r="C48">
            <v>0.62020460358056084</v>
          </cell>
          <cell r="D48">
            <v>0.87450479678147985</v>
          </cell>
          <cell r="E48">
            <v>0.52606301229506869</v>
          </cell>
          <cell r="F48">
            <v>-0.1</v>
          </cell>
          <cell r="G48">
            <v>1.4</v>
          </cell>
        </row>
        <row r="49">
          <cell r="A49" t="str">
            <v>2019 Q 3</v>
          </cell>
          <cell r="B49">
            <v>0.45302582489459553</v>
          </cell>
          <cell r="C49">
            <v>-0.34863265632495199</v>
          </cell>
          <cell r="D49">
            <v>0.48241512551750532</v>
          </cell>
          <cell r="E49">
            <v>-0.17083203550224368</v>
          </cell>
          <cell r="F49">
            <v>-0.7</v>
          </cell>
          <cell r="G49">
            <v>0.6</v>
          </cell>
        </row>
        <row r="50">
          <cell r="A50" t="str">
            <v>2019 Q 4</v>
          </cell>
          <cell r="B50">
            <v>0.29982107452006801</v>
          </cell>
          <cell r="C50">
            <v>0.164018781758557</v>
          </cell>
          <cell r="D50">
            <v>0.33817841004616866</v>
          </cell>
          <cell r="E50">
            <v>0.25005690397492231</v>
          </cell>
          <cell r="F50">
            <v>-0.5</v>
          </cell>
          <cell r="G50">
            <v>1.4</v>
          </cell>
        </row>
        <row r="51">
          <cell r="A51" t="str">
            <v>2020 Q 1</v>
          </cell>
          <cell r="B51" t="str">
            <v/>
          </cell>
          <cell r="C51" t="str">
            <v/>
          </cell>
          <cell r="D51">
            <v>0.25292202495144522</v>
          </cell>
          <cell r="E51">
            <v>0.40701122197341988</v>
          </cell>
          <cell r="F51" t="str">
            <v/>
          </cell>
          <cell r="G51" t="str">
            <v/>
          </cell>
        </row>
        <row r="53">
          <cell r="A53" t="str">
            <v>Mar-17</v>
          </cell>
          <cell r="B53">
            <v>0.87569610348528215</v>
          </cell>
          <cell r="C53">
            <v>1.3734076433121061</v>
          </cell>
          <cell r="D53">
            <v>0.82406911248169479</v>
          </cell>
          <cell r="E53">
            <v>1.3698494551285307</v>
          </cell>
          <cell r="F53">
            <v>1.5</v>
          </cell>
          <cell r="G53">
            <v>1.2</v>
          </cell>
        </row>
        <row r="54">
          <cell r="A54" t="str">
            <v>Apr-17</v>
          </cell>
          <cell r="B54">
            <v>1.03256618907362</v>
          </cell>
          <cell r="C54">
            <v>2.3977013771921065</v>
          </cell>
          <cell r="D54">
            <v>0.9500762892384671</v>
          </cell>
          <cell r="E54">
            <v>1.9785574087407554</v>
          </cell>
          <cell r="F54">
            <v>1.1000000000000001</v>
          </cell>
          <cell r="G54">
            <v>3.3</v>
          </cell>
        </row>
        <row r="55">
          <cell r="A55" t="str">
            <v>May-17</v>
          </cell>
          <cell r="B55">
            <v>1.144511170628661</v>
          </cell>
          <cell r="C55">
            <v>1.7270304944241559</v>
          </cell>
          <cell r="D55">
            <v>1.0439978812156312</v>
          </cell>
          <cell r="E55">
            <v>1.450715030391251</v>
          </cell>
          <cell r="F55">
            <v>1</v>
          </cell>
          <cell r="G55">
            <v>2.1</v>
          </cell>
        </row>
        <row r="56">
          <cell r="A56" t="str">
            <v>Jun-17</v>
          </cell>
          <cell r="B56">
            <v>1.1729595823565688</v>
          </cell>
          <cell r="C56">
            <v>1.0147783251231601</v>
          </cell>
          <cell r="D56">
            <v>1.0742947717268265</v>
          </cell>
          <cell r="E56">
            <v>0.90856407586754528</v>
          </cell>
          <cell r="F56">
            <v>-0.1</v>
          </cell>
          <cell r="G56">
            <v>2.4</v>
          </cell>
        </row>
        <row r="57">
          <cell r="A57" t="str">
            <v>Jul-17</v>
          </cell>
          <cell r="B57">
            <v>1.1971819284515703</v>
          </cell>
          <cell r="C57">
            <v>1.0112025379200844</v>
          </cell>
          <cell r="D57">
            <v>1.0983895413206852</v>
          </cell>
          <cell r="E57">
            <v>0.90175605125773473</v>
          </cell>
          <cell r="F57">
            <v>0</v>
          </cell>
          <cell r="G57">
            <v>2.2000000000000002</v>
          </cell>
        </row>
        <row r="58">
          <cell r="A58" t="str">
            <v>Aug-17</v>
          </cell>
          <cell r="B58">
            <v>1.2370688939441692</v>
          </cell>
          <cell r="C58">
            <v>1.2793811365665135</v>
          </cell>
          <cell r="D58">
            <v>1.1325210803449579</v>
          </cell>
          <cell r="E58">
            <v>1.1356654444554408</v>
          </cell>
          <cell r="F58">
            <v>0.3</v>
          </cell>
          <cell r="G58">
            <v>2.4</v>
          </cell>
        </row>
        <row r="59">
          <cell r="A59" t="str">
            <v>Sep-17</v>
          </cell>
          <cell r="B59">
            <v>1.3151671548412196</v>
          </cell>
          <cell r="C59">
            <v>1.6356291260222804</v>
          </cell>
          <cell r="D59">
            <v>1.1960177341984632</v>
          </cell>
          <cell r="E59">
            <v>1.3896133292655293</v>
          </cell>
          <cell r="F59">
            <v>0.6</v>
          </cell>
          <cell r="G59">
            <v>2.5</v>
          </cell>
        </row>
        <row r="60">
          <cell r="A60" t="str">
            <v>Oct-17</v>
          </cell>
          <cell r="B60">
            <v>1.3877950307984719</v>
          </cell>
          <cell r="C60">
            <v>1.9175926836463759</v>
          </cell>
          <cell r="D60">
            <v>1.2384641921591992</v>
          </cell>
          <cell r="E60">
            <v>1.3917358938396802</v>
          </cell>
          <cell r="F60">
            <v>0.6</v>
          </cell>
          <cell r="G60">
            <v>2.5</v>
          </cell>
        </row>
        <row r="61">
          <cell r="A61" t="str">
            <v>Nov-17</v>
          </cell>
          <cell r="B61">
            <v>1.4949243836751549</v>
          </cell>
          <cell r="C61">
            <v>1.807169099394315</v>
          </cell>
          <cell r="D61">
            <v>1.319703491547088</v>
          </cell>
          <cell r="E61">
            <v>1.5495928868560611</v>
          </cell>
          <cell r="F61">
            <v>1.3</v>
          </cell>
          <cell r="G61">
            <v>1.9</v>
          </cell>
        </row>
        <row r="62">
          <cell r="A62" t="str">
            <v>Dec-17</v>
          </cell>
          <cell r="B62">
            <v>1.5559401472305296</v>
          </cell>
          <cell r="C62">
            <v>1.6180266031367978</v>
          </cell>
          <cell r="D62">
            <v>1.3686141164348271</v>
          </cell>
          <cell r="E62">
            <v>1.4662120883668592</v>
          </cell>
          <cell r="F62">
            <v>1</v>
          </cell>
          <cell r="G62">
            <v>2.1</v>
          </cell>
        </row>
        <row r="63">
          <cell r="A63" t="str">
            <v>Jan-18</v>
          </cell>
          <cell r="B63">
            <v>1.5402431962941563</v>
          </cell>
          <cell r="C63">
            <v>1.0994502748625763</v>
          </cell>
          <cell r="D63">
            <v>1.3437358475029981</v>
          </cell>
          <cell r="E63">
            <v>1.0318679684789629</v>
          </cell>
          <cell r="F63">
            <v>0.3</v>
          </cell>
          <cell r="G63">
            <v>2.1</v>
          </cell>
        </row>
        <row r="64">
          <cell r="A64" t="str">
            <v>Feb-18</v>
          </cell>
          <cell r="B64">
            <v>1.463068064470832</v>
          </cell>
          <cell r="C64">
            <v>0.66099148723085932</v>
          </cell>
          <cell r="D64">
            <v>1.2632515590190252</v>
          </cell>
          <cell r="E64">
            <v>0.57723068363584673</v>
          </cell>
          <cell r="F64">
            <v>0</v>
          </cell>
          <cell r="G64">
            <v>1.4</v>
          </cell>
        </row>
        <row r="65">
          <cell r="A65" t="str">
            <v>Mar-18</v>
          </cell>
          <cell r="B65">
            <v>1.416016833766605</v>
          </cell>
          <cell r="C65">
            <v>0.81484390339680601</v>
          </cell>
          <cell r="D65">
            <v>1.20603956223772</v>
          </cell>
          <cell r="E65">
            <v>0.68836228360524387</v>
          </cell>
          <cell r="F65">
            <v>-0.2</v>
          </cell>
          <cell r="G65">
            <v>2.1</v>
          </cell>
        </row>
        <row r="66">
          <cell r="A66" t="str">
            <v>Apr-18</v>
          </cell>
          <cell r="B66">
            <v>1.241074884498488</v>
          </cell>
          <cell r="C66">
            <v>0.31930333817126666</v>
          </cell>
          <cell r="D66">
            <v>1.0731692115412983</v>
          </cell>
          <cell r="E66">
            <v>0.39654522066290099</v>
          </cell>
          <cell r="F66">
            <v>0.3</v>
          </cell>
          <cell r="G66">
            <v>0.6</v>
          </cell>
        </row>
        <row r="67">
          <cell r="A67" t="str">
            <v>May-18</v>
          </cell>
          <cell r="B67">
            <v>1.2162628904129917</v>
          </cell>
          <cell r="C67">
            <v>1.426076833527361</v>
          </cell>
          <cell r="D67">
            <v>1.0391905993673731</v>
          </cell>
          <cell r="E67">
            <v>1.0431511696671834</v>
          </cell>
          <cell r="F67">
            <v>0.6</v>
          </cell>
          <cell r="G67">
            <v>1.7</v>
          </cell>
        </row>
        <row r="68">
          <cell r="A68" t="str">
            <v>Jun-18</v>
          </cell>
          <cell r="B68">
            <v>1.2982211084178914</v>
          </cell>
          <cell r="C68">
            <v>1.9896615624695073</v>
          </cell>
          <cell r="D68">
            <v>1.0902135328893223</v>
          </cell>
          <cell r="E68">
            <v>1.5165378550431257</v>
          </cell>
          <cell r="F68">
            <v>1.3</v>
          </cell>
          <cell r="G68">
            <v>1.9</v>
          </cell>
        </row>
        <row r="69">
          <cell r="A69" t="str">
            <v>Jul-18</v>
          </cell>
          <cell r="B69">
            <v>1.3997553506777081</v>
          </cell>
          <cell r="C69">
            <v>2.2278928255962285</v>
          </cell>
          <cell r="D69">
            <v>1.1463239690158815</v>
          </cell>
          <cell r="E69">
            <v>1.575729068673553</v>
          </cell>
          <cell r="F69">
            <v>1.1000000000000001</v>
          </cell>
          <cell r="G69">
            <v>2.2999999999999998</v>
          </cell>
        </row>
        <row r="70">
          <cell r="A70" t="str">
            <v>Aug-18</v>
          </cell>
          <cell r="B70">
            <v>1.4023750164020328</v>
          </cell>
          <cell r="C70">
            <v>1.3121817469643418</v>
          </cell>
          <cell r="D70">
            <v>1.1530947340209394</v>
          </cell>
          <cell r="E70">
            <v>1.2169789135376732</v>
          </cell>
          <cell r="F70">
            <v>1</v>
          </cell>
          <cell r="G70">
            <v>1.6</v>
          </cell>
        </row>
        <row r="71">
          <cell r="A71" t="str">
            <v>Sep-18</v>
          </cell>
          <cell r="B71">
            <v>1.4184861836825036</v>
          </cell>
          <cell r="C71">
            <v>1.8225884634027949</v>
          </cell>
          <cell r="D71">
            <v>1.1540511357283236</v>
          </cell>
          <cell r="E71">
            <v>1.3977461343583428</v>
          </cell>
          <cell r="F71">
            <v>0.9</v>
          </cell>
          <cell r="G71">
            <v>2.2000000000000002</v>
          </cell>
        </row>
        <row r="72">
          <cell r="A72" t="str">
            <v>Oct-18</v>
          </cell>
          <cell r="B72">
            <v>1.326279467198674</v>
          </cell>
          <cell r="C72">
            <v>0.82014666152063853</v>
          </cell>
          <cell r="D72">
            <v>1.1178248719294857</v>
          </cell>
          <cell r="E72">
            <v>0.95861788775175683</v>
          </cell>
          <cell r="F72">
            <v>0.8</v>
          </cell>
          <cell r="G72">
            <v>1.3</v>
          </cell>
        </row>
        <row r="73">
          <cell r="A73" t="str">
            <v>Nov-18</v>
          </cell>
          <cell r="B73">
            <v>1.2491937393349133</v>
          </cell>
          <cell r="C73">
            <v>0.87779186579537338</v>
          </cell>
          <cell r="D73">
            <v>1.0603790790073333</v>
          </cell>
          <cell r="E73">
            <v>0.85810246752996022</v>
          </cell>
          <cell r="F73">
            <v>0.4</v>
          </cell>
          <cell r="G73">
            <v>1.5</v>
          </cell>
        </row>
        <row r="74">
          <cell r="A74" t="str">
            <v>Dec-18</v>
          </cell>
          <cell r="B74">
            <v>1.1676260987263589</v>
          </cell>
          <cell r="C74">
            <v>0.63495164599002862</v>
          </cell>
          <cell r="D74">
            <v>0.99371568346819572</v>
          </cell>
          <cell r="E74">
            <v>0.66424534348476527</v>
          </cell>
          <cell r="F74">
            <v>0.1</v>
          </cell>
          <cell r="G74">
            <v>1.6</v>
          </cell>
        </row>
        <row r="75">
          <cell r="A75" t="str">
            <v>Jan-19</v>
          </cell>
          <cell r="B75">
            <v>1.1242179353493214</v>
          </cell>
          <cell r="C75">
            <v>0.57340583292140934</v>
          </cell>
          <cell r="D75">
            <v>0.94770017769378967</v>
          </cell>
          <cell r="E75">
            <v>0.4758354100033273</v>
          </cell>
          <cell r="F75">
            <v>-0.3</v>
          </cell>
          <cell r="G75">
            <v>1.6</v>
          </cell>
        </row>
        <row r="76">
          <cell r="A76" t="str">
            <v>Feb-19</v>
          </cell>
          <cell r="B76">
            <v>1.1464117637479632</v>
          </cell>
          <cell r="C76">
            <v>0.93523032534075412</v>
          </cell>
          <cell r="D76">
            <v>0.97730133593212543</v>
          </cell>
          <cell r="E76">
            <v>0.93940770887253677</v>
          </cell>
          <cell r="F76">
            <v>0.5</v>
          </cell>
          <cell r="G76">
            <v>1.6</v>
          </cell>
        </row>
        <row r="77">
          <cell r="A77" t="str">
            <v>Mar-19</v>
          </cell>
          <cell r="B77">
            <v>1.1464512086964476</v>
          </cell>
          <cell r="C77">
            <v>0.81799591002045702</v>
          </cell>
          <cell r="D77">
            <v>0.99037786462454847</v>
          </cell>
          <cell r="E77">
            <v>0.84657008203873829</v>
          </cell>
          <cell r="F77">
            <v>0.7</v>
          </cell>
          <cell r="G77">
            <v>1.1000000000000001</v>
          </cell>
        </row>
        <row r="78">
          <cell r="A78" t="str">
            <v>Apr-19</v>
          </cell>
          <cell r="B78">
            <v>1.1941366912326998</v>
          </cell>
          <cell r="C78">
            <v>0.88734567901234129</v>
          </cell>
          <cell r="D78">
            <v>1.0216922995784898</v>
          </cell>
          <cell r="E78">
            <v>0.77069063514541369</v>
          </cell>
          <cell r="F78">
            <v>0.1</v>
          </cell>
          <cell r="G78">
            <v>1.8</v>
          </cell>
        </row>
        <row r="79">
          <cell r="A79" t="str">
            <v>May-19</v>
          </cell>
          <cell r="B79">
            <v>1.0992760864796338</v>
          </cell>
          <cell r="C79">
            <v>0.30607364897178968</v>
          </cell>
          <cell r="D79">
            <v>0.96916113854339869</v>
          </cell>
          <cell r="E79">
            <v>0.42120412568962706</v>
          </cell>
          <cell r="F79">
            <v>0</v>
          </cell>
          <cell r="G79">
            <v>1</v>
          </cell>
        </row>
        <row r="80">
          <cell r="A80" t="str">
            <v>Jun-19</v>
          </cell>
          <cell r="B80">
            <v>0.98876586770491315</v>
          </cell>
          <cell r="C80">
            <v>0.66940805202257536</v>
          </cell>
          <cell r="D80">
            <v>0.87450479678147985</v>
          </cell>
          <cell r="E80">
            <v>0.38737391170941748</v>
          </cell>
          <cell r="F80">
            <v>-0.3</v>
          </cell>
          <cell r="G80">
            <v>1.5</v>
          </cell>
        </row>
        <row r="81">
          <cell r="A81" t="str">
            <v>Jul-19</v>
          </cell>
          <cell r="B81">
            <v>0.74648617138414863</v>
          </cell>
          <cell r="C81">
            <v>-0.67204301075268802</v>
          </cell>
          <cell r="D81">
            <v>0.71690384221967918</v>
          </cell>
          <cell r="E81">
            <v>-0.31546654318131573</v>
          </cell>
          <cell r="F81">
            <v>-0.7</v>
          </cell>
          <cell r="G81">
            <v>0.3</v>
          </cell>
        </row>
        <row r="82">
          <cell r="A82" t="str">
            <v>Aug-19</v>
          </cell>
          <cell r="B82">
            <v>0.62759814308590478</v>
          </cell>
          <cell r="C82">
            <v>-0.11598685482312021</v>
          </cell>
          <cell r="D82">
            <v>0.60874882567860311</v>
          </cell>
          <cell r="E82">
            <v>-8.5190419950052387E-2</v>
          </cell>
          <cell r="F82">
            <v>-0.7</v>
          </cell>
          <cell r="G82">
            <v>0.8</v>
          </cell>
        </row>
        <row r="83">
          <cell r="A83" t="str">
            <v>Sep-19</v>
          </cell>
          <cell r="B83">
            <v>0.45302582489459553</v>
          </cell>
          <cell r="C83">
            <v>-0.25706940874034956</v>
          </cell>
          <cell r="D83">
            <v>0.48241512551750532</v>
          </cell>
          <cell r="E83">
            <v>-0.11200137847849589</v>
          </cell>
          <cell r="F83">
            <v>-0.7</v>
          </cell>
          <cell r="G83">
            <v>0.8</v>
          </cell>
        </row>
        <row r="84">
          <cell r="A84" t="str">
            <v>Oct-19</v>
          </cell>
          <cell r="B84">
            <v>0.37605209854827137</v>
          </cell>
          <cell r="C84">
            <v>-9.5702938080194144E-2</v>
          </cell>
          <cell r="D84">
            <v>0.40342475692933988</v>
          </cell>
          <cell r="E84">
            <v>1.5330222575670405E-2</v>
          </cell>
          <cell r="F84">
            <v>-0.7</v>
          </cell>
          <cell r="G84">
            <v>1</v>
          </cell>
        </row>
        <row r="85">
          <cell r="A85" t="str">
            <v>Nov-19</v>
          </cell>
          <cell r="B85">
            <v>0.32175084066479087</v>
          </cell>
          <cell r="C85">
            <v>0.22237261916271223</v>
          </cell>
          <cell r="D85">
            <v>0.35842496036298144</v>
          </cell>
          <cell r="E85">
            <v>0.31664453042287732</v>
          </cell>
          <cell r="F85">
            <v>-0.6</v>
          </cell>
          <cell r="G85">
            <v>1.6</v>
          </cell>
        </row>
        <row r="86">
          <cell r="A86" t="str">
            <v>Dec-19</v>
          </cell>
          <cell r="B86">
            <v>0.29982107452006801</v>
          </cell>
          <cell r="C86">
            <v>0.3688604154533266</v>
          </cell>
          <cell r="D86">
            <v>0.33817841004616866</v>
          </cell>
          <cell r="E86">
            <v>0.41964923112543318</v>
          </cell>
          <cell r="F86">
            <v>-0.3</v>
          </cell>
          <cell r="G86">
            <v>1.5</v>
          </cell>
        </row>
        <row r="87">
          <cell r="A87" t="str">
            <v>Jan-20</v>
          </cell>
          <cell r="B87">
            <v>0.32062642992944745</v>
          </cell>
          <cell r="C87">
            <v>0.82571512828073423</v>
          </cell>
          <cell r="D87">
            <v>0.36492913501172097</v>
          </cell>
          <cell r="E87">
            <v>0.79971878020916165</v>
          </cell>
          <cell r="F87">
            <v>0.4</v>
          </cell>
          <cell r="G87">
            <v>1.4</v>
          </cell>
        </row>
        <row r="88">
          <cell r="A88" t="str">
            <v>Feb-20</v>
          </cell>
          <cell r="B88">
            <v>0.28818443804034644</v>
          </cell>
          <cell r="C88">
            <v>0.53228191227204036</v>
          </cell>
          <cell r="D88">
            <v>0.31937036345972558</v>
          </cell>
          <cell r="E88">
            <v>0.37970347898419732</v>
          </cell>
          <cell r="F88">
            <v>-0.2</v>
          </cell>
          <cell r="G88">
            <v>1.2</v>
          </cell>
        </row>
        <row r="89">
          <cell r="A89" t="str">
            <v>Mar-20</v>
          </cell>
          <cell r="B89" t="str">
            <v/>
          </cell>
          <cell r="C89" t="str">
            <v/>
          </cell>
          <cell r="D89">
            <v>0.25292202495144522</v>
          </cell>
          <cell r="E89">
            <v>4.7117649887013613E-2</v>
          </cell>
          <cell r="F89" t="str">
            <v/>
          </cell>
          <cell r="G89" t="str">
            <v/>
          </cell>
        </row>
      </sheetData>
      <sheetData sheetId="17">
        <row r="5">
          <cell r="V5">
            <v>43921</v>
          </cell>
          <cell r="W5"/>
        </row>
        <row r="12">
          <cell r="A12">
            <v>2001</v>
          </cell>
          <cell r="B12">
            <v>11337.6</v>
          </cell>
          <cell r="C12">
            <v>0.18884381105721104</v>
          </cell>
          <cell r="D12">
            <v>7163.5</v>
          </cell>
          <cell r="E12">
            <v>6.2865366924834518</v>
          </cell>
          <cell r="F12">
            <v>4077</v>
          </cell>
          <cell r="G12">
            <v>-8.7858245519833389</v>
          </cell>
          <cell r="H12">
            <v>97.1</v>
          </cell>
          <cell r="I12">
            <v>14842.9</v>
          </cell>
          <cell r="J12">
            <v>3.2664505266673132</v>
          </cell>
          <cell r="K12">
            <v>2145.9</v>
          </cell>
          <cell r="L12">
            <v>1.4897843359818381</v>
          </cell>
          <cell r="M12">
            <v>8966</v>
          </cell>
          <cell r="N12">
            <v>3.383068514632285</v>
          </cell>
          <cell r="O12">
            <v>3731</v>
          </cell>
          <cell r="P12">
            <v>4.0318982824001779</v>
          </cell>
          <cell r="Q12">
            <v>28159.9</v>
          </cell>
          <cell r="R12">
            <v>1.9385036417080386</v>
          </cell>
          <cell r="S12">
            <v>29450.5</v>
          </cell>
          <cell r="T12">
            <v>5.8825855764840469</v>
          </cell>
          <cell r="U12">
            <v>-4451.5</v>
          </cell>
          <cell r="V12">
            <v>72450.088143760004</v>
          </cell>
          <cell r="W12">
            <v>9.5</v>
          </cell>
        </row>
        <row r="13">
          <cell r="A13">
            <v>2002</v>
          </cell>
          <cell r="B13">
            <v>11897.9</v>
          </cell>
          <cell r="C13">
            <v>4.94196302568443</v>
          </cell>
          <cell r="D13">
            <v>7258.4</v>
          </cell>
          <cell r="E13">
            <v>1.3247714106232991</v>
          </cell>
          <cell r="F13">
            <v>4430.8</v>
          </cell>
          <cell r="G13">
            <v>8.6779494726514628</v>
          </cell>
          <cell r="H13">
            <v>208.7</v>
          </cell>
          <cell r="I13">
            <v>16611</v>
          </cell>
          <cell r="J13">
            <v>11.91209265035809</v>
          </cell>
          <cell r="K13">
            <v>2745.4</v>
          </cell>
          <cell r="L13">
            <v>27.93699613215901</v>
          </cell>
          <cell r="M13">
            <v>9956.6</v>
          </cell>
          <cell r="N13">
            <v>11.048405085879992</v>
          </cell>
          <cell r="O13">
            <v>3909</v>
          </cell>
          <cell r="P13">
            <v>4.7708389171803702</v>
          </cell>
          <cell r="Q13">
            <v>30664</v>
          </cell>
          <cell r="R13">
            <v>8.8924321464209726</v>
          </cell>
          <cell r="S13">
            <v>33688.300000000003</v>
          </cell>
          <cell r="T13">
            <v>14.389568937709043</v>
          </cell>
          <cell r="U13">
            <v>-4950</v>
          </cell>
          <cell r="V13">
            <v>79474.748065549997</v>
          </cell>
          <cell r="W13">
            <v>9.6958611117921976</v>
          </cell>
        </row>
        <row r="14">
          <cell r="A14">
            <v>2003</v>
          </cell>
          <cell r="B14">
            <v>11255.1</v>
          </cell>
          <cell r="C14">
            <v>-5.4026340782827162</v>
          </cell>
          <cell r="D14">
            <v>7379.4</v>
          </cell>
          <cell r="E14">
            <v>1.6670340570924793</v>
          </cell>
          <cell r="F14">
            <v>3768.1</v>
          </cell>
          <cell r="G14">
            <v>-14.956666967590508</v>
          </cell>
          <cell r="H14">
            <v>107.6</v>
          </cell>
          <cell r="I14">
            <v>17338.099999999999</v>
          </cell>
          <cell r="J14">
            <v>4.3772199145144697</v>
          </cell>
          <cell r="K14">
            <v>2946.4</v>
          </cell>
          <cell r="L14">
            <v>7.321337510016761</v>
          </cell>
          <cell r="M14">
            <v>10562</v>
          </cell>
          <cell r="N14">
            <v>6.0803888877729406</v>
          </cell>
          <cell r="O14">
            <v>3829.6999999999989</v>
          </cell>
          <cell r="P14">
            <v>-2.0286518291123343</v>
          </cell>
          <cell r="Q14">
            <v>30911.8</v>
          </cell>
          <cell r="R14">
            <v>0.80811374902165767</v>
          </cell>
          <cell r="S14">
            <v>33095.5</v>
          </cell>
          <cell r="T14">
            <v>-1.7596613661122689</v>
          </cell>
          <cell r="U14">
            <v>-4853.1000000000004</v>
          </cell>
          <cell r="V14">
            <v>83376.996094670001</v>
          </cell>
          <cell r="W14">
            <v>4.9100476869728027</v>
          </cell>
        </row>
        <row r="15">
          <cell r="A15">
            <v>2004</v>
          </cell>
          <cell r="B15">
            <v>11307.9</v>
          </cell>
          <cell r="C15">
            <v>0.4691206652983908</v>
          </cell>
          <cell r="D15">
            <v>7398.1</v>
          </cell>
          <cell r="E15">
            <v>0.25340813616283242</v>
          </cell>
          <cell r="F15">
            <v>3891.8</v>
          </cell>
          <cell r="G15">
            <v>3.2828215811682355</v>
          </cell>
          <cell r="H15">
            <v>18</v>
          </cell>
          <cell r="I15">
            <v>17074.5</v>
          </cell>
          <cell r="J15">
            <v>-1.520351134207317</v>
          </cell>
          <cell r="K15">
            <v>2963.5</v>
          </cell>
          <cell r="L15">
            <v>0.58036926418681389</v>
          </cell>
          <cell r="M15">
            <v>10340.700000000001</v>
          </cell>
          <cell r="N15">
            <v>-2.0952471122893286</v>
          </cell>
          <cell r="O15">
            <v>3770.2999999999993</v>
          </cell>
          <cell r="P15">
            <v>-1.5510353291380454</v>
          </cell>
          <cell r="Q15">
            <v>31025.3</v>
          </cell>
          <cell r="R15">
            <v>0.36717370065800026</v>
          </cell>
          <cell r="S15">
            <v>37074</v>
          </cell>
          <cell r="T15">
            <v>12.021271774108257</v>
          </cell>
          <cell r="U15">
            <v>-9248.2999999999993</v>
          </cell>
          <cell r="V15">
            <v>90739.085918189987</v>
          </cell>
          <cell r="W15">
            <v>8.8298813442028177</v>
          </cell>
        </row>
        <row r="16">
          <cell r="A16">
            <v>2005</v>
          </cell>
          <cell r="B16">
            <v>11519.2</v>
          </cell>
          <cell r="C16">
            <v>1.8686051344635217</v>
          </cell>
          <cell r="D16">
            <v>7753.3</v>
          </cell>
          <cell r="E16">
            <v>4.8012327489490616</v>
          </cell>
          <cell r="F16">
            <v>3721.3</v>
          </cell>
          <cell r="G16">
            <v>-4.3810062182023728</v>
          </cell>
          <cell r="H16">
            <v>44.6</v>
          </cell>
          <cell r="I16">
            <v>18916.5</v>
          </cell>
          <cell r="J16">
            <v>10.788017218659405</v>
          </cell>
          <cell r="K16">
            <v>2992.8</v>
          </cell>
          <cell r="L16">
            <v>0.98869579888645376</v>
          </cell>
          <cell r="M16">
            <v>11671.6</v>
          </cell>
          <cell r="N16">
            <v>12.870501996963441</v>
          </cell>
          <cell r="O16">
            <v>4252.0999999999985</v>
          </cell>
          <cell r="P16">
            <v>12.778823966262621</v>
          </cell>
          <cell r="Q16">
            <v>32553.8</v>
          </cell>
          <cell r="R16">
            <v>4.9266244000863821</v>
          </cell>
          <cell r="S16">
            <v>38625.699999999997</v>
          </cell>
          <cell r="T16">
            <v>4.1854129578680244</v>
          </cell>
          <cell r="U16">
            <v>-9144.7000000000007</v>
          </cell>
          <cell r="V16">
            <v>101758.00420751001</v>
          </cell>
          <cell r="W16">
            <v>12.14351916577013</v>
          </cell>
        </row>
        <row r="17">
          <cell r="A17">
            <v>2006</v>
          </cell>
          <cell r="B17">
            <v>12610.5</v>
          </cell>
          <cell r="C17">
            <v>9.4737481769567182</v>
          </cell>
          <cell r="D17">
            <v>8233.2999999999993</v>
          </cell>
          <cell r="E17">
            <v>6.1909122567164871</v>
          </cell>
          <cell r="F17">
            <v>4333</v>
          </cell>
          <cell r="G17">
            <v>16.437803993228158</v>
          </cell>
          <cell r="H17">
            <v>44.2</v>
          </cell>
          <cell r="I17">
            <v>20016.2</v>
          </cell>
          <cell r="J17">
            <v>5.8134432902492676</v>
          </cell>
          <cell r="K17">
            <v>3045.1</v>
          </cell>
          <cell r="L17">
            <v>1.7475273990911404</v>
          </cell>
          <cell r="M17">
            <v>12401.1</v>
          </cell>
          <cell r="N17">
            <v>6.2502141951403303</v>
          </cell>
          <cell r="O17">
            <v>4570</v>
          </cell>
          <cell r="P17">
            <v>7.476305825356917</v>
          </cell>
          <cell r="Q17">
            <v>35429.9</v>
          </cell>
          <cell r="R17">
            <v>8.8349132820131615</v>
          </cell>
          <cell r="S17">
            <v>39869.300000000003</v>
          </cell>
          <cell r="T17">
            <v>3.2196180263399867</v>
          </cell>
          <cell r="U17">
            <v>-7139.8</v>
          </cell>
          <cell r="V17">
            <v>108557.14506003</v>
          </cell>
          <cell r="W17">
            <v>6.6816766950881288</v>
          </cell>
        </row>
        <row r="18">
          <cell r="A18">
            <v>2007</v>
          </cell>
          <cell r="B18">
            <v>14763.1</v>
          </cell>
          <cell r="C18">
            <v>17.069902065738859</v>
          </cell>
          <cell r="D18">
            <v>9050.5</v>
          </cell>
          <cell r="E18">
            <v>9.9255462572723161</v>
          </cell>
          <cell r="F18">
            <v>5689.4</v>
          </cell>
          <cell r="G18">
            <v>31.303946457419784</v>
          </cell>
          <cell r="H18">
            <v>23.2</v>
          </cell>
          <cell r="I18">
            <v>20875.2</v>
          </cell>
          <cell r="J18">
            <v>4.2915238656688075</v>
          </cell>
          <cell r="K18">
            <v>3168.9</v>
          </cell>
          <cell r="L18">
            <v>4.0655479294604504</v>
          </cell>
          <cell r="M18">
            <v>13196.4</v>
          </cell>
          <cell r="N18">
            <v>6.4131407697704219</v>
          </cell>
          <cell r="O18">
            <v>4509.9000000000015</v>
          </cell>
          <cell r="P18">
            <v>-1.3150984682713016</v>
          </cell>
          <cell r="Q18">
            <v>38803.5</v>
          </cell>
          <cell r="R18">
            <v>9.5219009932288685</v>
          </cell>
          <cell r="S18">
            <v>41296.400000000001</v>
          </cell>
          <cell r="T18">
            <v>3.579445839279856</v>
          </cell>
          <cell r="U18">
            <v>-5035.5</v>
          </cell>
          <cell r="V18">
            <v>112804.12653009</v>
          </cell>
          <cell r="W18">
            <v>3.9122081441175425</v>
          </cell>
        </row>
        <row r="19">
          <cell r="A19">
            <v>2008</v>
          </cell>
          <cell r="B19">
            <v>15305.3</v>
          </cell>
          <cell r="C19">
            <v>3.6726703741084066</v>
          </cell>
          <cell r="D19">
            <v>9334.4</v>
          </cell>
          <cell r="E19">
            <v>3.1368432683277092</v>
          </cell>
          <cell r="F19">
            <v>5952</v>
          </cell>
          <cell r="G19">
            <v>4.6156009421028728</v>
          </cell>
          <cell r="H19">
            <v>18.899999999999999</v>
          </cell>
          <cell r="I19">
            <v>20291</v>
          </cell>
          <cell r="J19">
            <v>-2.7985360619299513</v>
          </cell>
          <cell r="K19">
            <v>2532.1999999999998</v>
          </cell>
          <cell r="L19">
            <v>-20.092145539461654</v>
          </cell>
          <cell r="M19">
            <v>13427.5</v>
          </cell>
          <cell r="N19">
            <v>1.751235185353579</v>
          </cell>
          <cell r="O19">
            <v>4331.2999999999993</v>
          </cell>
          <cell r="P19">
            <v>-3.9601765005876359</v>
          </cell>
          <cell r="Q19">
            <v>38912.1</v>
          </cell>
          <cell r="R19">
            <v>0.27987166106149175</v>
          </cell>
          <cell r="S19">
            <v>43172.4</v>
          </cell>
          <cell r="T19">
            <v>4.5427688612082306</v>
          </cell>
          <cell r="U19">
            <v>-5179.8</v>
          </cell>
          <cell r="V19">
            <v>118462.69542481998</v>
          </cell>
          <cell r="W19">
            <v>5.0162782770367613</v>
          </cell>
        </row>
        <row r="20">
          <cell r="A20">
            <v>2009</v>
          </cell>
          <cell r="B20">
            <v>13489.4</v>
          </cell>
          <cell r="C20">
            <v>-11.864517520074742</v>
          </cell>
          <cell r="D20">
            <v>8950.9</v>
          </cell>
          <cell r="E20">
            <v>-4.1084590332533395</v>
          </cell>
          <cell r="F20">
            <v>4540.3</v>
          </cell>
          <cell r="G20">
            <v>-23.718077956989248</v>
          </cell>
          <cell r="H20">
            <v>-1.8</v>
          </cell>
          <cell r="I20">
            <v>17163.599999999999</v>
          </cell>
          <cell r="J20">
            <v>-15.412744566556611</v>
          </cell>
          <cell r="K20">
            <v>2434.1999999999998</v>
          </cell>
          <cell r="L20">
            <v>-3.8701524366163795</v>
          </cell>
          <cell r="M20">
            <v>10883.4</v>
          </cell>
          <cell r="N20">
            <v>-18.946937255632108</v>
          </cell>
          <cell r="O20">
            <v>3846</v>
          </cell>
          <cell r="P20">
            <v>-11.204488259875774</v>
          </cell>
          <cell r="Q20">
            <v>34166.300000000003</v>
          </cell>
          <cell r="R20">
            <v>-12.196206321426999</v>
          </cell>
          <cell r="S20">
            <v>45019.6</v>
          </cell>
          <cell r="T20">
            <v>4.2786595139487247</v>
          </cell>
          <cell r="U20">
            <v>-14057.3</v>
          </cell>
          <cell r="V20">
            <v>132746.40752656996</v>
          </cell>
          <cell r="W20">
            <v>12.057561285877426</v>
          </cell>
        </row>
        <row r="21">
          <cell r="A21">
            <v>2010</v>
          </cell>
          <cell r="B21">
            <v>13569.1</v>
          </cell>
          <cell r="C21">
            <v>0.59083428469762111</v>
          </cell>
          <cell r="D21">
            <v>8936.7000000000007</v>
          </cell>
          <cell r="E21">
            <v>-0.15864326492305736</v>
          </cell>
          <cell r="F21">
            <v>4591.6000000000004</v>
          </cell>
          <cell r="G21">
            <v>1.1298812853776354</v>
          </cell>
          <cell r="H21">
            <v>40.799999999999997</v>
          </cell>
          <cell r="I21">
            <v>18720.599999999999</v>
          </cell>
          <cell r="J21">
            <v>9.0715234566174985</v>
          </cell>
          <cell r="K21">
            <v>2406.1</v>
          </cell>
          <cell r="L21">
            <v>-1.1543833703064621</v>
          </cell>
          <cell r="M21">
            <v>12145.9</v>
          </cell>
          <cell r="N21">
            <v>11.600235220611196</v>
          </cell>
          <cell r="O21">
            <v>4168.5999999999985</v>
          </cell>
          <cell r="P21">
            <v>8.387935517420658</v>
          </cell>
          <cell r="Q21">
            <v>35462.199999999997</v>
          </cell>
          <cell r="R21">
            <v>3.7929187532744066</v>
          </cell>
          <cell r="S21">
            <v>46573.8</v>
          </cell>
          <cell r="T21">
            <v>3.452274120605253</v>
          </cell>
          <cell r="U21">
            <v>-14278.3</v>
          </cell>
          <cell r="V21">
            <v>151775.34277890006</v>
          </cell>
          <cell r="W21">
            <v>14.334802430356802</v>
          </cell>
        </row>
        <row r="22">
          <cell r="A22">
            <v>2011</v>
          </cell>
          <cell r="B22">
            <v>15046.9</v>
          </cell>
          <cell r="C22">
            <v>10.890921284388796</v>
          </cell>
          <cell r="D22">
            <v>9831</v>
          </cell>
          <cell r="E22">
            <v>10.007049582060489</v>
          </cell>
          <cell r="F22">
            <v>5167.6000000000004</v>
          </cell>
          <cell r="G22">
            <v>12.54464674623226</v>
          </cell>
          <cell r="H22">
            <v>48.3</v>
          </cell>
          <cell r="I22">
            <v>19312.3</v>
          </cell>
          <cell r="J22">
            <v>3.1606892941465645</v>
          </cell>
          <cell r="K22">
            <v>2305.5</v>
          </cell>
          <cell r="L22">
            <v>-4.1810398570300435</v>
          </cell>
          <cell r="M22">
            <v>13051.6</v>
          </cell>
          <cell r="N22">
            <v>7.456837286656409</v>
          </cell>
          <cell r="O22">
            <v>3955.1999999999989</v>
          </cell>
          <cell r="P22">
            <v>-5.1192246797485836</v>
          </cell>
          <cell r="Q22">
            <v>38061</v>
          </cell>
          <cell r="R22">
            <v>7.3283665424029039</v>
          </cell>
          <cell r="S22">
            <v>45575.1</v>
          </cell>
          <cell r="T22">
            <v>-2.1443386625098384</v>
          </cell>
          <cell r="U22">
            <v>-7043.8</v>
          </cell>
          <cell r="V22">
            <v>174895.25215132002</v>
          </cell>
          <cell r="W22">
            <v>15.232981160912345</v>
          </cell>
        </row>
        <row r="23">
          <cell r="A23">
            <v>2012</v>
          </cell>
          <cell r="B23">
            <v>13633.6</v>
          </cell>
          <cell r="C23">
            <v>-9.3926323694581555</v>
          </cell>
          <cell r="D23">
            <v>9085.5</v>
          </cell>
          <cell r="E23">
            <v>-7.5831553249923758</v>
          </cell>
          <cell r="F23">
            <v>4280.5</v>
          </cell>
          <cell r="G23">
            <v>-17.166576360399418</v>
          </cell>
          <cell r="H23">
            <v>267.60000000000002</v>
          </cell>
          <cell r="I23">
            <v>18407</v>
          </cell>
          <cell r="J23">
            <v>-4.6876860860695047</v>
          </cell>
          <cell r="K23">
            <v>2115.6</v>
          </cell>
          <cell r="L23">
            <v>-8.2368249837345502</v>
          </cell>
          <cell r="M23">
            <v>12800.1</v>
          </cell>
          <cell r="N23">
            <v>-1.9269668086671459</v>
          </cell>
          <cell r="O23">
            <v>3491.2999999999993</v>
          </cell>
          <cell r="P23">
            <v>-11.728863268608407</v>
          </cell>
          <cell r="Q23">
            <v>35756.6</v>
          </cell>
          <cell r="R23">
            <v>-6.0544914742124547</v>
          </cell>
          <cell r="S23">
            <v>45933.8</v>
          </cell>
          <cell r="T23">
            <v>0.78705257914958793</v>
          </cell>
          <cell r="U23">
            <v>-8896</v>
          </cell>
          <cell r="V23">
            <v>194465.58471571008</v>
          </cell>
          <cell r="W23">
            <v>11.189744903685408</v>
          </cell>
        </row>
        <row r="24">
          <cell r="A24">
            <v>2013</v>
          </cell>
          <cell r="B24">
            <v>17415.099999999999</v>
          </cell>
          <cell r="C24">
            <v>27.736621288581148</v>
          </cell>
          <cell r="D24">
            <v>12311.5</v>
          </cell>
          <cell r="E24">
            <v>35.507126740410541</v>
          </cell>
          <cell r="F24">
            <v>5095</v>
          </cell>
          <cell r="G24">
            <v>19.02815091694896</v>
          </cell>
          <cell r="H24">
            <v>8.6</v>
          </cell>
          <cell r="I24">
            <v>18857.900000000001</v>
          </cell>
          <cell r="J24">
            <v>2.4496115608192639</v>
          </cell>
          <cell r="K24">
            <v>2102.1999999999998</v>
          </cell>
          <cell r="L24">
            <v>-0.63339005483078381</v>
          </cell>
          <cell r="M24">
            <v>13249.1</v>
          </cell>
          <cell r="N24">
            <v>3.5077850954289431</v>
          </cell>
          <cell r="O24">
            <v>3506.6000000000022</v>
          </cell>
          <cell r="P24">
            <v>0.43823217712608198</v>
          </cell>
          <cell r="Q24">
            <v>40526.800000000003</v>
          </cell>
          <cell r="R24">
            <v>13.340753874809124</v>
          </cell>
          <cell r="S24">
            <v>47232.1</v>
          </cell>
          <cell r="T24">
            <v>2.8264589474417363</v>
          </cell>
          <cell r="U24">
            <v>-7664.5</v>
          </cell>
          <cell r="V24">
            <v>204252.34143304999</v>
          </cell>
          <cell r="W24">
            <v>5.032642013057071</v>
          </cell>
        </row>
        <row r="25">
          <cell r="A25">
            <v>2014</v>
          </cell>
          <cell r="B25">
            <v>17539.400000000001</v>
          </cell>
          <cell r="C25">
            <v>0.71374841373292952</v>
          </cell>
          <cell r="D25">
            <v>12854</v>
          </cell>
          <cell r="E25">
            <v>4.4064492547618102</v>
          </cell>
          <cell r="F25">
            <v>4519.1000000000004</v>
          </cell>
          <cell r="G25">
            <v>-11.303238469087333</v>
          </cell>
          <cell r="H25">
            <v>166.3</v>
          </cell>
          <cell r="I25">
            <v>19581</v>
          </cell>
          <cell r="J25">
            <v>3.8344672524512191</v>
          </cell>
          <cell r="K25">
            <v>2092.6</v>
          </cell>
          <cell r="L25">
            <v>-0.45666444677004847</v>
          </cell>
          <cell r="M25">
            <v>13814.1</v>
          </cell>
          <cell r="N25">
            <v>4.2644406035126963</v>
          </cell>
          <cell r="O25">
            <v>3674.2999999999993</v>
          </cell>
          <cell r="P25">
            <v>4.7824103119830284</v>
          </cell>
          <cell r="Q25">
            <v>40981.599999999999</v>
          </cell>
          <cell r="R25">
            <v>1.1222203578866328</v>
          </cell>
          <cell r="S25">
            <v>47124.3</v>
          </cell>
          <cell r="T25">
            <v>-0.22823461163063996</v>
          </cell>
          <cell r="U25">
            <v>-7127.9</v>
          </cell>
          <cell r="V25">
            <v>217126.4014532101</v>
          </cell>
          <cell r="W25">
            <v>6.3030171061123355</v>
          </cell>
        </row>
        <row r="26">
          <cell r="A26">
            <v>2015</v>
          </cell>
          <cell r="B26">
            <v>18245.8</v>
          </cell>
          <cell r="C26">
            <v>4.0275037914637721</v>
          </cell>
          <cell r="D26">
            <v>12695.7</v>
          </cell>
          <cell r="E26">
            <v>-1.2315232612416338</v>
          </cell>
          <cell r="F26">
            <v>5248.3</v>
          </cell>
          <cell r="G26">
            <v>16.13595627447944</v>
          </cell>
          <cell r="H26">
            <v>301.8</v>
          </cell>
          <cell r="I26">
            <v>20603.7</v>
          </cell>
          <cell r="J26">
            <v>5.2229201777232959</v>
          </cell>
          <cell r="K26">
            <v>2117.1</v>
          </cell>
          <cell r="L26">
            <v>1.1707923157794085</v>
          </cell>
          <cell r="M26">
            <v>14844.3</v>
          </cell>
          <cell r="N26">
            <v>7.4575976719438728</v>
          </cell>
          <cell r="O26">
            <v>3642.3000000000029</v>
          </cell>
          <cell r="P26">
            <v>-0.87091418773633222</v>
          </cell>
          <cell r="Q26">
            <v>42750.6</v>
          </cell>
          <cell r="R26">
            <v>4.3165713393327678</v>
          </cell>
          <cell r="S26">
            <v>47111.1</v>
          </cell>
          <cell r="T26">
            <v>-2.8011026158495156E-2</v>
          </cell>
          <cell r="U26">
            <v>-5606.4</v>
          </cell>
          <cell r="V26">
            <v>226362.77047174011</v>
          </cell>
          <cell r="W26">
            <v>4.2539133687620136</v>
          </cell>
        </row>
        <row r="27">
          <cell r="A27">
            <v>2016</v>
          </cell>
          <cell r="B27">
            <v>17747.7</v>
          </cell>
          <cell r="C27">
            <v>-2.7299433294237474</v>
          </cell>
          <cell r="D27">
            <v>12215.2</v>
          </cell>
          <cell r="E27">
            <v>-3.7847460163677482</v>
          </cell>
          <cell r="F27">
            <v>5229.6000000000004</v>
          </cell>
          <cell r="G27">
            <v>-0.3563058514185542</v>
          </cell>
          <cell r="H27">
            <v>302.89999999999998</v>
          </cell>
          <cell r="I27">
            <v>22495.5</v>
          </cell>
          <cell r="J27">
            <v>9.1818459791202685</v>
          </cell>
          <cell r="K27">
            <v>3259.3</v>
          </cell>
          <cell r="L27">
            <v>53.95115960512021</v>
          </cell>
          <cell r="M27">
            <v>15082.5</v>
          </cell>
          <cell r="N27">
            <v>1.6046563327337822</v>
          </cell>
          <cell r="O27">
            <v>4153.7000000000007</v>
          </cell>
          <cell r="P27">
            <v>14.040578755182096</v>
          </cell>
          <cell r="Q27">
            <v>44125.599999999999</v>
          </cell>
          <cell r="R27">
            <v>3.2163291275444124</v>
          </cell>
          <cell r="S27">
            <v>48826</v>
          </cell>
          <cell r="T27">
            <v>3.6401187830468871</v>
          </cell>
          <cell r="U27">
            <v>-6132.2</v>
          </cell>
          <cell r="V27">
            <v>236282.8064677901</v>
          </cell>
          <cell r="W27">
            <v>4.3823619826602425</v>
          </cell>
        </row>
        <row r="28">
          <cell r="A28">
            <v>2017</v>
          </cell>
          <cell r="B28">
            <v>18334.7</v>
          </cell>
          <cell r="C28">
            <v>3.3074708272057762</v>
          </cell>
          <cell r="D28">
            <v>12230.1</v>
          </cell>
          <cell r="E28">
            <v>0.12197917348876786</v>
          </cell>
          <cell r="F28">
            <v>5751.7</v>
          </cell>
          <cell r="G28">
            <v>9.9835551476212174</v>
          </cell>
          <cell r="H28">
            <v>352.9</v>
          </cell>
          <cell r="I28">
            <v>23876.799999999999</v>
          </cell>
          <cell r="J28">
            <v>6.1403391789469026</v>
          </cell>
          <cell r="K28">
            <v>3365.9</v>
          </cell>
          <cell r="L28">
            <v>3.2706409351701353</v>
          </cell>
          <cell r="M28">
            <v>16001.4</v>
          </cell>
          <cell r="N28">
            <v>6.0924912978617556</v>
          </cell>
          <cell r="O28">
            <v>4509.5</v>
          </cell>
          <cell r="P28">
            <v>8.5658569468184851</v>
          </cell>
          <cell r="Q28">
            <v>45532.7</v>
          </cell>
          <cell r="R28">
            <v>3.1888518229780374</v>
          </cell>
          <cell r="S28">
            <v>48672.5</v>
          </cell>
          <cell r="T28">
            <v>-0.31438168189079363</v>
          </cell>
          <cell r="U28">
            <v>-4786</v>
          </cell>
          <cell r="V28">
            <v>238263.12098055007</v>
          </cell>
          <cell r="W28">
            <v>0.83811198214709748</v>
          </cell>
        </row>
        <row r="29">
          <cell r="A29">
            <v>2018</v>
          </cell>
          <cell r="B29">
            <v>19742.305167620001</v>
          </cell>
          <cell r="C29">
            <v>7.6772740629516676</v>
          </cell>
          <cell r="D29">
            <v>12904.48576053</v>
          </cell>
          <cell r="E29">
            <v>5.5141475583192232</v>
          </cell>
          <cell r="F29">
            <v>6339.9811663700002</v>
          </cell>
          <cell r="G29">
            <v>10.22795288992819</v>
          </cell>
          <cell r="H29">
            <v>497.83824071999999</v>
          </cell>
          <cell r="I29">
            <v>24578.24853723</v>
          </cell>
          <cell r="J29">
            <v>2.9377828571249154</v>
          </cell>
          <cell r="K29">
            <v>3286.2417617199999</v>
          </cell>
          <cell r="L29">
            <v>-2.3666252200005999</v>
          </cell>
          <cell r="M29">
            <v>16670.34217647</v>
          </cell>
          <cell r="N29">
            <v>4.1805228071918776</v>
          </cell>
          <cell r="O29">
            <v>4621.6645990399993</v>
          </cell>
          <cell r="P29">
            <v>2.4872956877702421</v>
          </cell>
          <cell r="Q29">
            <v>47842.42146967</v>
          </cell>
          <cell r="R29">
            <v>5.0726652925699511</v>
          </cell>
          <cell r="S29">
            <v>49530.552101319983</v>
          </cell>
          <cell r="T29">
            <v>1.7629094484975667</v>
          </cell>
          <cell r="U29">
            <v>-3666.2493376499842</v>
          </cell>
          <cell r="V29">
            <v>245558.4540971001</v>
          </cell>
          <cell r="W29">
            <v>3.0618809518345671</v>
          </cell>
        </row>
        <row r="30">
          <cell r="A30">
            <v>2019</v>
          </cell>
          <cell r="B30">
            <v>19870.932872130001</v>
          </cell>
          <cell r="C30">
            <v>0.65153336156997455</v>
          </cell>
          <cell r="D30">
            <v>13172.402153110001</v>
          </cell>
          <cell r="E30">
            <v>2.0761493139033576</v>
          </cell>
          <cell r="F30">
            <v>6315.8237436400004</v>
          </cell>
          <cell r="G30">
            <v>-0.38103303615697826</v>
          </cell>
          <cell r="H30">
            <v>382.70697538000002</v>
          </cell>
          <cell r="I30">
            <v>26131.299955659997</v>
          </cell>
          <cell r="J30">
            <v>6.3188042714984647</v>
          </cell>
          <cell r="K30">
            <v>3516.5375456800002</v>
          </cell>
          <cell r="L30">
            <v>7.0078771027322233</v>
          </cell>
          <cell r="M30">
            <v>17843.05908228</v>
          </cell>
          <cell r="N30">
            <v>7.0347500572920438</v>
          </cell>
          <cell r="O30">
            <v>4771.7033276999973</v>
          </cell>
          <cell r="P30">
            <v>3.2464218344871512</v>
          </cell>
          <cell r="Q30">
            <v>49841.047966919985</v>
          </cell>
          <cell r="R30">
            <v>4.1775195231642357</v>
          </cell>
          <cell r="S30">
            <v>50899.719557249999</v>
          </cell>
          <cell r="T30">
            <v>2.7642887023129532</v>
          </cell>
          <cell r="U30">
            <v>-3968.9651490900142</v>
          </cell>
          <cell r="V30">
            <v>251012.33796526</v>
          </cell>
          <cell r="W30">
            <v>2.2210124624759686</v>
          </cell>
        </row>
        <row r="32">
          <cell r="A32" t="str">
            <v>2013 Q 4</v>
          </cell>
          <cell r="B32">
            <v>5424.1999999999989</v>
          </cell>
          <cell r="C32">
            <v>48.258896845787973</v>
          </cell>
          <cell r="D32">
            <v>3789.6000000000004</v>
          </cell>
          <cell r="E32">
            <v>47.898372555906803</v>
          </cell>
          <cell r="F32">
            <v>1631.3000000000002</v>
          </cell>
          <cell r="G32">
            <v>49.359091741439329</v>
          </cell>
          <cell r="H32">
            <v>3.3</v>
          </cell>
          <cell r="I32">
            <v>5159.5000000000018</v>
          </cell>
          <cell r="J32">
            <v>14.859750667854016</v>
          </cell>
          <cell r="K32">
            <v>520.89999999999986</v>
          </cell>
          <cell r="L32">
            <v>5.852469010363734</v>
          </cell>
          <cell r="M32">
            <v>3703</v>
          </cell>
          <cell r="N32">
            <v>18.423998209088893</v>
          </cell>
          <cell r="O32">
            <v>935.60000000000218</v>
          </cell>
          <cell r="P32">
            <v>7.1706758304698894</v>
          </cell>
          <cell r="Q32">
            <v>11624.200000000004</v>
          </cell>
          <cell r="R32">
            <v>26.393963117606177</v>
          </cell>
          <cell r="S32">
            <v>13356</v>
          </cell>
          <cell r="T32">
            <v>4.429414754290633</v>
          </cell>
          <cell r="U32">
            <v>-2233.3999999999996</v>
          </cell>
          <cell r="V32" t="str">
            <v>:</v>
          </cell>
          <cell r="W32" t="str">
            <v>:</v>
          </cell>
        </row>
        <row r="33">
          <cell r="A33" t="str">
            <v>2014 Q 1</v>
          </cell>
          <cell r="B33">
            <v>3630.1</v>
          </cell>
          <cell r="C33">
            <v>7.8140778140778195</v>
          </cell>
          <cell r="D33">
            <v>3298.4</v>
          </cell>
          <cell r="E33">
            <v>9.8185450307973952</v>
          </cell>
          <cell r="F33">
            <v>330.3</v>
          </cell>
          <cell r="G33">
            <v>-8.7064676616915477</v>
          </cell>
          <cell r="H33">
            <v>1.4</v>
          </cell>
          <cell r="I33">
            <v>4833.2</v>
          </cell>
          <cell r="J33">
            <v>2.1926207844380912</v>
          </cell>
          <cell r="K33">
            <v>495.9</v>
          </cell>
          <cell r="L33">
            <v>-2.2086373496351825</v>
          </cell>
          <cell r="M33">
            <v>3596.4</v>
          </cell>
          <cell r="N33">
            <v>2.411937238374577</v>
          </cell>
          <cell r="O33">
            <v>740.89999999999964</v>
          </cell>
          <cell r="P33">
            <v>4.2493316448571079</v>
          </cell>
          <cell r="Q33">
            <v>9205.7000000000007</v>
          </cell>
          <cell r="R33">
            <v>4.3552683783937027</v>
          </cell>
          <cell r="S33">
            <v>10553.6</v>
          </cell>
          <cell r="T33">
            <v>0.78884538248496483</v>
          </cell>
          <cell r="U33">
            <v>-1489.3</v>
          </cell>
          <cell r="V33" t="str">
            <v>:</v>
          </cell>
          <cell r="W33" t="str">
            <v>:</v>
          </cell>
        </row>
        <row r="34">
          <cell r="A34" t="str">
            <v>2014 Q 2</v>
          </cell>
          <cell r="B34">
            <v>4098.2999999999993</v>
          </cell>
          <cell r="C34">
            <v>3.8753991990672603</v>
          </cell>
          <cell r="D34">
            <v>2197.2000000000003</v>
          </cell>
          <cell r="E34">
            <v>6.4586462522409249</v>
          </cell>
          <cell r="F34">
            <v>1739.8999999999999</v>
          </cell>
          <cell r="G34">
            <v>-7.4472046385446049</v>
          </cell>
          <cell r="H34">
            <v>161.19999999999999</v>
          </cell>
          <cell r="I34">
            <v>4575.0999999999995</v>
          </cell>
          <cell r="J34">
            <v>4.5545957310663141</v>
          </cell>
          <cell r="K34">
            <v>522.70000000000005</v>
          </cell>
          <cell r="L34">
            <v>0.57725610929384175</v>
          </cell>
          <cell r="M34">
            <v>3169.7999999999997</v>
          </cell>
          <cell r="N34">
            <v>5.4806828391733831</v>
          </cell>
          <cell r="O34">
            <v>882.59999999999945</v>
          </cell>
          <cell r="P34">
            <v>3.7132784958872946</v>
          </cell>
          <cell r="Q34">
            <v>9657</v>
          </cell>
          <cell r="R34">
            <v>-0.2551204850388018</v>
          </cell>
          <cell r="S34">
            <v>13212.1</v>
          </cell>
          <cell r="T34">
            <v>6.8552787302498501</v>
          </cell>
          <cell r="U34">
            <v>-3802.2</v>
          </cell>
          <cell r="V34" t="str">
            <v>:</v>
          </cell>
          <cell r="W34" t="str">
            <v>:</v>
          </cell>
        </row>
        <row r="35">
          <cell r="A35" t="str">
            <v>2014 Q 3</v>
          </cell>
          <cell r="B35">
            <v>5278.9</v>
          </cell>
          <cell r="C35">
            <v>12.833173025542365</v>
          </cell>
          <cell r="D35">
            <v>3967.3999999999996</v>
          </cell>
          <cell r="E35">
            <v>14.847300622376608</v>
          </cell>
          <cell r="F35">
            <v>1309.2000000000003</v>
          </cell>
          <cell r="G35">
            <v>7.1358428805237537</v>
          </cell>
          <cell r="H35">
            <v>2.3000000000000114</v>
          </cell>
          <cell r="I35">
            <v>5148.7000000000007</v>
          </cell>
          <cell r="J35">
            <v>12.0964054777819</v>
          </cell>
          <cell r="K35">
            <v>552.4</v>
          </cell>
          <cell r="L35">
            <v>-0.37871956717764022</v>
          </cell>
          <cell r="M35">
            <v>3518.2</v>
          </cell>
          <cell r="N35">
            <v>16.139042022909564</v>
          </cell>
          <cell r="O35">
            <v>1078.1000000000013</v>
          </cell>
          <cell r="P35">
            <v>6.8166055682155928</v>
          </cell>
          <cell r="Q35">
            <v>11557.899999999998</v>
          </cell>
          <cell r="R35">
            <v>11.14006577302537</v>
          </cell>
          <cell r="S35">
            <v>11158.899999999998</v>
          </cell>
          <cell r="T35">
            <v>1.0713203519887742</v>
          </cell>
          <cell r="U35">
            <v>113.89999999999964</v>
          </cell>
          <cell r="V35" t="str">
            <v>:</v>
          </cell>
          <cell r="W35" t="str">
            <v>:</v>
          </cell>
        </row>
        <row r="36">
          <cell r="A36" t="str">
            <v>2014 Q 4</v>
          </cell>
          <cell r="B36">
            <v>4532.1000000000022</v>
          </cell>
          <cell r="C36">
            <v>-16.446664945982761</v>
          </cell>
          <cell r="D36">
            <v>3391</v>
          </cell>
          <cell r="E36">
            <v>-10.518260502427694</v>
          </cell>
          <cell r="F36">
            <v>1139.7000000000003</v>
          </cell>
          <cell r="G36">
            <v>-30.13547477471954</v>
          </cell>
          <cell r="H36">
            <v>1.4000000000000057</v>
          </cell>
          <cell r="I36">
            <v>5024</v>
          </cell>
          <cell r="J36">
            <v>-2.626223471266627</v>
          </cell>
          <cell r="K36">
            <v>521.59999999999991</v>
          </cell>
          <cell r="L36">
            <v>0.13438279900172745</v>
          </cell>
          <cell r="M36">
            <v>3529.7000000000007</v>
          </cell>
          <cell r="N36">
            <v>-4.6799891979475916</v>
          </cell>
          <cell r="O36">
            <v>972.69999999999891</v>
          </cell>
          <cell r="P36">
            <v>3.9653698161604041</v>
          </cell>
          <cell r="Q36">
            <v>10561</v>
          </cell>
          <cell r="R36">
            <v>-9.1464358837597786</v>
          </cell>
          <cell r="S36">
            <v>12199.700000000004</v>
          </cell>
          <cell r="T36">
            <v>-8.6575321952680184</v>
          </cell>
          <cell r="U36">
            <v>-1950.2999999999993</v>
          </cell>
          <cell r="V36" t="str">
            <v>:</v>
          </cell>
          <cell r="W36" t="str">
            <v>:</v>
          </cell>
        </row>
        <row r="37">
          <cell r="A37" t="str">
            <v>2015 Q 1</v>
          </cell>
          <cell r="B37">
            <v>3633.8</v>
          </cell>
          <cell r="C37">
            <v>0.10192556678880749</v>
          </cell>
          <cell r="D37">
            <v>3240.5</v>
          </cell>
          <cell r="E37">
            <v>-1.7553965559059037</v>
          </cell>
          <cell r="F37">
            <v>343.2</v>
          </cell>
          <cell r="G37">
            <v>3.9055404178020012</v>
          </cell>
          <cell r="H37">
            <v>50.1</v>
          </cell>
          <cell r="I37">
            <v>5297.2</v>
          </cell>
          <cell r="J37">
            <v>9.6002648348920019</v>
          </cell>
          <cell r="K37">
            <v>528.62271270999997</v>
          </cell>
          <cell r="L37">
            <v>6.5986514841702046</v>
          </cell>
          <cell r="M37">
            <v>3992</v>
          </cell>
          <cell r="N37">
            <v>10.999888777666555</v>
          </cell>
          <cell r="O37">
            <v>776.57728728999973</v>
          </cell>
          <cell r="P37">
            <v>4.8153984734782256</v>
          </cell>
          <cell r="Q37">
            <v>9831.5</v>
          </cell>
          <cell r="R37">
            <v>6.7979621321572381</v>
          </cell>
          <cell r="S37">
            <v>11143.38522077</v>
          </cell>
          <cell r="T37">
            <v>5.5884742720019744</v>
          </cell>
          <cell r="U37">
            <v>-1541.8</v>
          </cell>
          <cell r="V37" t="str">
            <v>:</v>
          </cell>
          <cell r="W37" t="str">
            <v>:</v>
          </cell>
        </row>
        <row r="38">
          <cell r="A38" t="str">
            <v>2015 Q 2</v>
          </cell>
          <cell r="B38">
            <v>4164.5999999999995</v>
          </cell>
          <cell r="C38">
            <v>1.6177439426103604</v>
          </cell>
          <cell r="D38">
            <v>2234.6000000000004</v>
          </cell>
          <cell r="E38">
            <v>1.7021663935918383</v>
          </cell>
          <cell r="F38">
            <v>1772.4999999999998</v>
          </cell>
          <cell r="G38">
            <v>1.8736709006264647</v>
          </cell>
          <cell r="H38">
            <v>157.5</v>
          </cell>
          <cell r="I38">
            <v>4701.3</v>
          </cell>
          <cell r="J38">
            <v>2.7584096522480479</v>
          </cell>
          <cell r="K38">
            <v>556.07728729000007</v>
          </cell>
          <cell r="L38">
            <v>6.3855533365219088</v>
          </cell>
          <cell r="M38">
            <v>3323.3</v>
          </cell>
          <cell r="N38">
            <v>4.8425768187267551</v>
          </cell>
          <cell r="O38">
            <v>821.92271271000027</v>
          </cell>
          <cell r="P38">
            <v>-6.8748342726035787</v>
          </cell>
          <cell r="Q38">
            <v>9999.2000000000007</v>
          </cell>
          <cell r="R38">
            <v>3.5435435435435636</v>
          </cell>
          <cell r="S38">
            <v>13338.414779229999</v>
          </cell>
          <cell r="T38">
            <v>0.95605376306566825</v>
          </cell>
          <cell r="U38">
            <v>-3624.5999999999995</v>
          </cell>
          <cell r="V38" t="str">
            <v>:</v>
          </cell>
          <cell r="W38" t="str">
            <v>:</v>
          </cell>
        </row>
        <row r="39">
          <cell r="A39" t="str">
            <v>2015 Q 3</v>
          </cell>
          <cell r="B39">
            <v>5627.4</v>
          </cell>
          <cell r="C39">
            <v>6.6017541533274056</v>
          </cell>
          <cell r="D39">
            <v>3903.7999999999993</v>
          </cell>
          <cell r="E39">
            <v>-1.6030649795836069</v>
          </cell>
          <cell r="F39">
            <v>1722.5</v>
          </cell>
          <cell r="G39">
            <v>31.568897036358067</v>
          </cell>
          <cell r="H39">
            <v>1.0999999999999943</v>
          </cell>
          <cell r="I39">
            <v>5612.9</v>
          </cell>
          <cell r="J39">
            <v>9.0158680832054472</v>
          </cell>
          <cell r="K39">
            <v>596.29999999999995</v>
          </cell>
          <cell r="L39">
            <v>7.9471397538015935</v>
          </cell>
          <cell r="M39">
            <v>3849.9999999999991</v>
          </cell>
          <cell r="N39">
            <v>9.4309590131316838</v>
          </cell>
          <cell r="O39">
            <v>1166.6000000000004</v>
          </cell>
          <cell r="P39">
            <v>8.2088860031535944</v>
          </cell>
          <cell r="Q39">
            <v>12207.2</v>
          </cell>
          <cell r="R39">
            <v>5.6178025419842896</v>
          </cell>
          <cell r="S39">
            <v>10956.500000000004</v>
          </cell>
          <cell r="T39">
            <v>-1.8137988511411862</v>
          </cell>
          <cell r="U39">
            <v>929.69999999999982</v>
          </cell>
          <cell r="V39" t="str">
            <v>:</v>
          </cell>
          <cell r="W39" t="str">
            <v>:</v>
          </cell>
        </row>
        <row r="40">
          <cell r="A40" t="str">
            <v>2015 Q 4</v>
          </cell>
          <cell r="B40">
            <v>4820</v>
          </cell>
          <cell r="C40">
            <v>6.3524635378742147</v>
          </cell>
          <cell r="D40">
            <v>3316.8000000000011</v>
          </cell>
          <cell r="E40">
            <v>-2.1881450899439443</v>
          </cell>
          <cell r="F40">
            <v>1410.1000000000004</v>
          </cell>
          <cell r="G40">
            <v>23.725541809248043</v>
          </cell>
          <cell r="H40">
            <v>93.100000000000023</v>
          </cell>
          <cell r="I40">
            <v>4992.3000000000011</v>
          </cell>
          <cell r="J40">
            <v>-0.63097133757959512</v>
          </cell>
          <cell r="K40">
            <v>436.09999999999991</v>
          </cell>
          <cell r="L40">
            <v>-16.391871165644176</v>
          </cell>
          <cell r="M40">
            <v>3679</v>
          </cell>
          <cell r="N40">
            <v>4.2298212312661008</v>
          </cell>
          <cell r="O40">
            <v>877.20000000000255</v>
          </cell>
          <cell r="P40">
            <v>-9.8180322812785619</v>
          </cell>
          <cell r="Q40">
            <v>10712.699999999997</v>
          </cell>
          <cell r="R40">
            <v>1.4364170059653105</v>
          </cell>
          <cell r="S40">
            <v>11672.799999999996</v>
          </cell>
          <cell r="T40">
            <v>-4.3189586629180212</v>
          </cell>
          <cell r="U40">
            <v>-1369.6999999999998</v>
          </cell>
          <cell r="V40" t="str">
            <v>:</v>
          </cell>
          <cell r="W40" t="str">
            <v>:</v>
          </cell>
        </row>
        <row r="41">
          <cell r="A41" t="str">
            <v>2016 Q 1</v>
          </cell>
          <cell r="B41">
            <v>3610.1</v>
          </cell>
          <cell r="C41">
            <v>-0.65220980791458771</v>
          </cell>
          <cell r="D41">
            <v>3234.9</v>
          </cell>
          <cell r="E41">
            <v>-0.17281283752507193</v>
          </cell>
          <cell r="F41">
            <v>374</v>
          </cell>
          <cell r="G41">
            <v>8.9743589743589922</v>
          </cell>
          <cell r="H41">
            <v>1.1000000000000001</v>
          </cell>
          <cell r="I41">
            <v>5366.7</v>
          </cell>
          <cell r="J41">
            <v>1.312013894132761</v>
          </cell>
          <cell r="K41">
            <v>731.1</v>
          </cell>
          <cell r="L41">
            <v>38.30279751923527</v>
          </cell>
          <cell r="M41">
            <v>3724.8</v>
          </cell>
          <cell r="N41">
            <v>-6.6933867735470898</v>
          </cell>
          <cell r="O41">
            <v>910.79999999999927</v>
          </cell>
          <cell r="P41">
            <v>17.283883382476034</v>
          </cell>
          <cell r="Q41">
            <v>9946.2000000000007</v>
          </cell>
          <cell r="R41">
            <v>1.1666581905100912</v>
          </cell>
          <cell r="S41">
            <v>11516.7</v>
          </cell>
          <cell r="T41">
            <v>3.350102072520869</v>
          </cell>
          <cell r="U41">
            <v>-1798.7</v>
          </cell>
          <cell r="V41" t="str">
            <v>:</v>
          </cell>
          <cell r="W41" t="str">
            <v>:</v>
          </cell>
        </row>
        <row r="42">
          <cell r="A42" t="str">
            <v>2016 Q 2</v>
          </cell>
          <cell r="B42">
            <v>3899.4</v>
          </cell>
          <cell r="C42">
            <v>-6.3679585074196723</v>
          </cell>
          <cell r="D42">
            <v>2079.9999999999995</v>
          </cell>
          <cell r="E42">
            <v>-6.9184641546585937</v>
          </cell>
          <cell r="F42">
            <v>1633</v>
          </cell>
          <cell r="G42">
            <v>-7.870239774330031</v>
          </cell>
          <cell r="H42">
            <v>186.5</v>
          </cell>
          <cell r="I42">
            <v>5515.0999999999995</v>
          </cell>
          <cell r="J42">
            <v>17.3101057154404</v>
          </cell>
          <cell r="K42">
            <v>841.69999999999993</v>
          </cell>
          <cell r="L42">
            <v>51.36385161529617</v>
          </cell>
          <cell r="M42">
            <v>3630.8</v>
          </cell>
          <cell r="N42">
            <v>9.2528510817560914</v>
          </cell>
          <cell r="O42">
            <v>1042.6000000000004</v>
          </cell>
          <cell r="P42">
            <v>26.848909742668454</v>
          </cell>
          <cell r="Q42">
            <v>10479.599999999999</v>
          </cell>
          <cell r="R42">
            <v>4.8043843507480375</v>
          </cell>
          <cell r="S42">
            <v>13239.2</v>
          </cell>
          <cell r="T42">
            <v>-0.74382736533648597</v>
          </cell>
          <cell r="U42">
            <v>-2995.7</v>
          </cell>
          <cell r="V42" t="str">
            <v>:</v>
          </cell>
          <cell r="W42" t="str">
            <v>:</v>
          </cell>
        </row>
        <row r="43">
          <cell r="A43" t="str">
            <v>2016 Q 3</v>
          </cell>
          <cell r="B43">
            <v>5101.2999999999993</v>
          </cell>
          <cell r="C43">
            <v>-9.3489000248782759</v>
          </cell>
          <cell r="D43">
            <v>3501.3000000000011</v>
          </cell>
          <cell r="E43">
            <v>-10.310466724729707</v>
          </cell>
          <cell r="F43">
            <v>1579.9</v>
          </cell>
          <cell r="G43">
            <v>-8.2786647314949136</v>
          </cell>
          <cell r="H43">
            <v>20.099999999999994</v>
          </cell>
          <cell r="I43">
            <v>5822.7999999999993</v>
          </cell>
          <cell r="J43">
            <v>3.7395998503447316</v>
          </cell>
          <cell r="K43">
            <v>872.7</v>
          </cell>
          <cell r="L43">
            <v>46.352507127284923</v>
          </cell>
          <cell r="M43">
            <v>3761</v>
          </cell>
          <cell r="N43">
            <v>-2.311688311688286</v>
          </cell>
          <cell r="O43">
            <v>1189.0999999999985</v>
          </cell>
          <cell r="P43">
            <v>1.9286816389506356</v>
          </cell>
          <cell r="Q43">
            <v>11817.900000000001</v>
          </cell>
          <cell r="R43">
            <v>-3.1891015138606633</v>
          </cell>
          <cell r="S43">
            <v>11651.900000000001</v>
          </cell>
          <cell r="T43">
            <v>6.34691735499473</v>
          </cell>
          <cell r="U43">
            <v>-151.90000000000055</v>
          </cell>
          <cell r="V43" t="str">
            <v>:</v>
          </cell>
          <cell r="W43" t="str">
            <v>:</v>
          </cell>
        </row>
        <row r="44">
          <cell r="A44" t="str">
            <v>2016 Q 4</v>
          </cell>
          <cell r="B44">
            <v>5136.9000000000015</v>
          </cell>
          <cell r="C44">
            <v>6.5746887966805332</v>
          </cell>
          <cell r="D44">
            <v>3399</v>
          </cell>
          <cell r="E44">
            <v>2.4782923299565596</v>
          </cell>
          <cell r="F44">
            <v>1642.7000000000003</v>
          </cell>
          <cell r="G44">
            <v>16.495284022409734</v>
          </cell>
          <cell r="H44">
            <v>95.199999999999989</v>
          </cell>
          <cell r="I44">
            <v>5790.9000000000015</v>
          </cell>
          <cell r="J44">
            <v>15.996634817619125</v>
          </cell>
          <cell r="K44">
            <v>813.80000000000018</v>
          </cell>
          <cell r="L44">
            <v>86.608576014675634</v>
          </cell>
          <cell r="M44">
            <v>3965.8999999999996</v>
          </cell>
          <cell r="N44">
            <v>7.7983147594455033</v>
          </cell>
          <cell r="O44">
            <v>1011.2000000000025</v>
          </cell>
          <cell r="P44">
            <v>15.27587779297761</v>
          </cell>
          <cell r="Q44">
            <v>11881.899999999998</v>
          </cell>
          <cell r="R44">
            <v>10.914148627330178</v>
          </cell>
          <cell r="S44">
            <v>12418.199999999997</v>
          </cell>
          <cell r="T44">
            <v>6.3857857583442126</v>
          </cell>
          <cell r="U44">
            <v>-1185.8999999999996</v>
          </cell>
          <cell r="V44" t="str">
            <v>:</v>
          </cell>
          <cell r="W44" t="str">
            <v>:</v>
          </cell>
        </row>
        <row r="45">
          <cell r="A45" t="str">
            <v>2017 Q 1</v>
          </cell>
          <cell r="B45">
            <v>3386.7</v>
          </cell>
          <cell r="C45">
            <v>-6.1881942328467403</v>
          </cell>
          <cell r="D45">
            <v>3145.4</v>
          </cell>
          <cell r="E45">
            <v>-2.7667006708089872</v>
          </cell>
          <cell r="F45">
            <v>237.7</v>
          </cell>
          <cell r="G45">
            <v>-36.443850267379688</v>
          </cell>
          <cell r="H45">
            <v>3.7</v>
          </cell>
          <cell r="I45">
            <v>5592.1</v>
          </cell>
          <cell r="J45">
            <v>4.1999739132055254</v>
          </cell>
          <cell r="K45">
            <v>784.1</v>
          </cell>
          <cell r="L45">
            <v>7.2493502940774306</v>
          </cell>
          <cell r="M45">
            <v>3866.6</v>
          </cell>
          <cell r="N45">
            <v>3.806915807560145</v>
          </cell>
          <cell r="O45">
            <v>941.40000000000055</v>
          </cell>
          <cell r="P45">
            <v>3.3596837944665339</v>
          </cell>
          <cell r="Q45">
            <v>9879.5</v>
          </cell>
          <cell r="R45">
            <v>-0.67060787034245095</v>
          </cell>
          <cell r="S45">
            <v>11291.4</v>
          </cell>
          <cell r="T45">
            <v>-1.9562895621141507</v>
          </cell>
          <cell r="U45">
            <v>-1684.1</v>
          </cell>
          <cell r="V45" t="str">
            <v>:</v>
          </cell>
          <cell r="W45" t="str">
            <v>:</v>
          </cell>
        </row>
        <row r="46">
          <cell r="A46" t="str">
            <v>2017 Q 2</v>
          </cell>
          <cell r="B46">
            <v>3543.7</v>
          </cell>
          <cell r="C46">
            <v>-9.121916192234707</v>
          </cell>
          <cell r="D46">
            <v>1125.9999999999995</v>
          </cell>
          <cell r="E46">
            <v>-45.865384615384627</v>
          </cell>
          <cell r="F46">
            <v>2223.2000000000003</v>
          </cell>
          <cell r="G46">
            <v>36.142069810165367</v>
          </cell>
          <cell r="H46">
            <v>194.4</v>
          </cell>
          <cell r="I46">
            <v>5709.5</v>
          </cell>
          <cell r="J46">
            <v>3.5248680894272297</v>
          </cell>
          <cell r="K46">
            <v>846.1</v>
          </cell>
          <cell r="L46">
            <v>0.5227515741950981</v>
          </cell>
          <cell r="M46">
            <v>3752.0000000000005</v>
          </cell>
          <cell r="N46">
            <v>3.3381073041753808</v>
          </cell>
          <cell r="O46">
            <v>1111.3999999999987</v>
          </cell>
          <cell r="P46">
            <v>6.5988873968922235</v>
          </cell>
          <cell r="Q46">
            <v>10211.299999999999</v>
          </cell>
          <cell r="R46">
            <v>-2.5602122218405157</v>
          </cell>
          <cell r="S46">
            <v>13200.000000000002</v>
          </cell>
          <cell r="T46">
            <v>-0.29609039821136207</v>
          </cell>
          <cell r="U46">
            <v>-3304.4</v>
          </cell>
          <cell r="V46" t="str">
            <v>:</v>
          </cell>
          <cell r="W46" t="str">
            <v>:</v>
          </cell>
        </row>
        <row r="47">
          <cell r="A47" t="str">
            <v>2017 Q 3</v>
          </cell>
          <cell r="B47">
            <v>6499.2000000000007</v>
          </cell>
          <cell r="C47">
            <v>27.402818889302765</v>
          </cell>
          <cell r="D47">
            <v>4483</v>
          </cell>
          <cell r="E47">
            <v>28.038157255876342</v>
          </cell>
          <cell r="F47">
            <v>1910.6</v>
          </cell>
          <cell r="G47">
            <v>20.931704538261897</v>
          </cell>
          <cell r="H47">
            <v>105.6</v>
          </cell>
          <cell r="I47">
            <v>6370.4</v>
          </cell>
          <cell r="J47">
            <v>9.404410249364588</v>
          </cell>
          <cell r="K47">
            <v>895.49999999999977</v>
          </cell>
          <cell r="L47">
            <v>2.6125816431763269</v>
          </cell>
          <cell r="M47">
            <v>4112.8999999999996</v>
          </cell>
          <cell r="N47">
            <v>9.3565541079500036</v>
          </cell>
          <cell r="O47">
            <v>1362</v>
          </cell>
          <cell r="P47">
            <v>14.540408712471759</v>
          </cell>
          <cell r="Q47">
            <v>13515.500000000004</v>
          </cell>
          <cell r="R47">
            <v>14.36465023396714</v>
          </cell>
          <cell r="S47">
            <v>11102.199999999997</v>
          </cell>
          <cell r="T47">
            <v>-4.7176855276822209</v>
          </cell>
          <cell r="U47">
            <v>2074.9</v>
          </cell>
          <cell r="V47" t="str">
            <v>:</v>
          </cell>
          <cell r="W47" t="str">
            <v>:</v>
          </cell>
        </row>
        <row r="48">
          <cell r="A48" t="str">
            <v>2017 Q 4</v>
          </cell>
          <cell r="B48">
            <v>4905.1000000000004</v>
          </cell>
          <cell r="C48">
            <v>-4.5124491424789426</v>
          </cell>
          <cell r="D48">
            <v>3475.7000000000007</v>
          </cell>
          <cell r="E48">
            <v>2.2565460429538291</v>
          </cell>
          <cell r="F48">
            <v>1380.1999999999998</v>
          </cell>
          <cell r="G48">
            <v>-15.979789371157267</v>
          </cell>
          <cell r="H48">
            <v>49.199999999999989</v>
          </cell>
          <cell r="I48">
            <v>6204.7999999999993</v>
          </cell>
          <cell r="J48">
            <v>7.1474209535650459</v>
          </cell>
          <cell r="K48">
            <v>840.20000000000027</v>
          </cell>
          <cell r="L48">
            <v>3.2440403047431943</v>
          </cell>
          <cell r="M48">
            <v>4269.8999999999996</v>
          </cell>
          <cell r="N48">
            <v>7.6653470838901683</v>
          </cell>
          <cell r="O48">
            <v>1094.7000000000007</v>
          </cell>
          <cell r="P48">
            <v>8.2575158227845975</v>
          </cell>
          <cell r="Q48">
            <v>11926.399999999994</v>
          </cell>
          <cell r="R48">
            <v>0.37451922672295268</v>
          </cell>
          <cell r="S48">
            <v>13078.900000000001</v>
          </cell>
          <cell r="T48">
            <v>5.3204168075888987</v>
          </cell>
          <cell r="U48">
            <v>-1872.4</v>
          </cell>
          <cell r="V48" t="str">
            <v>:</v>
          </cell>
          <cell r="W48" t="str">
            <v>:</v>
          </cell>
        </row>
        <row r="49">
          <cell r="A49" t="str">
            <v>2018 Q 1</v>
          </cell>
          <cell r="B49">
            <v>3472.1</v>
          </cell>
          <cell r="C49">
            <v>2.5216287241267281</v>
          </cell>
          <cell r="D49">
            <v>3218</v>
          </cell>
          <cell r="E49">
            <v>2.3081325109683917</v>
          </cell>
          <cell r="F49">
            <v>249.5</v>
          </cell>
          <cell r="G49">
            <v>4.964240639461508</v>
          </cell>
          <cell r="H49">
            <v>4.5999999999999996</v>
          </cell>
          <cell r="I49">
            <v>6051.4</v>
          </cell>
          <cell r="J49">
            <v>8.2133724361152218</v>
          </cell>
          <cell r="K49">
            <v>803.2</v>
          </cell>
          <cell r="L49">
            <v>2.4359137865068305</v>
          </cell>
          <cell r="M49">
            <v>4186.6000000000004</v>
          </cell>
          <cell r="N49">
            <v>8.2760047587027401</v>
          </cell>
          <cell r="O49">
            <v>1061.5999999999995</v>
          </cell>
          <cell r="P49">
            <v>12.768217548332146</v>
          </cell>
          <cell r="Q49">
            <v>10334</v>
          </cell>
          <cell r="R49">
            <v>4.6004352446986161</v>
          </cell>
          <cell r="S49">
            <v>11346.2</v>
          </cell>
          <cell r="T49">
            <v>0.48532511468906137</v>
          </cell>
          <cell r="U49">
            <v>-1262.3</v>
          </cell>
          <cell r="V49" t="str">
            <v>:</v>
          </cell>
          <cell r="W49" t="str">
            <v>:</v>
          </cell>
        </row>
        <row r="50">
          <cell r="A50" t="str">
            <v>2018 Q 2</v>
          </cell>
          <cell r="B50">
            <v>3412.7999999999997</v>
          </cell>
          <cell r="C50">
            <v>-3.6938792787199759</v>
          </cell>
          <cell r="D50">
            <v>1040</v>
          </cell>
          <cell r="E50">
            <v>-7.6376554174067053</v>
          </cell>
          <cell r="F50">
            <v>2184.9</v>
          </cell>
          <cell r="G50">
            <v>-1.7227419935228596</v>
          </cell>
          <cell r="H50">
            <v>188</v>
          </cell>
          <cell r="I50">
            <v>5761.5</v>
          </cell>
          <cell r="J50">
            <v>0.91076276381470223</v>
          </cell>
          <cell r="K50">
            <v>858.09999999999991</v>
          </cell>
          <cell r="L50">
            <v>1.4182720718590929</v>
          </cell>
          <cell r="M50">
            <v>3784.5</v>
          </cell>
          <cell r="N50">
            <v>0.8662046908315375</v>
          </cell>
          <cell r="O50">
            <v>1118.9000000000005</v>
          </cell>
          <cell r="P50">
            <v>0.67482454561830707</v>
          </cell>
          <cell r="Q50">
            <v>10333.099999999999</v>
          </cell>
          <cell r="R50">
            <v>1.1927962159568324</v>
          </cell>
          <cell r="S50">
            <v>13254.099999999999</v>
          </cell>
          <cell r="T50">
            <v>0.40984848484846736</v>
          </cell>
          <cell r="U50">
            <v>-3357.5</v>
          </cell>
          <cell r="V50" t="str">
            <v>:</v>
          </cell>
          <cell r="W50" t="str">
            <v>:</v>
          </cell>
        </row>
        <row r="51">
          <cell r="A51" t="str">
            <v>2018 Q 3</v>
          </cell>
          <cell r="B51">
            <v>7465.3000000000011</v>
          </cell>
          <cell r="C51">
            <v>14.864906450024634</v>
          </cell>
          <cell r="D51">
            <v>4890.5</v>
          </cell>
          <cell r="E51">
            <v>9.0898951594914195</v>
          </cell>
          <cell r="F51">
            <v>2452.4999999999995</v>
          </cell>
          <cell r="G51">
            <v>28.362817962943552</v>
          </cell>
          <cell r="H51">
            <v>122.20000000000002</v>
          </cell>
          <cell r="I51">
            <v>6646.6999999999989</v>
          </cell>
          <cell r="J51">
            <v>4.3372472686173467</v>
          </cell>
          <cell r="K51">
            <v>902.8</v>
          </cell>
          <cell r="L51">
            <v>0.81518704634284234</v>
          </cell>
          <cell r="M51">
            <v>4380</v>
          </cell>
          <cell r="N51">
            <v>6.4942011719224979</v>
          </cell>
          <cell r="O51">
            <v>1363.8999999999978</v>
          </cell>
          <cell r="P51">
            <v>0.1395007342142236</v>
          </cell>
          <cell r="Q51">
            <v>14830.099999999999</v>
          </cell>
          <cell r="R51">
            <v>9.7266101883022742</v>
          </cell>
          <cell r="S51">
            <v>10973.600000000002</v>
          </cell>
          <cell r="T51">
            <v>-1.1583289798417837</v>
          </cell>
          <cell r="U51">
            <v>3463.4</v>
          </cell>
          <cell r="V51" t="str">
            <v>:</v>
          </cell>
          <cell r="W51" t="str">
            <v>:</v>
          </cell>
        </row>
        <row r="52">
          <cell r="A52" t="str">
            <v>2018 Q 4</v>
          </cell>
          <cell r="B52">
            <v>5392.1051676200004</v>
          </cell>
          <cell r="C52">
            <v>9.9285471778353127</v>
          </cell>
          <cell r="D52">
            <v>3755.9857605300003</v>
          </cell>
          <cell r="E52">
            <v>8.0641528477716662</v>
          </cell>
          <cell r="F52">
            <v>1453.0811663700006</v>
          </cell>
          <cell r="G52">
            <v>5.2804786530937946</v>
          </cell>
          <cell r="H52">
            <v>183.03824071999998</v>
          </cell>
          <cell r="I52">
            <v>6118.6485372300012</v>
          </cell>
          <cell r="J52">
            <v>-1.388464781620641</v>
          </cell>
          <cell r="K52">
            <v>722.14176171999998</v>
          </cell>
          <cell r="L52">
            <v>-14.051206650797468</v>
          </cell>
          <cell r="M52">
            <v>4319.2421764699993</v>
          </cell>
          <cell r="N52">
            <v>1.1555815468746289</v>
          </cell>
          <cell r="O52">
            <v>1077.2645990400015</v>
          </cell>
          <cell r="P52">
            <v>-1.5927104192928851</v>
          </cell>
          <cell r="Q52">
            <v>12345.221469670003</v>
          </cell>
          <cell r="R52">
            <v>3.5117174475953306</v>
          </cell>
          <cell r="S52">
            <v>13956.652101319982</v>
          </cell>
          <cell r="T52">
            <v>6.7112073746261558</v>
          </cell>
          <cell r="U52">
            <v>-2509.8493376499841</v>
          </cell>
          <cell r="V52" t="str">
            <v>:</v>
          </cell>
          <cell r="W52" t="str">
            <v>:</v>
          </cell>
        </row>
        <row r="53">
          <cell r="A53" t="str">
            <v>2019 Q 1</v>
          </cell>
          <cell r="B53">
            <v>3682.4</v>
          </cell>
          <cell r="C53">
            <v>6.0568532012326841</v>
          </cell>
          <cell r="D53">
            <v>3418</v>
          </cell>
          <cell r="E53">
            <v>6.2150403977625928</v>
          </cell>
          <cell r="F53">
            <v>258.8</v>
          </cell>
          <cell r="G53">
            <v>3.7274549098196559</v>
          </cell>
          <cell r="H53">
            <v>5.5</v>
          </cell>
          <cell r="I53">
            <v>6820.2</v>
          </cell>
          <cell r="J53">
            <v>12.704498132663517</v>
          </cell>
          <cell r="K53">
            <v>981.2</v>
          </cell>
          <cell r="L53">
            <v>22.161354581673294</v>
          </cell>
          <cell r="M53">
            <v>4736.5</v>
          </cell>
          <cell r="N53">
            <v>13.134763292409104</v>
          </cell>
          <cell r="O53">
            <v>1102.5</v>
          </cell>
          <cell r="P53">
            <v>3.8526752072344266</v>
          </cell>
          <cell r="Q53">
            <v>11292.3</v>
          </cell>
          <cell r="R53">
            <v>9.273272692084376</v>
          </cell>
          <cell r="S53">
            <v>11915.1</v>
          </cell>
          <cell r="T53">
            <v>5.0140135023179653</v>
          </cell>
          <cell r="U53">
            <v>-964.9</v>
          </cell>
          <cell r="V53" t="str">
            <v>:</v>
          </cell>
          <cell r="W53" t="str">
            <v>:</v>
          </cell>
        </row>
        <row r="54">
          <cell r="A54" t="str">
            <v>2019 Q 2</v>
          </cell>
          <cell r="B54">
            <v>3470.7999999999997</v>
          </cell>
          <cell r="C54">
            <v>1.6994842944209978</v>
          </cell>
          <cell r="D54">
            <v>995.69999999999982</v>
          </cell>
          <cell r="E54">
            <v>-4.259615384615401</v>
          </cell>
          <cell r="F54">
            <v>2290</v>
          </cell>
          <cell r="G54">
            <v>4.8102888004027449</v>
          </cell>
          <cell r="H54">
            <v>185.3</v>
          </cell>
          <cell r="I54">
            <v>6145.0999999999995</v>
          </cell>
          <cell r="J54">
            <v>6.6579883710839169</v>
          </cell>
          <cell r="K54">
            <v>865.8</v>
          </cell>
          <cell r="L54">
            <v>0.89733131336674887</v>
          </cell>
          <cell r="M54">
            <v>3975.8999999999996</v>
          </cell>
          <cell r="N54">
            <v>5.0574712643677913</v>
          </cell>
          <cell r="O54">
            <v>1303.3999999999996</v>
          </cell>
          <cell r="P54">
            <v>16.489409241218951</v>
          </cell>
          <cell r="Q54">
            <v>11107.100000000002</v>
          </cell>
          <cell r="R54">
            <v>7.4904917207808239</v>
          </cell>
          <cell r="S54">
            <v>13437.999999999998</v>
          </cell>
          <cell r="T54">
            <v>1.3874951901675701</v>
          </cell>
          <cell r="U54">
            <v>-3510.4</v>
          </cell>
          <cell r="V54" t="str">
            <v>:</v>
          </cell>
          <cell r="W54" t="str">
            <v>:</v>
          </cell>
        </row>
        <row r="55">
          <cell r="A55" t="str">
            <v>2019 Q 3</v>
          </cell>
          <cell r="B55">
            <v>7259.9000000000005</v>
          </cell>
          <cell r="C55">
            <v>-2.75139646095937</v>
          </cell>
          <cell r="D55">
            <v>4865.0999999999995</v>
          </cell>
          <cell r="E55">
            <v>-0.51937429710665128</v>
          </cell>
          <cell r="F55">
            <v>2272.6999999999998</v>
          </cell>
          <cell r="G55">
            <v>-7.3312945973496397</v>
          </cell>
          <cell r="H55">
            <v>121.89999999999998</v>
          </cell>
          <cell r="I55">
            <v>6776.4000000000015</v>
          </cell>
          <cell r="J55">
            <v>1.9513442761069655</v>
          </cell>
          <cell r="K55">
            <v>942.90000000000009</v>
          </cell>
          <cell r="L55">
            <v>4.441736818786012</v>
          </cell>
          <cell r="M55">
            <v>4543.8999999999996</v>
          </cell>
          <cell r="N55">
            <v>3.7420091324200939</v>
          </cell>
          <cell r="O55">
            <v>1289.7000000000003</v>
          </cell>
          <cell r="P55">
            <v>-5.4402815455676858</v>
          </cell>
          <cell r="Q55">
            <v>14743.599999999999</v>
          </cell>
          <cell r="R55">
            <v>-0.58327320786779069</v>
          </cell>
          <cell r="S55">
            <v>11532.300000000003</v>
          </cell>
          <cell r="T55">
            <v>5.0913100532186348</v>
          </cell>
          <cell r="U55">
            <v>2655.3</v>
          </cell>
          <cell r="V55" t="str">
            <v>:</v>
          </cell>
          <cell r="W55" t="str">
            <v>:</v>
          </cell>
        </row>
        <row r="56">
          <cell r="A56" t="str">
            <v>2019 Q 4</v>
          </cell>
          <cell r="B56">
            <v>5457.8328721300004</v>
          </cell>
          <cell r="C56">
            <v>1.2189618426713906</v>
          </cell>
          <cell r="D56">
            <v>3893.6021531100014</v>
          </cell>
          <cell r="E56">
            <v>3.6639221060460727</v>
          </cell>
          <cell r="F56">
            <v>1494.3237436400004</v>
          </cell>
          <cell r="G56">
            <v>2.8382844829672962</v>
          </cell>
          <cell r="H56">
            <v>70.006975380000029</v>
          </cell>
          <cell r="I56">
            <v>6389.5999556599963</v>
          </cell>
          <cell r="J56">
            <v>4.4282886454638231</v>
          </cell>
          <cell r="K56">
            <v>726.63754568000013</v>
          </cell>
          <cell r="L56">
            <v>0.62256252142130108</v>
          </cell>
          <cell r="M56">
            <v>4586.7590822800012</v>
          </cell>
          <cell r="N56">
            <v>6.1936074635351019</v>
          </cell>
          <cell r="O56">
            <v>1076.1033276999974</v>
          </cell>
          <cell r="P56">
            <v>-0.10779815293651041</v>
          </cell>
          <cell r="Q56">
            <v>12698.047966919985</v>
          </cell>
          <cell r="R56">
            <v>2.8580005479595059</v>
          </cell>
          <cell r="S56">
            <v>14014.319557249997</v>
          </cell>
          <cell r="T56">
            <v>0.4131897500301136</v>
          </cell>
          <cell r="U56">
            <v>-2148.9651490900142</v>
          </cell>
          <cell r="V56" t="str">
            <v>:</v>
          </cell>
          <cell r="W56" t="str">
            <v>:</v>
          </cell>
        </row>
        <row r="58">
          <cell r="A58" t="str">
            <v>Jan-Feb 17</v>
          </cell>
          <cell r="B58">
            <v>2212.8000000000002</v>
          </cell>
          <cell r="C58">
            <v>-10.008540404245792</v>
          </cell>
          <cell r="D58">
            <v>2143.6</v>
          </cell>
          <cell r="E58">
            <v>-4.5804584909859898</v>
          </cell>
          <cell r="F58">
            <v>66.7</v>
          </cell>
          <cell r="G58">
            <v>-68.493150684931507</v>
          </cell>
          <cell r="H58">
            <v>2.5</v>
          </cell>
          <cell r="I58">
            <v>4036.7</v>
          </cell>
          <cell r="J58">
            <v>1.3151620108927489</v>
          </cell>
          <cell r="K58">
            <v>457</v>
          </cell>
          <cell r="L58">
            <v>-6.6966108615761613</v>
          </cell>
          <cell r="M58">
            <v>2930.5</v>
          </cell>
          <cell r="N58">
            <v>2.4005870431197138</v>
          </cell>
          <cell r="O58">
            <v>649.19999999999982</v>
          </cell>
          <cell r="P58">
            <v>2.607871028923654</v>
          </cell>
          <cell r="Q58">
            <v>6905.4</v>
          </cell>
          <cell r="R58">
            <v>-4.0796766262449609</v>
          </cell>
          <cell r="S58">
            <v>7829.6</v>
          </cell>
          <cell r="T58">
            <v>-2.9801365534503788</v>
          </cell>
          <cell r="U58">
            <v>-1126.0999999999999</v>
          </cell>
          <cell r="V58">
            <v>240548.8452912801</v>
          </cell>
          <cell r="W58">
            <v>6.1929553413343683</v>
          </cell>
        </row>
        <row r="59">
          <cell r="A59" t="str">
            <v>Jan-Mar 17</v>
          </cell>
          <cell r="B59">
            <v>3386.7</v>
          </cell>
          <cell r="C59">
            <v>-6.1881942328467403</v>
          </cell>
          <cell r="D59">
            <v>3145.4</v>
          </cell>
          <cell r="E59">
            <v>-2.7667006708089872</v>
          </cell>
          <cell r="F59">
            <v>237.7</v>
          </cell>
          <cell r="G59">
            <v>-36.443850267379688</v>
          </cell>
          <cell r="H59">
            <v>3.7</v>
          </cell>
          <cell r="I59">
            <v>5592.1</v>
          </cell>
          <cell r="J59">
            <v>4.1999739132055254</v>
          </cell>
          <cell r="K59">
            <v>784.1</v>
          </cell>
          <cell r="L59">
            <v>7.2493502940774306</v>
          </cell>
          <cell r="M59">
            <v>3866.6</v>
          </cell>
          <cell r="N59">
            <v>3.806915807560145</v>
          </cell>
          <cell r="O59">
            <v>941.40000000000055</v>
          </cell>
          <cell r="P59">
            <v>3.3596837944665339</v>
          </cell>
          <cell r="Q59">
            <v>9879.5</v>
          </cell>
          <cell r="R59">
            <v>-0.67060787034245095</v>
          </cell>
          <cell r="S59">
            <v>11291.4</v>
          </cell>
          <cell r="T59">
            <v>-1.9562895621141507</v>
          </cell>
          <cell r="U59">
            <v>-1684.1</v>
          </cell>
          <cell r="V59">
            <v>240023.22517955012</v>
          </cell>
          <cell r="W59">
            <v>5.5886111974261894</v>
          </cell>
        </row>
        <row r="60">
          <cell r="A60" t="str">
            <v>Jan-Apr 17</v>
          </cell>
          <cell r="B60">
            <v>4322.8999999999996</v>
          </cell>
          <cell r="C60">
            <v>-8.9800816945298436</v>
          </cell>
          <cell r="D60">
            <v>4019</v>
          </cell>
          <cell r="E60">
            <v>-6.9072547021217474</v>
          </cell>
          <cell r="F60">
            <v>300.39999999999998</v>
          </cell>
          <cell r="G60">
            <v>-30.236878773803994</v>
          </cell>
          <cell r="H60">
            <v>3.6</v>
          </cell>
          <cell r="I60">
            <v>7276.4</v>
          </cell>
          <cell r="J60">
            <v>2.0604530471982656</v>
          </cell>
          <cell r="K60">
            <v>1055.4000000000001</v>
          </cell>
          <cell r="L60">
            <v>3.1268321282001352</v>
          </cell>
          <cell r="M60">
            <v>4889.1000000000004</v>
          </cell>
          <cell r="N60">
            <v>3.2741175725058582</v>
          </cell>
          <cell r="O60">
            <v>1331.8999999999996</v>
          </cell>
          <cell r="P60">
            <v>-2.9227405247813607</v>
          </cell>
          <cell r="Q60">
            <v>12680.3</v>
          </cell>
          <cell r="R60">
            <v>-2.9363360099204669</v>
          </cell>
          <cell r="S60">
            <v>15539.3</v>
          </cell>
          <cell r="T60">
            <v>-1.0361737358298342</v>
          </cell>
          <cell r="U60">
            <v>-3225.8</v>
          </cell>
          <cell r="V60">
            <v>244020.28078015009</v>
          </cell>
          <cell r="W60">
            <v>5.9720118310912795</v>
          </cell>
        </row>
        <row r="61">
          <cell r="A61" t="str">
            <v>Jan-May 17</v>
          </cell>
          <cell r="B61">
            <v>5733.8</v>
          </cell>
          <cell r="C61">
            <v>-12.191610897563507</v>
          </cell>
          <cell r="D61">
            <v>3600.8</v>
          </cell>
          <cell r="E61">
            <v>-24.948934928508905</v>
          </cell>
          <cell r="F61">
            <v>2128.6</v>
          </cell>
          <cell r="G61">
            <v>23.033350673371487</v>
          </cell>
          <cell r="H61">
            <v>4.3</v>
          </cell>
          <cell r="I61">
            <v>9585.9</v>
          </cell>
          <cell r="J61">
            <v>3.128530085744103</v>
          </cell>
          <cell r="K61">
            <v>1329.9</v>
          </cell>
          <cell r="L61">
            <v>2.6870511929580942</v>
          </cell>
          <cell r="M61">
            <v>6590.9</v>
          </cell>
          <cell r="N61">
            <v>3.5962968202322969</v>
          </cell>
          <cell r="O61">
            <v>1665.1000000000004</v>
          </cell>
          <cell r="P61">
            <v>1.6606630441419412</v>
          </cell>
          <cell r="Q61">
            <v>16934.3</v>
          </cell>
          <cell r="R61">
            <v>-3.2845214570459405</v>
          </cell>
          <cell r="S61">
            <v>19125.7</v>
          </cell>
          <cell r="T61">
            <v>-1.5549882127672561</v>
          </cell>
          <cell r="U61">
            <v>-2703.4</v>
          </cell>
          <cell r="V61">
            <v>243596.72157161011</v>
          </cell>
          <cell r="W61">
            <v>4.6412711563611424</v>
          </cell>
        </row>
        <row r="62">
          <cell r="A62" t="str">
            <v>Jan-Jun 17</v>
          </cell>
          <cell r="B62">
            <v>6930.4</v>
          </cell>
          <cell r="C62">
            <v>-7.711565350555972</v>
          </cell>
          <cell r="D62">
            <v>4271.3999999999996</v>
          </cell>
          <cell r="E62">
            <v>-19.633483226401253</v>
          </cell>
          <cell r="F62">
            <v>2460.9</v>
          </cell>
          <cell r="G62">
            <v>22.615844544095665</v>
          </cell>
          <cell r="H62">
            <v>198.1</v>
          </cell>
          <cell r="I62">
            <v>11301.6</v>
          </cell>
          <cell r="J62">
            <v>3.8578176404639066</v>
          </cell>
          <cell r="K62">
            <v>1630.2</v>
          </cell>
          <cell r="L62">
            <v>3.649542217700926</v>
          </cell>
          <cell r="M62">
            <v>7618.6</v>
          </cell>
          <cell r="N62">
            <v>3.5755070966338565</v>
          </cell>
          <cell r="O62">
            <v>2052.7999999999993</v>
          </cell>
          <cell r="P62">
            <v>5.0885635302549304</v>
          </cell>
          <cell r="Q62">
            <v>20090.8</v>
          </cell>
          <cell r="R62">
            <v>-1.6400826405820084</v>
          </cell>
          <cell r="S62">
            <v>24491.4</v>
          </cell>
          <cell r="T62">
            <v>-1.0684321717247229</v>
          </cell>
          <cell r="U62">
            <v>-4988.5</v>
          </cell>
          <cell r="V62">
            <v>244644.47093095005</v>
          </cell>
          <cell r="W62">
            <v>4.2168014166878578</v>
          </cell>
        </row>
        <row r="63">
          <cell r="A63" t="str">
            <v>Jan-Jul 17</v>
          </cell>
          <cell r="B63">
            <v>9205.4</v>
          </cell>
          <cell r="C63">
            <v>3.7695862924134786</v>
          </cell>
          <cell r="D63">
            <v>5605.8</v>
          </cell>
          <cell r="E63">
            <v>-3.5262532913418312</v>
          </cell>
          <cell r="F63">
            <v>3400.2</v>
          </cell>
          <cell r="G63">
            <v>18.925536007834623</v>
          </cell>
          <cell r="H63">
            <v>199.3</v>
          </cell>
          <cell r="I63">
            <v>13161.4</v>
          </cell>
          <cell r="J63">
            <v>5.0969807795194271</v>
          </cell>
          <cell r="K63">
            <v>1916.2</v>
          </cell>
          <cell r="L63">
            <v>3.8140643623361115</v>
          </cell>
          <cell r="M63">
            <v>8785.5</v>
          </cell>
          <cell r="N63">
            <v>5.0469904584260092</v>
          </cell>
          <cell r="O63">
            <v>2459.6999999999989</v>
          </cell>
          <cell r="P63">
            <v>6.3010501750290615</v>
          </cell>
          <cell r="Q63">
            <v>24444.9</v>
          </cell>
          <cell r="R63">
            <v>2.9887720924353829</v>
          </cell>
          <cell r="S63">
            <v>28797.200000000001</v>
          </cell>
          <cell r="T63">
            <v>-2.5778776150910687</v>
          </cell>
          <cell r="U63">
            <v>-5046.2</v>
          </cell>
          <cell r="V63">
            <v>244208.7782962801</v>
          </cell>
          <cell r="W63">
            <v>3.4812621743242005</v>
          </cell>
        </row>
        <row r="64">
          <cell r="A64" t="str">
            <v>Jan-Aug 17</v>
          </cell>
          <cell r="B64">
            <v>11026.8</v>
          </cell>
          <cell r="C64">
            <v>7.7972862002893493</v>
          </cell>
          <cell r="D64">
            <v>7643.3</v>
          </cell>
          <cell r="E64">
            <v>2.4406261727336158</v>
          </cell>
          <cell r="F64">
            <v>3916</v>
          </cell>
          <cell r="G64">
            <v>52.920962199312697</v>
          </cell>
          <cell r="H64">
            <v>187.5</v>
          </cell>
          <cell r="I64">
            <v>15611.6</v>
          </cell>
          <cell r="J64">
            <v>4.9399396371507152</v>
          </cell>
          <cell r="K64">
            <v>2207.9</v>
          </cell>
          <cell r="L64">
            <v>3.7498237864762132</v>
          </cell>
          <cell r="M64">
            <v>10559.1</v>
          </cell>
          <cell r="N64">
            <v>4.4814074528507319</v>
          </cell>
          <cell r="O64">
            <v>2844.6000000000004</v>
          </cell>
          <cell r="P64">
            <v>7.65213442325161</v>
          </cell>
          <cell r="Q64">
            <v>28935.5</v>
          </cell>
          <cell r="R64">
            <v>4.1347268107649029</v>
          </cell>
          <cell r="S64">
            <v>32194.2</v>
          </cell>
          <cell r="T64">
            <v>-2.6371339918103587</v>
          </cell>
          <cell r="U64">
            <v>-4119.3</v>
          </cell>
          <cell r="V64">
            <v>245636.19294188009</v>
          </cell>
          <cell r="W64">
            <v>2.8122012076847795</v>
          </cell>
        </row>
        <row r="65">
          <cell r="A65" t="str">
            <v>Jan-Sep 17</v>
          </cell>
          <cell r="B65">
            <v>13429.6</v>
          </cell>
          <cell r="C65">
            <v>6.4928474006407271</v>
          </cell>
          <cell r="D65">
            <v>8754.4</v>
          </cell>
          <cell r="E65">
            <v>-0.70098228261610984</v>
          </cell>
          <cell r="F65">
            <v>4371.5</v>
          </cell>
          <cell r="G65">
            <v>21.874041651565406</v>
          </cell>
          <cell r="H65">
            <v>303.7</v>
          </cell>
          <cell r="I65">
            <v>17672</v>
          </cell>
          <cell r="J65">
            <v>5.7912191851346364</v>
          </cell>
          <cell r="K65">
            <v>2525.6999999999998</v>
          </cell>
          <cell r="L65">
            <v>3.2794929462277622</v>
          </cell>
          <cell r="M65">
            <v>11731.5</v>
          </cell>
          <cell r="N65">
            <v>5.5313675044528026</v>
          </cell>
          <cell r="O65">
            <v>3414.7999999999993</v>
          </cell>
          <cell r="P65">
            <v>8.6650755767701213</v>
          </cell>
          <cell r="Q65">
            <v>33606.300000000003</v>
          </cell>
          <cell r="R65">
            <v>4.2259418118888448</v>
          </cell>
          <cell r="S65">
            <v>35593.599999999999</v>
          </cell>
          <cell r="T65">
            <v>-2.236333972390554</v>
          </cell>
          <cell r="U65">
            <v>-2913.6</v>
          </cell>
          <cell r="V65">
            <v>245274.0493074001</v>
          </cell>
          <cell r="W65">
            <v>2.1995154479290733</v>
          </cell>
        </row>
        <row r="66">
          <cell r="A66" t="str">
            <v>Jan-Oct 17</v>
          </cell>
          <cell r="B66">
            <v>14645</v>
          </cell>
          <cell r="C66">
            <v>5.3976250449802023</v>
          </cell>
          <cell r="D66">
            <v>9767.2999999999993</v>
          </cell>
          <cell r="E66">
            <v>-0.84462717628547068</v>
          </cell>
          <cell r="F66">
            <v>4534.8</v>
          </cell>
          <cell r="G66">
            <v>20.966709346991024</v>
          </cell>
          <cell r="H66">
            <v>343</v>
          </cell>
          <cell r="I66">
            <v>19561.900000000001</v>
          </cell>
          <cell r="J66">
            <v>6.0794542536115586</v>
          </cell>
          <cell r="K66">
            <v>2810</v>
          </cell>
          <cell r="L66">
            <v>3.1987954019611493</v>
          </cell>
          <cell r="M66">
            <v>12963.9</v>
          </cell>
          <cell r="N66">
            <v>5.9445102766313909</v>
          </cell>
          <cell r="O66">
            <v>3788.0000000000018</v>
          </cell>
          <cell r="P66">
            <v>8.8068018613202099</v>
          </cell>
          <cell r="Q66">
            <v>36894.800000000003</v>
          </cell>
          <cell r="R66">
            <v>3.9521470975231239</v>
          </cell>
          <cell r="S66">
            <v>40310</v>
          </cell>
          <cell r="T66">
            <v>-2.2809199314439184</v>
          </cell>
          <cell r="U66">
            <v>-4489.8</v>
          </cell>
          <cell r="V66">
            <v>241611.15282138009</v>
          </cell>
          <cell r="W66">
            <v>1.2282865487348573</v>
          </cell>
        </row>
        <row r="67">
          <cell r="A67" t="str">
            <v>Jan-Nov 17</v>
          </cell>
          <cell r="B67">
            <v>15758.2</v>
          </cell>
          <cell r="C67">
            <v>4.8533482380496196</v>
          </cell>
          <cell r="D67">
            <v>10821.7</v>
          </cell>
          <cell r="E67">
            <v>-0.74566633036778285</v>
          </cell>
          <cell r="F67">
            <v>4589.3</v>
          </cell>
          <cell r="G67">
            <v>19.872012537547363</v>
          </cell>
          <cell r="H67">
            <v>347.2</v>
          </cell>
          <cell r="I67">
            <v>22047.200000000001</v>
          </cell>
          <cell r="J67">
            <v>6.1329020083569219</v>
          </cell>
          <cell r="K67">
            <v>3085.1</v>
          </cell>
          <cell r="L67">
            <v>3.4227287965135815</v>
          </cell>
          <cell r="M67">
            <v>14798.5</v>
          </cell>
          <cell r="N67">
            <v>5.7768596813506718</v>
          </cell>
          <cell r="O67">
            <v>4163.6000000000022</v>
          </cell>
          <cell r="P67">
            <v>9.5713045080133838</v>
          </cell>
          <cell r="Q67">
            <v>40713.599999999999</v>
          </cell>
          <cell r="R67">
            <v>3.7051376754374701</v>
          </cell>
          <cell r="S67">
            <v>44256.2</v>
          </cell>
          <cell r="T67">
            <v>-1.0955071245955139</v>
          </cell>
          <cell r="U67">
            <v>-4681.6000000000004</v>
          </cell>
          <cell r="V67">
            <v>238515.23744341006</v>
          </cell>
          <cell r="W67">
            <v>0.4320095037932532</v>
          </cell>
        </row>
        <row r="68">
          <cell r="A68" t="str">
            <v>Jan-Dec 17</v>
          </cell>
          <cell r="B68">
            <v>18334.7</v>
          </cell>
          <cell r="C68">
            <v>3.3074708272057762</v>
          </cell>
          <cell r="D68">
            <v>12230.1</v>
          </cell>
          <cell r="E68">
            <v>0.12197917348876786</v>
          </cell>
          <cell r="F68">
            <v>5751.7</v>
          </cell>
          <cell r="G68">
            <v>9.9835551476212174</v>
          </cell>
          <cell r="H68">
            <v>352.9</v>
          </cell>
          <cell r="I68">
            <v>23876.799999999999</v>
          </cell>
          <cell r="J68">
            <v>6.1403391789469026</v>
          </cell>
          <cell r="K68">
            <v>3365.9</v>
          </cell>
          <cell r="L68">
            <v>3.2706409351701353</v>
          </cell>
          <cell r="M68">
            <v>16001.4</v>
          </cell>
          <cell r="N68">
            <v>6.0924912978617556</v>
          </cell>
          <cell r="O68">
            <v>4509.5</v>
          </cell>
          <cell r="P68">
            <v>8.5658569468184851</v>
          </cell>
          <cell r="Q68">
            <v>45532.7</v>
          </cell>
          <cell r="R68">
            <v>3.1888518229780374</v>
          </cell>
          <cell r="S68">
            <v>48672.5</v>
          </cell>
          <cell r="T68">
            <v>-0.31438168189079363</v>
          </cell>
          <cell r="U68">
            <v>-4786</v>
          </cell>
          <cell r="V68">
            <v>238263.12098055007</v>
          </cell>
          <cell r="W68">
            <v>0.83811198214709748</v>
          </cell>
        </row>
        <row r="69">
          <cell r="A69" t="str">
            <v>Jan-18</v>
          </cell>
          <cell r="B69">
            <v>1258.5</v>
          </cell>
          <cell r="C69">
            <v>12.738511152915891</v>
          </cell>
          <cell r="D69">
            <v>1193.9000000000001</v>
          </cell>
          <cell r="E69">
            <v>8.5955975986901905</v>
          </cell>
          <cell r="F69">
            <v>62.6</v>
          </cell>
          <cell r="G69">
            <v>309.15032679738556</v>
          </cell>
          <cell r="H69">
            <v>1.9</v>
          </cell>
          <cell r="I69">
            <v>1670.8</v>
          </cell>
          <cell r="J69">
            <v>6.7467416304625658</v>
          </cell>
          <cell r="K69">
            <v>281.60000000000002</v>
          </cell>
          <cell r="L69">
            <v>0.82348728965271789</v>
          </cell>
          <cell r="M69">
            <v>1047.5</v>
          </cell>
          <cell r="N69">
            <v>8.0565298122549933</v>
          </cell>
          <cell r="O69">
            <v>341.70000000000005</v>
          </cell>
          <cell r="P69">
            <v>7.962085308056885</v>
          </cell>
          <cell r="Q69">
            <v>3297.7</v>
          </cell>
          <cell r="R69">
            <v>7.7257284724944384</v>
          </cell>
          <cell r="S69">
            <v>3412.3</v>
          </cell>
          <cell r="T69">
            <v>-1.1500579374275759</v>
          </cell>
          <cell r="U69">
            <v>-220.4</v>
          </cell>
          <cell r="V69">
            <v>238759.51007718005</v>
          </cell>
          <cell r="W69">
            <v>-2.796692380012189E-2</v>
          </cell>
        </row>
        <row r="70">
          <cell r="A70" t="str">
            <v>Jan-Feb 18</v>
          </cell>
          <cell r="B70">
            <v>2365.4</v>
          </cell>
          <cell r="C70">
            <v>6.8962400578452616</v>
          </cell>
          <cell r="D70">
            <v>2230.1999999999998</v>
          </cell>
          <cell r="E70">
            <v>4.0399328232879128</v>
          </cell>
          <cell r="F70">
            <v>132.69999999999999</v>
          </cell>
          <cell r="G70">
            <v>98.950524737631156</v>
          </cell>
          <cell r="H70">
            <v>2.4</v>
          </cell>
          <cell r="I70">
            <v>4391.7</v>
          </cell>
          <cell r="J70">
            <v>8.7943121856962421</v>
          </cell>
          <cell r="K70">
            <v>544.5</v>
          </cell>
          <cell r="L70">
            <v>19.146608315098462</v>
          </cell>
          <cell r="M70">
            <v>3091.2</v>
          </cell>
          <cell r="N70">
            <v>5.483705852243645</v>
          </cell>
          <cell r="O70">
            <v>756</v>
          </cell>
          <cell r="P70">
            <v>16.451016635859546</v>
          </cell>
          <cell r="Q70">
            <v>7360.5</v>
          </cell>
          <cell r="R70">
            <v>6.5904943956903281</v>
          </cell>
          <cell r="S70">
            <v>7878.1</v>
          </cell>
          <cell r="T70">
            <v>0.61944416062122798</v>
          </cell>
          <cell r="U70">
            <v>-719.6</v>
          </cell>
          <cell r="V70">
            <v>240460.48826222008</v>
          </cell>
          <cell r="W70">
            <v>-3.6731429308261454E-2</v>
          </cell>
        </row>
        <row r="71">
          <cell r="A71" t="str">
            <v>Jan-Mar 18</v>
          </cell>
          <cell r="B71">
            <v>3472.1</v>
          </cell>
          <cell r="C71">
            <v>2.5216287241267281</v>
          </cell>
          <cell r="D71">
            <v>3218</v>
          </cell>
          <cell r="E71">
            <v>2.3081325109683917</v>
          </cell>
          <cell r="F71">
            <v>249.5</v>
          </cell>
          <cell r="G71">
            <v>4.964240639461508</v>
          </cell>
          <cell r="H71">
            <v>4.5999999999999996</v>
          </cell>
          <cell r="I71">
            <v>6051.4</v>
          </cell>
          <cell r="J71">
            <v>8.2133724361152218</v>
          </cell>
          <cell r="K71">
            <v>803.2</v>
          </cell>
          <cell r="L71">
            <v>2.4359137865068305</v>
          </cell>
          <cell r="M71">
            <v>4186.6000000000004</v>
          </cell>
          <cell r="N71">
            <v>8.2760047587027401</v>
          </cell>
          <cell r="O71">
            <v>1061.5999999999995</v>
          </cell>
          <cell r="P71">
            <v>12.768217548332146</v>
          </cell>
          <cell r="Q71">
            <v>10334</v>
          </cell>
          <cell r="R71">
            <v>4.6004352446986161</v>
          </cell>
          <cell r="S71">
            <v>11346.2</v>
          </cell>
          <cell r="T71">
            <v>0.48532511468906137</v>
          </cell>
          <cell r="U71">
            <v>-1262.3</v>
          </cell>
          <cell r="V71">
            <v>241072.78870844009</v>
          </cell>
          <cell r="W71">
            <v>0.43727582116473229</v>
          </cell>
        </row>
        <row r="72">
          <cell r="A72" t="str">
            <v>Jan-Apr 18</v>
          </cell>
          <cell r="B72">
            <v>3996.8</v>
          </cell>
          <cell r="C72">
            <v>-7.5435471558444362</v>
          </cell>
          <cell r="D72">
            <v>3674.9</v>
          </cell>
          <cell r="E72">
            <v>-8.5618313013187333</v>
          </cell>
          <cell r="F72">
            <v>315</v>
          </cell>
          <cell r="G72">
            <v>4.8601864181091941</v>
          </cell>
          <cell r="H72">
            <v>6.9</v>
          </cell>
          <cell r="I72">
            <v>7772.6</v>
          </cell>
          <cell r="J72">
            <v>6.8193062503435868</v>
          </cell>
          <cell r="K72">
            <v>1091.4000000000001</v>
          </cell>
          <cell r="L72">
            <v>3.4110289937464557</v>
          </cell>
          <cell r="M72">
            <v>5216.5</v>
          </cell>
          <cell r="N72">
            <v>6.6965290135198643</v>
          </cell>
          <cell r="O72">
            <v>1464.7000000000007</v>
          </cell>
          <cell r="P72">
            <v>9.9707185224116728</v>
          </cell>
          <cell r="Q72">
            <v>13206.7</v>
          </cell>
          <cell r="R72">
            <v>4.1513213409777592</v>
          </cell>
          <cell r="S72">
            <v>15967.4</v>
          </cell>
          <cell r="T72">
            <v>2.7549503516889615</v>
          </cell>
          <cell r="U72">
            <v>-3185.9</v>
          </cell>
          <cell r="V72">
            <v>245450.56916769009</v>
          </cell>
          <cell r="W72">
            <v>0.58613504704088371</v>
          </cell>
        </row>
        <row r="73">
          <cell r="A73" t="str">
            <v>Jan-May 18</v>
          </cell>
          <cell r="B73">
            <v>3929.4</v>
          </cell>
          <cell r="C73">
            <v>-31.469531549757576</v>
          </cell>
          <cell r="D73">
            <v>3353.1</v>
          </cell>
          <cell r="E73">
            <v>-6.8790268829149142</v>
          </cell>
          <cell r="F73">
            <v>566.6</v>
          </cell>
          <cell r="G73">
            <v>-73.381565348116126</v>
          </cell>
          <cell r="H73">
            <v>9.8000000000000007</v>
          </cell>
          <cell r="I73">
            <v>10090</v>
          </cell>
          <cell r="J73">
            <v>5.258765478463161</v>
          </cell>
          <cell r="K73">
            <v>1360.4</v>
          </cell>
          <cell r="L73">
            <v>2.2934055192119729</v>
          </cell>
          <cell r="M73">
            <v>6943.6</v>
          </cell>
          <cell r="N73">
            <v>5.3513177259554965</v>
          </cell>
          <cell r="O73">
            <v>1786</v>
          </cell>
          <cell r="P73">
            <v>7.2608251756651043</v>
          </cell>
          <cell r="Q73">
            <v>15783.5</v>
          </cell>
          <cell r="R73">
            <v>-6.7956750500463556</v>
          </cell>
          <cell r="S73">
            <v>19402.400000000001</v>
          </cell>
          <cell r="T73">
            <v>1.4467444328835057</v>
          </cell>
          <cell r="U73">
            <v>-4216.8</v>
          </cell>
          <cell r="V73">
            <v>246344.70314798006</v>
          </cell>
          <cell r="W73">
            <v>1.1280864367306975</v>
          </cell>
        </row>
        <row r="74">
          <cell r="A74" t="str">
            <v>Jan-Jun 18</v>
          </cell>
          <cell r="B74">
            <v>6884.9</v>
          </cell>
          <cell r="C74">
            <v>-0.65652776174535177</v>
          </cell>
          <cell r="D74">
            <v>4258</v>
          </cell>
          <cell r="E74">
            <v>-0.31371447300649891</v>
          </cell>
          <cell r="F74">
            <v>2434.4</v>
          </cell>
          <cell r="G74">
            <v>-1.0768418058433866</v>
          </cell>
          <cell r="H74">
            <v>192.6</v>
          </cell>
          <cell r="I74">
            <v>11812.9</v>
          </cell>
          <cell r="J74">
            <v>4.5241381751256426</v>
          </cell>
          <cell r="K74">
            <v>1661.3</v>
          </cell>
          <cell r="L74">
            <v>1.9077413814255806</v>
          </cell>
          <cell r="M74">
            <v>7971.1</v>
          </cell>
          <cell r="N74">
            <v>4.6268343265167005</v>
          </cell>
          <cell r="O74">
            <v>2180.5</v>
          </cell>
          <cell r="P74">
            <v>6.2207716289945978</v>
          </cell>
          <cell r="Q74">
            <v>20667.099999999999</v>
          </cell>
          <cell r="R74">
            <v>2.868477113902884</v>
          </cell>
          <cell r="S74">
            <v>24600.3</v>
          </cell>
          <cell r="T74">
            <v>0.44464587569513014</v>
          </cell>
          <cell r="U74">
            <v>-4619.8</v>
          </cell>
          <cell r="V74">
            <v>243664.82472492006</v>
          </cell>
          <cell r="W74">
            <v>-0.40043668360952722</v>
          </cell>
        </row>
        <row r="75">
          <cell r="A75" t="str">
            <v>Jan-Jul 18</v>
          </cell>
          <cell r="B75">
            <v>9862.7337540099998</v>
          </cell>
          <cell r="C75">
            <v>7.1407408044191527</v>
          </cell>
          <cell r="D75">
            <v>5733.6152477200003</v>
          </cell>
          <cell r="E75">
            <v>2.2800536537157967</v>
          </cell>
          <cell r="F75">
            <v>3932.03004603</v>
          </cell>
          <cell r="G75">
            <v>15.641140110287637</v>
          </cell>
          <cell r="H75">
            <v>197.08846026000001</v>
          </cell>
          <cell r="I75">
            <v>13676.009150060001</v>
          </cell>
          <cell r="J75">
            <v>3.909987919674208</v>
          </cell>
          <cell r="K75">
            <v>1944.3191305</v>
          </cell>
          <cell r="L75">
            <v>1.4674423598789303</v>
          </cell>
          <cell r="M75">
            <v>9130.0736248800004</v>
          </cell>
          <cell r="N75">
            <v>3.9220718784360713</v>
          </cell>
          <cell r="O75">
            <v>2601.6163946800007</v>
          </cell>
          <cell r="P75">
            <v>5.769662750742043</v>
          </cell>
          <cell r="Q75">
            <v>25758.042346239996</v>
          </cell>
          <cell r="R75">
            <v>5.3718458502182216</v>
          </cell>
          <cell r="S75">
            <v>28886.400000000001</v>
          </cell>
          <cell r="T75">
            <v>0.30975233703276217</v>
          </cell>
          <cell r="U75">
            <v>-3939.6975120700044</v>
          </cell>
          <cell r="V75">
            <v>244653.42954570008</v>
          </cell>
          <cell r="W75">
            <v>0.18207832352385367</v>
          </cell>
        </row>
        <row r="76">
          <cell r="A76" t="str">
            <v>Jan-Aug 18</v>
          </cell>
          <cell r="B76">
            <v>11761</v>
          </cell>
          <cell r="C76">
            <v>6.6583233576377694</v>
          </cell>
          <cell r="D76">
            <v>7976.2</v>
          </cell>
          <cell r="E76">
            <v>4.3554485627935549</v>
          </cell>
          <cell r="F76">
            <v>3577.6</v>
          </cell>
          <cell r="G76">
            <v>-8.6414708886618996</v>
          </cell>
          <cell r="H76">
            <v>207.2</v>
          </cell>
          <cell r="I76">
            <v>16236.7</v>
          </cell>
          <cell r="J76">
            <v>4.0040738937713058</v>
          </cell>
          <cell r="K76">
            <v>2248.9</v>
          </cell>
          <cell r="L76">
            <v>1.8569681597898438</v>
          </cell>
          <cell r="M76">
            <v>10988.1</v>
          </cell>
          <cell r="N76">
            <v>4.0628462653067032</v>
          </cell>
          <cell r="O76">
            <v>2999.7000000000007</v>
          </cell>
          <cell r="P76">
            <v>5.4524361948955971</v>
          </cell>
          <cell r="Q76">
            <v>30453</v>
          </cell>
          <cell r="R76">
            <v>5.2444229406783904</v>
          </cell>
          <cell r="S76">
            <v>32242.6</v>
          </cell>
          <cell r="T76">
            <v>0.1503376384566053</v>
          </cell>
          <cell r="U76">
            <v>-2711.3</v>
          </cell>
          <cell r="V76">
            <v>245831.57189038006</v>
          </cell>
          <cell r="W76">
            <v>7.9539967689612467E-2</v>
          </cell>
        </row>
        <row r="77">
          <cell r="A77" t="str">
            <v>Jan-Sep 18</v>
          </cell>
          <cell r="B77">
            <v>14350.2</v>
          </cell>
          <cell r="C77">
            <v>6.8550068505390982</v>
          </cell>
          <cell r="D77">
            <v>9148.5</v>
          </cell>
          <cell r="E77">
            <v>4.5017362697614942</v>
          </cell>
          <cell r="F77">
            <v>4886.8999999999996</v>
          </cell>
          <cell r="G77">
            <v>11.790003431316464</v>
          </cell>
          <cell r="H77">
            <v>314.8</v>
          </cell>
          <cell r="I77">
            <v>18459.599999999999</v>
          </cell>
          <cell r="J77">
            <v>4.4567677682208995</v>
          </cell>
          <cell r="K77">
            <v>2564.1</v>
          </cell>
          <cell r="L77">
            <v>1.5203705903313818</v>
          </cell>
          <cell r="M77">
            <v>12351.1</v>
          </cell>
          <cell r="N77">
            <v>5.2815070536589559</v>
          </cell>
          <cell r="O77">
            <v>3544.3999999999978</v>
          </cell>
          <cell r="P77">
            <v>3.7952442309944416</v>
          </cell>
          <cell r="Q77">
            <v>35497.199999999997</v>
          </cell>
          <cell r="R77">
            <v>5.6266235795074095</v>
          </cell>
          <cell r="S77">
            <v>35573.9</v>
          </cell>
          <cell r="T77">
            <v>-5.5347028679307186E-2</v>
          </cell>
          <cell r="U77">
            <v>-1156.4000000000001</v>
          </cell>
          <cell r="V77">
            <v>245083.05250835005</v>
          </cell>
          <cell r="W77">
            <v>-7.7870773361226497E-2</v>
          </cell>
        </row>
        <row r="78">
          <cell r="A78" t="str">
            <v>Jan-Oct 18</v>
          </cell>
          <cell r="B78">
            <v>15599.8</v>
          </cell>
          <cell r="C78">
            <v>6.5196312734721715</v>
          </cell>
          <cell r="D78">
            <v>10190.6</v>
          </cell>
          <cell r="E78">
            <v>4.333848658278157</v>
          </cell>
          <cell r="F78">
            <v>5047.7</v>
          </cell>
          <cell r="G78">
            <v>11.310311369850922</v>
          </cell>
          <cell r="H78">
            <v>361.5</v>
          </cell>
          <cell r="I78">
            <v>20399.5</v>
          </cell>
          <cell r="J78">
            <v>4.281792668401323</v>
          </cell>
          <cell r="K78">
            <v>2841.7</v>
          </cell>
          <cell r="L78">
            <v>1.1281138790035499</v>
          </cell>
          <cell r="M78">
            <v>13637.9</v>
          </cell>
          <cell r="N78">
            <v>5.1990527541866243</v>
          </cell>
          <cell r="O78">
            <v>3919.8</v>
          </cell>
          <cell r="P78">
            <v>3.4794086589228641</v>
          </cell>
          <cell r="Q78">
            <v>38938.400000000001</v>
          </cell>
          <cell r="R78">
            <v>5.5389919446642892</v>
          </cell>
          <cell r="S78">
            <v>40156.1</v>
          </cell>
          <cell r="T78">
            <v>-0.38179111882908501</v>
          </cell>
          <cell r="U78">
            <v>-2473.6999999999998</v>
          </cell>
          <cell r="V78">
            <v>247383.75076092008</v>
          </cell>
          <cell r="W78">
            <v>2.3892100476866602</v>
          </cell>
        </row>
        <row r="79">
          <cell r="A79" t="str">
            <v>Jan-Nov 18</v>
          </cell>
          <cell r="B79">
            <v>16758.400000000001</v>
          </cell>
          <cell r="C79">
            <v>6.3471716312776891</v>
          </cell>
          <cell r="D79">
            <v>11280.4</v>
          </cell>
          <cell r="E79">
            <v>4.2387055638208153</v>
          </cell>
          <cell r="F79">
            <v>5112.3</v>
          </cell>
          <cell r="G79">
            <v>11.396073475257666</v>
          </cell>
          <cell r="H79">
            <v>365.6</v>
          </cell>
          <cell r="I79">
            <v>23098.5</v>
          </cell>
          <cell r="J79">
            <v>4.7684059653833515</v>
          </cell>
          <cell r="K79">
            <v>3134.8</v>
          </cell>
          <cell r="L79">
            <v>1.6109688502803863</v>
          </cell>
          <cell r="M79">
            <v>15651.9</v>
          </cell>
          <cell r="N79">
            <v>5.7668006892590569</v>
          </cell>
          <cell r="O79">
            <v>4311.8999999999996</v>
          </cell>
          <cell r="P79">
            <v>3.5618215006244043</v>
          </cell>
          <cell r="Q79">
            <v>43045.8</v>
          </cell>
          <cell r="R79">
            <v>5.7283070030653249</v>
          </cell>
          <cell r="S79">
            <v>44855.199999999997</v>
          </cell>
          <cell r="T79">
            <v>1.3534826758736784</v>
          </cell>
          <cell r="U79">
            <v>-3256.4</v>
          </cell>
          <cell r="V79">
            <v>247363.69713681005</v>
          </cell>
          <cell r="W79">
            <v>3.7098089783464445</v>
          </cell>
        </row>
        <row r="80">
          <cell r="A80" t="str">
            <v>Jan-Dec 18</v>
          </cell>
          <cell r="B80">
            <v>19742.305167620001</v>
          </cell>
          <cell r="C80">
            <v>7.6772740629516676</v>
          </cell>
          <cell r="D80">
            <v>12904.48576053</v>
          </cell>
          <cell r="E80">
            <v>5.5141475583192232</v>
          </cell>
          <cell r="F80">
            <v>6339.9811663700002</v>
          </cell>
          <cell r="G80">
            <v>10.22795288992819</v>
          </cell>
          <cell r="H80">
            <v>497.83824071999999</v>
          </cell>
          <cell r="I80">
            <v>24578.24853723</v>
          </cell>
          <cell r="J80">
            <v>2.9377828571249154</v>
          </cell>
          <cell r="K80">
            <v>3286.2417617199999</v>
          </cell>
          <cell r="L80">
            <v>-2.3666252200005999</v>
          </cell>
          <cell r="M80">
            <v>16670.34217647</v>
          </cell>
          <cell r="N80">
            <v>4.1805228071918776</v>
          </cell>
          <cell r="O80">
            <v>4621.6645990399993</v>
          </cell>
          <cell r="P80">
            <v>2.4872956877702421</v>
          </cell>
          <cell r="Q80">
            <v>47842.42146967</v>
          </cell>
          <cell r="R80">
            <v>5.0726652925699511</v>
          </cell>
          <cell r="S80">
            <v>49530.552101319983</v>
          </cell>
          <cell r="T80">
            <v>1.7629094484975667</v>
          </cell>
          <cell r="U80">
            <v>-3666.2493376499842</v>
          </cell>
          <cell r="V80">
            <v>245558.4540971001</v>
          </cell>
          <cell r="W80">
            <v>3.0618809518345671</v>
          </cell>
        </row>
        <row r="81">
          <cell r="A81" t="str">
            <v>Jan-19</v>
          </cell>
          <cell r="B81">
            <v>1402</v>
          </cell>
          <cell r="C81">
            <v>11.402463249900691</v>
          </cell>
          <cell r="D81">
            <v>1285</v>
          </cell>
          <cell r="E81">
            <v>7.6304548119607887</v>
          </cell>
          <cell r="F81">
            <v>115.5</v>
          </cell>
          <cell r="G81">
            <v>84.50479233226838</v>
          </cell>
          <cell r="H81">
            <v>1.5</v>
          </cell>
          <cell r="I81">
            <v>2118.1</v>
          </cell>
          <cell r="J81">
            <v>26.77160641608809</v>
          </cell>
          <cell r="K81">
            <v>415.2</v>
          </cell>
          <cell r="L81">
            <v>47.443181818181813</v>
          </cell>
          <cell r="M81">
            <v>1213.5999999999999</v>
          </cell>
          <cell r="N81">
            <v>15.856801909307876</v>
          </cell>
          <cell r="O81">
            <v>489.5</v>
          </cell>
          <cell r="P81">
            <v>43.254316652033907</v>
          </cell>
          <cell r="Q81">
            <v>3889.9</v>
          </cell>
          <cell r="R81">
            <v>17.957970706856301</v>
          </cell>
          <cell r="S81">
            <v>3625.2</v>
          </cell>
          <cell r="T81">
            <v>6.2391935058465009</v>
          </cell>
          <cell r="U81">
            <v>138.9</v>
          </cell>
          <cell r="V81">
            <v>246826.82335966008</v>
          </cell>
          <cell r="W81">
            <v>3.3788447965370096</v>
          </cell>
        </row>
        <row r="82">
          <cell r="A82" t="str">
            <v>Jan-Feb 19</v>
          </cell>
          <cell r="B82">
            <v>2564.5</v>
          </cell>
          <cell r="C82">
            <v>8.4171810264648741</v>
          </cell>
          <cell r="D82">
            <v>2384.4</v>
          </cell>
          <cell r="E82">
            <v>6.9141781006187841</v>
          </cell>
          <cell r="F82">
            <v>176.7</v>
          </cell>
          <cell r="G82">
            <v>33.157498116051244</v>
          </cell>
          <cell r="H82">
            <v>3.3</v>
          </cell>
          <cell r="I82">
            <v>5114.2</v>
          </cell>
          <cell r="J82">
            <v>16.451488034246438</v>
          </cell>
          <cell r="K82">
            <v>709.6</v>
          </cell>
          <cell r="L82">
            <v>30.321395775941227</v>
          </cell>
          <cell r="M82">
            <v>3635</v>
          </cell>
          <cell r="N82">
            <v>17.591873706004151</v>
          </cell>
          <cell r="O82">
            <v>769.7</v>
          </cell>
          <cell r="P82">
            <v>1.812169312169317</v>
          </cell>
          <cell r="Q82">
            <v>8265.1</v>
          </cell>
          <cell r="R82">
            <v>12.289925956117116</v>
          </cell>
          <cell r="S82">
            <v>8391.7000000000007</v>
          </cell>
          <cell r="T82">
            <v>6.519338419161997</v>
          </cell>
          <cell r="U82">
            <v>-309.8</v>
          </cell>
          <cell r="V82">
            <v>249044.51125623006</v>
          </cell>
          <cell r="W82">
            <v>3.56982681689027</v>
          </cell>
        </row>
        <row r="83">
          <cell r="A83" t="str">
            <v>Jan-Mar 19</v>
          </cell>
          <cell r="B83">
            <v>3682.4</v>
          </cell>
          <cell r="C83">
            <v>6.0568532012326841</v>
          </cell>
          <cell r="D83">
            <v>3418</v>
          </cell>
          <cell r="E83">
            <v>6.2150403977625928</v>
          </cell>
          <cell r="F83">
            <v>258.8</v>
          </cell>
          <cell r="G83">
            <v>3.7274549098196559</v>
          </cell>
          <cell r="H83">
            <v>5.5</v>
          </cell>
          <cell r="I83">
            <v>6820.2</v>
          </cell>
          <cell r="J83">
            <v>12.704498132663517</v>
          </cell>
          <cell r="K83">
            <v>981.2</v>
          </cell>
          <cell r="L83">
            <v>22.161354581673294</v>
          </cell>
          <cell r="M83">
            <v>4736.5</v>
          </cell>
          <cell r="N83">
            <v>13.134763292409104</v>
          </cell>
          <cell r="O83">
            <v>1102.5</v>
          </cell>
          <cell r="P83">
            <v>3.8526752072344266</v>
          </cell>
          <cell r="Q83">
            <v>11292.3</v>
          </cell>
          <cell r="R83">
            <v>9.273272692084376</v>
          </cell>
          <cell r="S83">
            <v>11915.1</v>
          </cell>
          <cell r="T83">
            <v>5.0140135023179653</v>
          </cell>
          <cell r="U83">
            <v>-964.9</v>
          </cell>
          <cell r="V83">
            <v>249798.4025489701</v>
          </cell>
          <cell r="W83">
            <v>3.619493468042549</v>
          </cell>
        </row>
        <row r="84">
          <cell r="A84" t="str">
            <v>Jan-Apr 19</v>
          </cell>
          <cell r="B84">
            <v>4120.1000000000004</v>
          </cell>
          <cell r="C84">
            <v>3.0849679743795093</v>
          </cell>
          <cell r="D84">
            <v>3793.1</v>
          </cell>
          <cell r="E84">
            <v>3.2164140520830387</v>
          </cell>
          <cell r="F84">
            <v>319.89999999999998</v>
          </cell>
          <cell r="G84">
            <v>1.5555555555555571</v>
          </cell>
          <cell r="H84">
            <v>7.1</v>
          </cell>
          <cell r="I84">
            <v>8541.7999999999993</v>
          </cell>
          <cell r="J84">
            <v>9.8963023955947591</v>
          </cell>
          <cell r="K84">
            <v>1265.0999999999999</v>
          </cell>
          <cell r="L84">
            <v>15.915338097855951</v>
          </cell>
          <cell r="M84">
            <v>5675.7</v>
          </cell>
          <cell r="N84">
            <v>8.8028371513466936</v>
          </cell>
          <cell r="O84">
            <v>1601</v>
          </cell>
          <cell r="P84">
            <v>9.3056598620877509</v>
          </cell>
          <cell r="Q84">
            <v>13725.2</v>
          </cell>
          <cell r="R84">
            <v>3.926037541550869</v>
          </cell>
          <cell r="S84">
            <v>16723.2</v>
          </cell>
          <cell r="T84">
            <v>4.7333942908676505</v>
          </cell>
          <cell r="U84">
            <v>-3513.3</v>
          </cell>
          <cell r="V84">
            <v>252201.15586987999</v>
          </cell>
          <cell r="W84">
            <v>2.7502835805517805</v>
          </cell>
        </row>
        <row r="85">
          <cell r="A85" t="str">
            <v>Jan-May 19</v>
          </cell>
          <cell r="B85">
            <v>4240.2</v>
          </cell>
          <cell r="C85">
            <v>7.9096045197740068</v>
          </cell>
          <cell r="D85">
            <v>3603.2</v>
          </cell>
          <cell r="E85">
            <v>7.458769496883491</v>
          </cell>
          <cell r="F85">
            <v>628.20000000000005</v>
          </cell>
          <cell r="G85">
            <v>10.871867278503359</v>
          </cell>
          <cell r="H85">
            <v>8.8000000000000007</v>
          </cell>
          <cell r="I85">
            <v>11154.2</v>
          </cell>
          <cell r="J85">
            <v>10.547076313181364</v>
          </cell>
          <cell r="K85">
            <v>1551</v>
          </cell>
          <cell r="L85">
            <v>14.010585122022931</v>
          </cell>
          <cell r="M85">
            <v>7574.2</v>
          </cell>
          <cell r="N85">
            <v>9.0817443401117544</v>
          </cell>
          <cell r="O85">
            <v>2029</v>
          </cell>
          <cell r="P85">
            <v>13.605823068309064</v>
          </cell>
          <cell r="Q85">
            <v>17218.7</v>
          </cell>
          <cell r="R85">
            <v>9.0930402002090887</v>
          </cell>
          <cell r="S85">
            <v>20235.599999999999</v>
          </cell>
          <cell r="T85">
            <v>4.2943141054714715</v>
          </cell>
          <cell r="U85">
            <v>-3702.9</v>
          </cell>
          <cell r="V85">
            <v>252257.38180755012</v>
          </cell>
          <cell r="W85">
            <v>2.4001647220392073</v>
          </cell>
        </row>
        <row r="86">
          <cell r="A86" t="str">
            <v>Jan-Jun 19</v>
          </cell>
          <cell r="B86">
            <v>7153.2</v>
          </cell>
          <cell r="C86">
            <v>3.8969338697729938</v>
          </cell>
          <cell r="D86">
            <v>4413.7</v>
          </cell>
          <cell r="E86">
            <v>3.6566463128229145</v>
          </cell>
          <cell r="F86">
            <v>2548.8000000000002</v>
          </cell>
          <cell r="G86">
            <v>4.6993098915543783</v>
          </cell>
          <cell r="H86">
            <v>190.8</v>
          </cell>
          <cell r="I86">
            <v>12965.3</v>
          </cell>
          <cell r="J86">
            <v>9.7554368529319646</v>
          </cell>
          <cell r="K86">
            <v>1847</v>
          </cell>
          <cell r="L86">
            <v>11.177993137904068</v>
          </cell>
          <cell r="M86">
            <v>8712.4</v>
          </cell>
          <cell r="N86">
            <v>9.2998456925643893</v>
          </cell>
          <cell r="O86">
            <v>2405.8999999999996</v>
          </cell>
          <cell r="P86">
            <v>10.337078651685388</v>
          </cell>
          <cell r="Q86">
            <v>22399.4</v>
          </cell>
          <cell r="R86">
            <v>8.381921024236604</v>
          </cell>
          <cell r="S86">
            <v>25353.1</v>
          </cell>
          <cell r="T86">
            <v>3.0601252830250019</v>
          </cell>
          <cell r="U86">
            <v>-4475.3</v>
          </cell>
          <cell r="V86">
            <v>246624.35831099009</v>
          </cell>
          <cell r="W86">
            <v>1.2145920484875461</v>
          </cell>
        </row>
        <row r="87">
          <cell r="A87" t="str">
            <v>Jan-Jul 19</v>
          </cell>
          <cell r="B87">
            <v>10176.392145349999</v>
          </cell>
          <cell r="C87">
            <v>3.1802378444259602</v>
          </cell>
          <cell r="D87">
            <v>5762.5377442099998</v>
          </cell>
          <cell r="E87">
            <v>0.50443734433525833</v>
          </cell>
          <cell r="F87">
            <v>4221.7794248500004</v>
          </cell>
          <cell r="G87">
            <v>7.36895129050572</v>
          </cell>
          <cell r="H87">
            <v>192.07497629</v>
          </cell>
          <cell r="I87">
            <v>14848.96775774</v>
          </cell>
          <cell r="J87">
            <v>8.5767609162125495</v>
          </cell>
          <cell r="K87">
            <v>2127.7672754700002</v>
          </cell>
          <cell r="L87">
            <v>9.4350840915104612</v>
          </cell>
          <cell r="M87">
            <v>9943.5570963800001</v>
          </cell>
          <cell r="N87">
            <v>8.9099333140447925</v>
          </cell>
          <cell r="O87">
            <v>2777.64338589</v>
          </cell>
          <cell r="P87">
            <v>6.7660624975286083</v>
          </cell>
          <cell r="Q87">
            <v>27545.017569920001</v>
          </cell>
          <cell r="R87">
            <v>6.9375428445199958</v>
          </cell>
          <cell r="S87">
            <v>29707.034847779993</v>
          </cell>
          <cell r="T87">
            <v>2.8409038432618559</v>
          </cell>
          <cell r="U87">
            <v>-3856.5953630699914</v>
          </cell>
          <cell r="V87">
            <v>245398.84478030007</v>
          </cell>
          <cell r="W87">
            <v>0.30468211133771206</v>
          </cell>
        </row>
        <row r="88">
          <cell r="A88" t="str">
            <v>Jan-Aug 19</v>
          </cell>
          <cell r="B88">
            <v>11733.5</v>
          </cell>
          <cell r="C88">
            <v>-0.23382365445114317</v>
          </cell>
          <cell r="D88">
            <v>8059.1</v>
          </cell>
          <cell r="E88">
            <v>1.0393420425766777</v>
          </cell>
          <cell r="F88">
            <v>3477.9</v>
          </cell>
          <cell r="G88">
            <v>-2.7867844364937326</v>
          </cell>
          <cell r="H88">
            <v>196.5</v>
          </cell>
          <cell r="I88">
            <v>17505.5</v>
          </cell>
          <cell r="J88">
            <v>7.8143957823942003</v>
          </cell>
          <cell r="K88">
            <v>2462.1</v>
          </cell>
          <cell r="L88">
            <v>9.4801903152652329</v>
          </cell>
          <cell r="M88">
            <v>11881.3</v>
          </cell>
          <cell r="N88">
            <v>8.1287938770123986</v>
          </cell>
          <cell r="O88">
            <v>3162.2</v>
          </cell>
          <cell r="P88">
            <v>5.4172083875053829</v>
          </cell>
          <cell r="Q88">
            <v>31980.3</v>
          </cell>
          <cell r="R88">
            <v>5.015269431583107</v>
          </cell>
          <cell r="S88">
            <v>33258</v>
          </cell>
          <cell r="T88">
            <v>3.1492497503303127</v>
          </cell>
          <cell r="U88">
            <v>-3271.9</v>
          </cell>
          <cell r="V88">
            <v>246612.93242126005</v>
          </cell>
          <cell r="W88">
            <v>0.31784384929549958</v>
          </cell>
        </row>
        <row r="89">
          <cell r="A89" t="str">
            <v>Jan-Sep 19</v>
          </cell>
          <cell r="B89">
            <v>14413.1</v>
          </cell>
          <cell r="C89">
            <v>0.43832141712310602</v>
          </cell>
          <cell r="D89">
            <v>9278.7999999999993</v>
          </cell>
          <cell r="E89">
            <v>1.4242772039132063</v>
          </cell>
          <cell r="F89">
            <v>4821.5</v>
          </cell>
          <cell r="G89">
            <v>-1.3382717059894844</v>
          </cell>
          <cell r="H89">
            <v>312.7</v>
          </cell>
          <cell r="I89">
            <v>19741.7</v>
          </cell>
          <cell r="J89">
            <v>6.9454376042817927</v>
          </cell>
          <cell r="K89">
            <v>2789.9</v>
          </cell>
          <cell r="L89">
            <v>8.8062088062088151</v>
          </cell>
          <cell r="M89">
            <v>13256.3</v>
          </cell>
          <cell r="N89">
            <v>7.3289018791848406</v>
          </cell>
          <cell r="O89">
            <v>3695.6</v>
          </cell>
          <cell r="P89">
            <v>4.2658842117143223</v>
          </cell>
          <cell r="Q89">
            <v>37143</v>
          </cell>
          <cell r="R89">
            <v>4.636422027652884</v>
          </cell>
          <cell r="S89">
            <v>36885.4</v>
          </cell>
          <cell r="T89">
            <v>3.6866916475281073</v>
          </cell>
          <cell r="U89">
            <v>-1820</v>
          </cell>
          <cell r="V89">
            <v>246822.10204890001</v>
          </cell>
          <cell r="W89">
            <v>0.70957560008793052</v>
          </cell>
        </row>
        <row r="90">
          <cell r="A90" t="str">
            <v>Jan-Oct 19</v>
          </cell>
          <cell r="B90">
            <v>15635.5</v>
          </cell>
          <cell r="C90">
            <v>0.2288490878088254</v>
          </cell>
          <cell r="D90">
            <v>10357.9</v>
          </cell>
          <cell r="E90">
            <v>1.641709025965099</v>
          </cell>
          <cell r="F90">
            <v>4914.2</v>
          </cell>
          <cell r="G90">
            <v>-2.6447689046496379</v>
          </cell>
          <cell r="H90">
            <v>363.5</v>
          </cell>
          <cell r="I90">
            <v>21624.9</v>
          </cell>
          <cell r="J90">
            <v>6.007009975734718</v>
          </cell>
          <cell r="K90">
            <v>3062.6</v>
          </cell>
          <cell r="L90">
            <v>7.7735158531864812</v>
          </cell>
          <cell r="M90">
            <v>14468.4</v>
          </cell>
          <cell r="N90">
            <v>6.0896472330784093</v>
          </cell>
          <cell r="O90">
            <v>4093.9000000000015</v>
          </cell>
          <cell r="P90">
            <v>4.4415531404663966</v>
          </cell>
          <cell r="Q90">
            <v>40502.699999999997</v>
          </cell>
          <cell r="R90">
            <v>4.017371027058104</v>
          </cell>
          <cell r="S90">
            <v>42059.199999999997</v>
          </cell>
          <cell r="T90">
            <v>4.739255057139502</v>
          </cell>
          <cell r="U90">
            <v>-3824.8</v>
          </cell>
          <cell r="V90">
            <v>246657.82383174999</v>
          </cell>
          <cell r="W90">
            <v>-0.29344163751144947</v>
          </cell>
        </row>
        <row r="91">
          <cell r="A91" t="str">
            <v>Jan-Nov 19</v>
          </cell>
          <cell r="B91">
            <v>16842.099999999999</v>
          </cell>
          <cell r="C91">
            <v>0.49945102157722943</v>
          </cell>
          <cell r="D91">
            <v>11503.9</v>
          </cell>
          <cell r="E91">
            <v>1.9813127194071143</v>
          </cell>
          <cell r="F91">
            <v>4965.1000000000004</v>
          </cell>
          <cell r="G91">
            <v>-2.8793302427478835</v>
          </cell>
          <cell r="H91">
            <v>373</v>
          </cell>
          <cell r="I91">
            <v>24473.4</v>
          </cell>
          <cell r="J91">
            <v>5.9523345671796903</v>
          </cell>
          <cell r="K91">
            <v>3361.8</v>
          </cell>
          <cell r="L91">
            <v>7.2412913104504355</v>
          </cell>
          <cell r="M91">
            <v>16652.099999999999</v>
          </cell>
          <cell r="N91">
            <v>6.390278496540347</v>
          </cell>
          <cell r="O91">
            <v>4459.5000000000036</v>
          </cell>
          <cell r="P91">
            <v>3.4230849509497858</v>
          </cell>
          <cell r="Q91">
            <v>44850.2</v>
          </cell>
          <cell r="R91">
            <v>4.1918143001175281</v>
          </cell>
          <cell r="S91">
            <v>46937</v>
          </cell>
          <cell r="T91">
            <v>4.641156432253112</v>
          </cell>
          <cell r="U91">
            <v>-4499.7</v>
          </cell>
          <cell r="V91">
            <v>246783.299115</v>
          </cell>
          <cell r="W91">
            <v>-0.23463346826072495</v>
          </cell>
        </row>
        <row r="92">
          <cell r="A92" t="str">
            <v>Jan-Dec 19</v>
          </cell>
          <cell r="B92">
            <v>19870.932872130001</v>
          </cell>
          <cell r="C92">
            <v>0.65153336156997455</v>
          </cell>
          <cell r="D92">
            <v>13172.402153110001</v>
          </cell>
          <cell r="E92">
            <v>2.0761493139033576</v>
          </cell>
          <cell r="F92">
            <v>6315.8237436400004</v>
          </cell>
          <cell r="G92">
            <v>-0.38103303615697826</v>
          </cell>
          <cell r="H92">
            <v>382.70697538000002</v>
          </cell>
          <cell r="I92">
            <v>26131.299955659997</v>
          </cell>
          <cell r="J92">
            <v>6.3188042714984647</v>
          </cell>
          <cell r="K92">
            <v>3516.5375456800002</v>
          </cell>
          <cell r="L92">
            <v>7.0078771027322233</v>
          </cell>
          <cell r="M92">
            <v>17843.05908228</v>
          </cell>
          <cell r="N92">
            <v>7.0347500572920438</v>
          </cell>
          <cell r="O92">
            <v>4771.7033276999973</v>
          </cell>
          <cell r="P92">
            <v>3.2464218344871512</v>
          </cell>
          <cell r="Q92">
            <v>49841.047966919985</v>
          </cell>
          <cell r="R92">
            <v>4.1775195231642357</v>
          </cell>
          <cell r="S92">
            <v>50899.719557249999</v>
          </cell>
          <cell r="T92">
            <v>2.7642887023129532</v>
          </cell>
          <cell r="U92">
            <v>-3968.9651490900142</v>
          </cell>
          <cell r="V92">
            <v>251012.33796526</v>
          </cell>
          <cell r="W92">
            <v>2.2210124624759686</v>
          </cell>
        </row>
        <row r="93">
          <cell r="A93" t="str">
            <v>Jan-20</v>
          </cell>
          <cell r="B93">
            <v>1428.3</v>
          </cell>
          <cell r="C93">
            <v>1.8758915834522014</v>
          </cell>
          <cell r="D93">
            <v>1334.2</v>
          </cell>
          <cell r="E93">
            <v>3.8287937743190668</v>
          </cell>
          <cell r="F93">
            <v>30.2</v>
          </cell>
          <cell r="G93">
            <v>-73.852813852813853</v>
          </cell>
          <cell r="H93">
            <v>63.9</v>
          </cell>
          <cell r="I93">
            <v>2126.4</v>
          </cell>
          <cell r="J93">
            <v>0.39186062980974157</v>
          </cell>
          <cell r="K93">
            <v>416.1</v>
          </cell>
          <cell r="L93">
            <v>0.21676300578035068</v>
          </cell>
          <cell r="M93">
            <v>1255</v>
          </cell>
          <cell r="N93">
            <v>3.4113381674357299</v>
          </cell>
          <cell r="O93">
            <v>455.30000000000018</v>
          </cell>
          <cell r="P93">
            <v>-6.9867211440244716</v>
          </cell>
          <cell r="Q93">
            <v>3990.4</v>
          </cell>
          <cell r="R93">
            <v>2.5836139746522946</v>
          </cell>
          <cell r="S93">
            <v>4016</v>
          </cell>
          <cell r="T93">
            <v>10.780094891316352</v>
          </cell>
          <cell r="U93">
            <v>-137.4</v>
          </cell>
          <cell r="V93">
            <v>250238.33830562001</v>
          </cell>
          <cell r="W93">
            <v>1.3821491925084928</v>
          </cell>
        </row>
        <row r="94">
          <cell r="A94" t="str">
            <v>Jan-Feb 20</v>
          </cell>
          <cell r="B94">
            <v>2658.7</v>
          </cell>
          <cell r="C94">
            <v>3.673230649249362</v>
          </cell>
          <cell r="D94">
            <v>2461</v>
          </cell>
          <cell r="E94">
            <v>3.2125482301627244</v>
          </cell>
          <cell r="F94">
            <v>127.9</v>
          </cell>
          <cell r="G94">
            <v>-27.617430673457832</v>
          </cell>
          <cell r="H94">
            <v>69.8</v>
          </cell>
          <cell r="I94">
            <v>5120</v>
          </cell>
          <cell r="J94">
            <v>0.1134097219506458</v>
          </cell>
          <cell r="K94">
            <v>699.4</v>
          </cell>
          <cell r="L94">
            <v>-1.4374295377677697</v>
          </cell>
          <cell r="M94">
            <v>3771.8</v>
          </cell>
          <cell r="N94">
            <v>3.7634112792297287</v>
          </cell>
          <cell r="O94">
            <v>648.70000000000005</v>
          </cell>
          <cell r="P94">
            <v>-15.720410549564761</v>
          </cell>
          <cell r="Q94">
            <v>8430.4</v>
          </cell>
          <cell r="R94">
            <v>1.9999758018656593</v>
          </cell>
          <cell r="S94">
            <v>8635.1</v>
          </cell>
          <cell r="T94">
            <v>2.9004850030387246</v>
          </cell>
          <cell r="U94">
            <v>-666.8</v>
          </cell>
          <cell r="V94">
            <v>253451.8575055</v>
          </cell>
          <cell r="W94">
            <v>1.7697022219194594</v>
          </cell>
        </row>
      </sheetData>
      <sheetData sheetId="18">
        <row r="5">
          <cell r="T5">
            <v>43915</v>
          </cell>
          <cell r="U5"/>
        </row>
        <row r="12">
          <cell r="A12">
            <v>2001</v>
          </cell>
          <cell r="B12">
            <v>154832.16</v>
          </cell>
          <cell r="C12">
            <v>2.2305897732038886</v>
          </cell>
          <cell r="D12">
            <v>-2.6331306319425494</v>
          </cell>
          <cell r="E12">
            <v>2.9704956268221423</v>
          </cell>
          <cell r="F12">
            <v>1.7019253349860293</v>
          </cell>
          <cell r="G12">
            <v>2.4340625884348839</v>
          </cell>
          <cell r="H12">
            <v>0.92680508397633332</v>
          </cell>
          <cell r="I12">
            <v>3.4817671592663828</v>
          </cell>
          <cell r="J12">
            <v>5.023024435649063</v>
          </cell>
          <cell r="K12">
            <v>1.7204939949204743</v>
          </cell>
          <cell r="L12">
            <v>5128.1500000000005</v>
          </cell>
          <cell r="M12">
            <v>1.7222654758421783</v>
          </cell>
          <cell r="N12">
            <v>2.1853688778673046</v>
          </cell>
          <cell r="O12">
            <v>17.973856209149929</v>
          </cell>
          <cell r="P12">
            <v>4.5487627365474737E-3</v>
          </cell>
          <cell r="Q12">
            <v>-2.5686151267546649</v>
          </cell>
          <cell r="R12">
            <v>2.8723483623884078</v>
          </cell>
          <cell r="S12">
            <v>8.5733422638981835</v>
          </cell>
          <cell r="T12">
            <v>6.2895667187371771</v>
          </cell>
          <cell r="U12">
            <v>1.3661968791142272</v>
          </cell>
        </row>
        <row r="13">
          <cell r="A13">
            <v>2002</v>
          </cell>
          <cell r="B13">
            <v>155873.005</v>
          </cell>
          <cell r="C13">
            <v>0.67224083162051329</v>
          </cell>
          <cell r="D13">
            <v>4.0453201831431898</v>
          </cell>
          <cell r="E13">
            <v>0.34469445866412229</v>
          </cell>
          <cell r="F13">
            <v>-0.84687308969151331</v>
          </cell>
          <cell r="G13">
            <v>-4.3639478953133732</v>
          </cell>
          <cell r="H13">
            <v>0.14871330825849327</v>
          </cell>
          <cell r="I13">
            <v>3.468531552019428</v>
          </cell>
          <cell r="J13">
            <v>1.8985405906811508</v>
          </cell>
          <cell r="K13">
            <v>1.7907934642317258</v>
          </cell>
          <cell r="L13">
            <v>5143.8249999999998</v>
          </cell>
          <cell r="M13">
            <v>0.30566578590718052</v>
          </cell>
          <cell r="N13">
            <v>-2.4192325193386921</v>
          </cell>
          <cell r="O13">
            <v>5.5863342566944425</v>
          </cell>
          <cell r="P13">
            <v>-4.3120309301796738</v>
          </cell>
          <cell r="Q13">
            <v>6.2360227077240751</v>
          </cell>
          <cell r="R13">
            <v>0.89445438282645284</v>
          </cell>
          <cell r="S13">
            <v>0.85132634176434863</v>
          </cell>
          <cell r="T13">
            <v>0.74257425742574412</v>
          </cell>
          <cell r="U13">
            <v>2.2505642379593667</v>
          </cell>
        </row>
        <row r="14">
          <cell r="A14">
            <v>2003</v>
          </cell>
          <cell r="B14">
            <v>154587.976</v>
          </cell>
          <cell r="C14">
            <v>-0.82440766443170332</v>
          </cell>
          <cell r="D14">
            <v>-2.159869683658485</v>
          </cell>
          <cell r="E14">
            <v>8.6232245734336033</v>
          </cell>
          <cell r="F14">
            <v>-1.192355136673541</v>
          </cell>
          <cell r="G14">
            <v>-8.0436461703445588</v>
          </cell>
          <cell r="H14">
            <v>-2.9440740587948255</v>
          </cell>
          <cell r="I14">
            <v>0.38920784555604371</v>
          </cell>
          <cell r="J14">
            <v>1.3869806266479259</v>
          </cell>
          <cell r="K14">
            <v>0.10813440618566972</v>
          </cell>
          <cell r="L14">
            <v>5093.45</v>
          </cell>
          <cell r="M14">
            <v>-0.97932958450181218</v>
          </cell>
          <cell r="N14">
            <v>0.39247687883734272</v>
          </cell>
          <cell r="O14">
            <v>-12.374289462177515</v>
          </cell>
          <cell r="P14">
            <v>-3.8978941864334189</v>
          </cell>
          <cell r="Q14">
            <v>-6.3598089223544605</v>
          </cell>
          <cell r="R14">
            <v>-1.3106191297680709</v>
          </cell>
          <cell r="S14">
            <v>3.7313432835821061</v>
          </cell>
          <cell r="T14">
            <v>6.1732186732186705</v>
          </cell>
          <cell r="U14">
            <v>1.6950211357058151</v>
          </cell>
        </row>
        <row r="15">
          <cell r="A15">
            <v>2004</v>
          </cell>
          <cell r="B15">
            <v>157172.96</v>
          </cell>
          <cell r="C15">
            <v>1.6721766251729662</v>
          </cell>
          <cell r="D15">
            <v>5.9281591997323346</v>
          </cell>
          <cell r="E15">
            <v>3.3312675503046023</v>
          </cell>
          <cell r="F15">
            <v>0.7011800416799332</v>
          </cell>
          <cell r="G15">
            <v>-6.9224265867049439E-2</v>
          </cell>
          <cell r="H15">
            <v>2.5042640426035092</v>
          </cell>
          <cell r="I15">
            <v>5.6859253242738816</v>
          </cell>
          <cell r="J15">
            <v>0.83270253300344166</v>
          </cell>
          <cell r="K15">
            <v>1.0349347728545837</v>
          </cell>
          <cell r="L15">
            <v>5062.3249999999998</v>
          </cell>
          <cell r="M15">
            <v>-0.61107893471026387</v>
          </cell>
          <cell r="N15">
            <v>-3.7236307335010537</v>
          </cell>
          <cell r="O15">
            <v>-10.279441117764208</v>
          </cell>
          <cell r="P15">
            <v>-2.4805856457436875</v>
          </cell>
          <cell r="Q15">
            <v>-7.0079114608101634</v>
          </cell>
          <cell r="R15">
            <v>0.4758552040593429</v>
          </cell>
          <cell r="S15">
            <v>-0.51892911899989258</v>
          </cell>
          <cell r="T15">
            <v>10.138848712756726</v>
          </cell>
          <cell r="U15">
            <v>2.0291991727583252</v>
          </cell>
        </row>
        <row r="16">
          <cell r="A16">
            <v>2005</v>
          </cell>
          <cell r="B16">
            <v>157952.40700000001</v>
          </cell>
          <cell r="C16">
            <v>0.49591672766105432</v>
          </cell>
          <cell r="D16">
            <v>-5.3719926359079295</v>
          </cell>
          <cell r="E16">
            <v>-5.1655837500536279</v>
          </cell>
          <cell r="F16">
            <v>-1.137533025839474</v>
          </cell>
          <cell r="G16">
            <v>-3.5522376938977658</v>
          </cell>
          <cell r="H16">
            <v>0.61372883242343335</v>
          </cell>
          <cell r="I16">
            <v>1.7332837676264745</v>
          </cell>
          <cell r="J16">
            <v>2.3481559640409415</v>
          </cell>
          <cell r="K16">
            <v>2.2970790721633705</v>
          </cell>
          <cell r="L16">
            <v>5047.3249999999998</v>
          </cell>
          <cell r="M16">
            <v>-0.29630653899147319</v>
          </cell>
          <cell r="N16">
            <v>-2.1750492501909804</v>
          </cell>
          <cell r="O16">
            <v>-3.9488320355953022</v>
          </cell>
          <cell r="P16">
            <v>-3.6773097309223743</v>
          </cell>
          <cell r="Q16">
            <v>0.61366806136679486</v>
          </cell>
          <cell r="R16">
            <v>-0.28996013048205782</v>
          </cell>
          <cell r="S16">
            <v>2.7978660343805757</v>
          </cell>
          <cell r="T16">
            <v>-2.6920551543007178</v>
          </cell>
          <cell r="U16">
            <v>3.2672393032030556</v>
          </cell>
        </row>
        <row r="17">
          <cell r="A17">
            <v>2006</v>
          </cell>
          <cell r="B17">
            <v>160527.16899999999</v>
          </cell>
          <cell r="C17">
            <v>1.630087219880096</v>
          </cell>
          <cell r="D17">
            <v>2.724526323241804</v>
          </cell>
          <cell r="E17">
            <v>4.4225213258468585</v>
          </cell>
          <cell r="F17">
            <v>0.97524731465954062</v>
          </cell>
          <cell r="G17">
            <v>-2.4613562922954202</v>
          </cell>
          <cell r="H17">
            <v>2.2308188364138744</v>
          </cell>
          <cell r="I17">
            <v>5.2328997878164643</v>
          </cell>
          <cell r="J17">
            <v>3.7861678680125976</v>
          </cell>
          <cell r="K17">
            <v>-2.621983042338627E-2</v>
          </cell>
          <cell r="L17">
            <v>5079.05</v>
          </cell>
          <cell r="M17">
            <v>0.62855076699044332</v>
          </cell>
          <cell r="N17">
            <v>-0.57126417885909575</v>
          </cell>
          <cell r="O17">
            <v>-0.23161551823976367</v>
          </cell>
          <cell r="P17">
            <v>1.0057660409152049</v>
          </cell>
          <cell r="Q17">
            <v>-0.69309675630717038</v>
          </cell>
          <cell r="R17">
            <v>-1.5969950321095325</v>
          </cell>
          <cell r="S17">
            <v>8.4534655749048682</v>
          </cell>
          <cell r="T17">
            <v>1.6869095816464323</v>
          </cell>
          <cell r="U17">
            <v>1.6557835820895548</v>
          </cell>
        </row>
        <row r="18">
          <cell r="A18">
            <v>2007</v>
          </cell>
          <cell r="B18">
            <v>165078.20300000001</v>
          </cell>
          <cell r="C18">
            <v>2.8350552921044851</v>
          </cell>
          <cell r="D18">
            <v>-4.3752756101382602</v>
          </cell>
          <cell r="E18">
            <v>1.2547685069366707</v>
          </cell>
          <cell r="F18">
            <v>2.5218409031235751</v>
          </cell>
          <cell r="G18">
            <v>1.7675304723528313</v>
          </cell>
          <cell r="H18">
            <v>1.1515149035179633</v>
          </cell>
          <cell r="I18">
            <v>6.752912971484875</v>
          </cell>
          <cell r="J18">
            <v>5.2609823744100197</v>
          </cell>
          <cell r="K18">
            <v>2.5275144696227443</v>
          </cell>
          <cell r="L18">
            <v>5092.5</v>
          </cell>
          <cell r="M18">
            <v>0.26481330170011574</v>
          </cell>
          <cell r="N18">
            <v>-0.29760674575291546</v>
          </cell>
          <cell r="O18">
            <v>20.83575159605347</v>
          </cell>
          <cell r="P18">
            <v>-2.7630790084195667</v>
          </cell>
          <cell r="Q18">
            <v>3.3733482225944584</v>
          </cell>
          <cell r="R18">
            <v>0.78067280697433716</v>
          </cell>
          <cell r="S18">
            <v>-6.5504040833687895</v>
          </cell>
          <cell r="T18">
            <v>9.8473788984738064</v>
          </cell>
          <cell r="U18">
            <v>-1.1394050623231777</v>
          </cell>
        </row>
        <row r="19">
          <cell r="A19">
            <v>2008</v>
          </cell>
          <cell r="B19">
            <v>166160.08499999999</v>
          </cell>
          <cell r="C19">
            <v>0.65537544045109541</v>
          </cell>
          <cell r="D19">
            <v>3.7038350863057019</v>
          </cell>
          <cell r="E19">
            <v>0.21063947756417178</v>
          </cell>
          <cell r="F19">
            <v>-2.5673458363067141</v>
          </cell>
          <cell r="G19">
            <v>-4.3919781564697189</v>
          </cell>
          <cell r="H19">
            <v>-0.57414714089387076</v>
          </cell>
          <cell r="I19">
            <v>2.4288288335049941</v>
          </cell>
          <cell r="J19">
            <v>3.1081862224067436</v>
          </cell>
          <cell r="K19">
            <v>2.0648064790569123</v>
          </cell>
          <cell r="L19">
            <v>5116.6000000000004</v>
          </cell>
          <cell r="M19">
            <v>0.47324496809034144</v>
          </cell>
          <cell r="N19">
            <v>-2.9352016914721446</v>
          </cell>
          <cell r="O19">
            <v>42.459173871277528</v>
          </cell>
          <cell r="P19">
            <v>-6.7447658365278897</v>
          </cell>
          <cell r="Q19">
            <v>-2.8491695548454032</v>
          </cell>
          <cell r="R19">
            <v>4.3447450089191761</v>
          </cell>
          <cell r="S19">
            <v>21.028675466545323</v>
          </cell>
          <cell r="T19">
            <v>2.7364987314244331</v>
          </cell>
          <cell r="U19">
            <v>-0.27459777227723237</v>
          </cell>
        </row>
        <row r="20">
          <cell r="A20">
            <v>2009</v>
          </cell>
          <cell r="B20">
            <v>161846.304</v>
          </cell>
          <cell r="C20">
            <v>-2.5961596011460699</v>
          </cell>
          <cell r="D20">
            <v>-3.3321605440005015</v>
          </cell>
          <cell r="E20">
            <v>4.7727909552253323</v>
          </cell>
          <cell r="F20">
            <v>-10.802733641295561</v>
          </cell>
          <cell r="G20">
            <v>-11.032010435003102</v>
          </cell>
          <cell r="H20">
            <v>-0.37613473373163231</v>
          </cell>
          <cell r="I20">
            <v>-3.1685424558310302</v>
          </cell>
          <cell r="J20">
            <v>0.50741706275543663</v>
          </cell>
          <cell r="K20">
            <v>-0.73647750959999314</v>
          </cell>
          <cell r="L20">
            <v>4968.6500000000005</v>
          </cell>
          <cell r="M20">
            <v>-2.8915686197865824</v>
          </cell>
          <cell r="N20">
            <v>-2.8274890018365824</v>
          </cell>
          <cell r="O20">
            <v>-10.013486176668849</v>
          </cell>
          <cell r="P20">
            <v>-5.1341018196452666</v>
          </cell>
          <cell r="Q20">
            <v>-9.2383246849518059</v>
          </cell>
          <cell r="R20">
            <v>-2.9203063160113345</v>
          </cell>
          <cell r="S20">
            <v>3.7608123354630152E-2</v>
          </cell>
          <cell r="T20">
            <v>-1.2994649262068521</v>
          </cell>
          <cell r="U20">
            <v>0.55264688772543025</v>
          </cell>
        </row>
        <row r="21">
          <cell r="A21">
            <v>2010</v>
          </cell>
          <cell r="B21">
            <v>164402.04</v>
          </cell>
          <cell r="C21">
            <v>1.5791129836366196</v>
          </cell>
          <cell r="D21">
            <v>0.61601585043746354</v>
          </cell>
          <cell r="E21">
            <v>-1.7070937761778708</v>
          </cell>
          <cell r="F21">
            <v>6.7022202414150627</v>
          </cell>
          <cell r="G21">
            <v>-6.45095730316919</v>
          </cell>
          <cell r="H21">
            <v>2.2997064993329701</v>
          </cell>
          <cell r="I21">
            <v>2.0140885384602285</v>
          </cell>
          <cell r="J21">
            <v>2.5907611045241907</v>
          </cell>
          <cell r="K21">
            <v>0.42908112515409869</v>
          </cell>
          <cell r="L21">
            <v>4898.4250000000002</v>
          </cell>
          <cell r="M21">
            <v>-1.4133617783502643</v>
          </cell>
          <cell r="N21">
            <v>-3.5602830644807</v>
          </cell>
          <cell r="O21">
            <v>-0.26227051330079121</v>
          </cell>
          <cell r="P21">
            <v>-2.827187054937724</v>
          </cell>
          <cell r="Q21">
            <v>-4.6809596733027092</v>
          </cell>
          <cell r="R21">
            <v>-2.9333719303324131</v>
          </cell>
          <cell r="S21">
            <v>4.2857142857142918</v>
          </cell>
          <cell r="T21">
            <v>0.44680090551649698</v>
          </cell>
          <cell r="U21">
            <v>1.0375084369877356</v>
          </cell>
        </row>
        <row r="22">
          <cell r="A22">
            <v>2011</v>
          </cell>
          <cell r="B22">
            <v>162746.65100000001</v>
          </cell>
          <cell r="C22">
            <v>-1.0069151210045817</v>
          </cell>
          <cell r="D22">
            <v>0.92708891568418039</v>
          </cell>
          <cell r="E22">
            <v>-2.3279255913747505</v>
          </cell>
          <cell r="F22">
            <v>0.56902411663469366</v>
          </cell>
          <cell r="G22">
            <v>-6.5032660810655187</v>
          </cell>
          <cell r="H22">
            <v>-3.3951755180765986E-2</v>
          </cell>
          <cell r="I22">
            <v>1.4716248071371609</v>
          </cell>
          <cell r="J22">
            <v>0.66571644743724789</v>
          </cell>
          <cell r="K22">
            <v>-2.9863296189355992</v>
          </cell>
          <cell r="L22">
            <v>4740.1000000000004</v>
          </cell>
          <cell r="M22">
            <v>-3.2321613579875219</v>
          </cell>
          <cell r="N22">
            <v>-11.777038421220553</v>
          </cell>
          <cell r="O22">
            <v>0.1126972201350469</v>
          </cell>
          <cell r="P22">
            <v>-2.3075963577398113</v>
          </cell>
          <cell r="Q22">
            <v>-9.3664649493921672</v>
          </cell>
          <cell r="R22">
            <v>-2.6542074655798018</v>
          </cell>
          <cell r="S22">
            <v>-10.102739726027409</v>
          </cell>
          <cell r="T22">
            <v>4.2998635905343576</v>
          </cell>
          <cell r="U22">
            <v>0.38745633958737358</v>
          </cell>
        </row>
        <row r="23">
          <cell r="A23">
            <v>2012</v>
          </cell>
          <cell r="B23">
            <v>157434.05599999998</v>
          </cell>
          <cell r="C23">
            <v>-3.2643344531864074</v>
          </cell>
          <cell r="D23">
            <v>-0.47428949911987672</v>
          </cell>
          <cell r="E23">
            <v>-0.7611694090166452</v>
          </cell>
          <cell r="F23">
            <v>-3.5673995731522581</v>
          </cell>
          <cell r="G23">
            <v>-15.230697455523909</v>
          </cell>
          <cell r="H23">
            <v>-1.0410094527674119</v>
          </cell>
          <cell r="I23">
            <v>-2.351924945342148</v>
          </cell>
          <cell r="J23">
            <v>-4.572270696167152</v>
          </cell>
          <cell r="K23">
            <v>-2.2156858907470962</v>
          </cell>
          <cell r="L23">
            <v>4546.875</v>
          </cell>
          <cell r="M23">
            <v>-4.0763907934431813</v>
          </cell>
          <cell r="N23">
            <v>1.5446608462055025</v>
          </cell>
          <cell r="O23">
            <v>-10.318949343339469</v>
          </cell>
          <cell r="P23">
            <v>-5.4264555669049912</v>
          </cell>
          <cell r="Q23">
            <v>-18.919877097612869</v>
          </cell>
          <cell r="R23">
            <v>-4.3451621138626564</v>
          </cell>
          <cell r="S23">
            <v>0.21052631578946546</v>
          </cell>
          <cell r="T23">
            <v>-4.8731945866029776</v>
          </cell>
          <cell r="U23">
            <v>-0.59129971860978969</v>
          </cell>
        </row>
        <row r="24">
          <cell r="A24">
            <v>2013</v>
          </cell>
          <cell r="B24">
            <v>156462.51699999999</v>
          </cell>
          <cell r="C24">
            <v>-0.61710853717697489</v>
          </cell>
          <cell r="D24">
            <v>3.0867917922298886</v>
          </cell>
          <cell r="E24">
            <v>-6.469401900981282</v>
          </cell>
          <cell r="F24">
            <v>0.68098975104744852</v>
          </cell>
          <cell r="G24">
            <v>-6.5413590894057734</v>
          </cell>
          <cell r="H24">
            <v>2.8051167683586016</v>
          </cell>
          <cell r="I24">
            <v>-1.7673911910159177</v>
          </cell>
          <cell r="J24">
            <v>-1.5328393147982382</v>
          </cell>
          <cell r="K24">
            <v>-0.86791071162922151</v>
          </cell>
          <cell r="L24">
            <v>4429.375</v>
          </cell>
          <cell r="M24">
            <v>-2.584192439862548</v>
          </cell>
          <cell r="N24">
            <v>-7.7940577940577782</v>
          </cell>
          <cell r="O24">
            <v>-5.6903765690377099</v>
          </cell>
          <cell r="P24">
            <v>-4.8231402727149941</v>
          </cell>
          <cell r="Q24">
            <v>-15.945197493076819</v>
          </cell>
          <cell r="R24">
            <v>-0.38966584819046091</v>
          </cell>
          <cell r="S24">
            <v>7.7230892356942888</v>
          </cell>
          <cell r="T24">
            <v>1.2254169406420203</v>
          </cell>
          <cell r="U24">
            <v>-0.46858563641582407</v>
          </cell>
        </row>
        <row r="25">
          <cell r="A25">
            <v>2014</v>
          </cell>
          <cell r="B25">
            <v>156950.35999999999</v>
          </cell>
          <cell r="C25">
            <v>0.31179544427244821</v>
          </cell>
          <cell r="D25">
            <v>-2.0863253503080159E-2</v>
          </cell>
          <cell r="E25">
            <v>1.2546802592346467</v>
          </cell>
          <cell r="F25">
            <v>2.5873577271109554</v>
          </cell>
          <cell r="G25">
            <v>-8.2561950283959362</v>
          </cell>
          <cell r="H25">
            <v>3.5411863577123626</v>
          </cell>
          <cell r="I25">
            <v>-2.3169031750664431</v>
          </cell>
          <cell r="J25">
            <v>-3.0686921913514027</v>
          </cell>
          <cell r="K25">
            <v>1.3499007492872295</v>
          </cell>
          <cell r="L25">
            <v>4499.55</v>
          </cell>
          <cell r="M25">
            <v>1.584309298715965</v>
          </cell>
          <cell r="N25">
            <v>-14.119399691017449</v>
          </cell>
          <cell r="O25">
            <v>4.2147293700089676</v>
          </cell>
          <cell r="P25">
            <v>4.8299585091670139</v>
          </cell>
          <cell r="Q25">
            <v>-4.3523495751690717</v>
          </cell>
          <cell r="R25">
            <v>1.3932801028883688</v>
          </cell>
          <cell r="S25">
            <v>4.615527488855875</v>
          </cell>
          <cell r="T25">
            <v>11.438526042281794</v>
          </cell>
          <cell r="U25">
            <v>2.7959262106072487</v>
          </cell>
        </row>
        <row r="26">
          <cell r="A26">
            <v>2015</v>
          </cell>
          <cell r="B26">
            <v>159373.41399999999</v>
          </cell>
          <cell r="C26">
            <v>1.5438346238900067</v>
          </cell>
          <cell r="D26">
            <v>5.1156372789287445</v>
          </cell>
          <cell r="E26">
            <v>1.9062729652782764</v>
          </cell>
          <cell r="F26">
            <v>2.7499280164437181</v>
          </cell>
          <cell r="G26">
            <v>-1.6156246356047177E-2</v>
          </cell>
          <cell r="H26">
            <v>2.3249036422110123</v>
          </cell>
          <cell r="I26">
            <v>0.84924722680254661</v>
          </cell>
          <cell r="J26">
            <v>-0.45006805024725338</v>
          </cell>
          <cell r="K26">
            <v>1.7697447317712687</v>
          </cell>
          <cell r="L26">
            <v>4548.6750000000002</v>
          </cell>
          <cell r="M26">
            <v>1.0917758442510888</v>
          </cell>
          <cell r="N26">
            <v>-11.975586251204618</v>
          </cell>
          <cell r="O26">
            <v>3.6185610898252065</v>
          </cell>
          <cell r="P26">
            <v>4.0864652751936461</v>
          </cell>
          <cell r="Q26">
            <v>0.61638868745468756</v>
          </cell>
          <cell r="R26">
            <v>1.5750224618149105</v>
          </cell>
          <cell r="S26">
            <v>-2.0905459387483347</v>
          </cell>
          <cell r="T26">
            <v>2.2124423718934025</v>
          </cell>
          <cell r="U26">
            <v>3.1649499953266655</v>
          </cell>
        </row>
        <row r="27">
          <cell r="A27">
            <v>2016</v>
          </cell>
          <cell r="B27">
            <v>161993.32799999998</v>
          </cell>
          <cell r="C27">
            <v>1.6438839667449088</v>
          </cell>
          <cell r="D27">
            <v>-1.1878911738408533</v>
          </cell>
          <cell r="E27">
            <v>-2.6926480914899287</v>
          </cell>
          <cell r="F27">
            <v>2.1975420365357508</v>
          </cell>
          <cell r="G27">
            <v>1.8465592407116844</v>
          </cell>
          <cell r="H27">
            <v>3.7230759000131002</v>
          </cell>
          <cell r="I27">
            <v>-4.7191780679398221E-2</v>
          </cell>
          <cell r="J27">
            <v>0.4111937652787816</v>
          </cell>
          <cell r="K27">
            <v>2.0423261827565256</v>
          </cell>
          <cell r="L27">
            <v>4605.2250000000004</v>
          </cell>
          <cell r="M27">
            <v>1.2432191792115361</v>
          </cell>
          <cell r="N27">
            <v>-7.0505802496168286</v>
          </cell>
          <cell r="O27">
            <v>0.82169268693536424</v>
          </cell>
          <cell r="P27">
            <v>1.0172576294322084</v>
          </cell>
          <cell r="Q27">
            <v>4.4594594594594668</v>
          </cell>
          <cell r="R27">
            <v>2.1488619861272724</v>
          </cell>
          <cell r="S27">
            <v>8.5361983770796428</v>
          </cell>
          <cell r="T27">
            <v>3.6938571201196879</v>
          </cell>
          <cell r="U27">
            <v>-0.14512189133559161</v>
          </cell>
        </row>
        <row r="28">
          <cell r="A28">
            <v>2017</v>
          </cell>
          <cell r="B28">
            <v>167316.10199999998</v>
          </cell>
          <cell r="C28">
            <v>3.2857982891739965</v>
          </cell>
          <cell r="D28">
            <v>2.0272143382215546</v>
          </cell>
          <cell r="E28">
            <v>-3.5879474773123974</v>
          </cell>
          <cell r="F28">
            <v>5.9224148919555546</v>
          </cell>
          <cell r="G28">
            <v>5.2831861025279352</v>
          </cell>
          <cell r="H28">
            <v>2.740414542535845</v>
          </cell>
          <cell r="I28">
            <v>5.5656837106877504</v>
          </cell>
          <cell r="J28">
            <v>1.6582442097094656</v>
          </cell>
          <cell r="K28">
            <v>3.4435912538015572</v>
          </cell>
          <cell r="L28">
            <v>4756.6000000000004</v>
          </cell>
          <cell r="M28">
            <v>3.2870272353685124</v>
          </cell>
          <cell r="N28">
            <v>-4.3737730663525696</v>
          </cell>
          <cell r="O28">
            <v>7.3349633251831676</v>
          </cell>
          <cell r="P28">
            <v>3.3942474744225137</v>
          </cell>
          <cell r="Q28">
            <v>6.0888313928417261</v>
          </cell>
          <cell r="R28">
            <v>4.602180114099454</v>
          </cell>
          <cell r="S28">
            <v>6.5324534291203946</v>
          </cell>
          <cell r="T28">
            <v>2.8548572571371409</v>
          </cell>
          <cell r="U28">
            <v>2.7437032735718674</v>
          </cell>
        </row>
        <row r="29">
          <cell r="A29">
            <v>2018</v>
          </cell>
          <cell r="B29">
            <v>171165.21799999999</v>
          </cell>
          <cell r="C29">
            <v>2.3005054229628286</v>
          </cell>
          <cell r="D29">
            <v>-0.68836345957019773</v>
          </cell>
          <cell r="E29">
            <v>6.2164565080812935</v>
          </cell>
          <cell r="F29">
            <v>1.6481509381256529</v>
          </cell>
          <cell r="G29">
            <v>4.2205997720468105</v>
          </cell>
          <cell r="H29">
            <v>4.0394612411002555</v>
          </cell>
          <cell r="I29">
            <v>1.9857298881442773</v>
          </cell>
          <cell r="J29">
            <v>0.54569120277989214</v>
          </cell>
          <cell r="K29">
            <v>2.0719435058158098</v>
          </cell>
          <cell r="L29">
            <v>4866.6499999999996</v>
          </cell>
          <cell r="M29">
            <v>2.3136273809023038</v>
          </cell>
          <cell r="N29">
            <v>-3.3831499425193101</v>
          </cell>
          <cell r="O29">
            <v>3.5687167805618287</v>
          </cell>
          <cell r="P29">
            <v>3.8086940286896578</v>
          </cell>
          <cell r="Q29">
            <v>-0.17884724819118958</v>
          </cell>
          <cell r="R29">
            <v>-3.4087312215447696E-2</v>
          </cell>
          <cell r="S29">
            <v>2.8228652081863288</v>
          </cell>
          <cell r="T29">
            <v>1.6187050359712316</v>
          </cell>
          <cell r="U29">
            <v>5.0052984811020735</v>
          </cell>
        </row>
        <row r="30">
          <cell r="A30">
            <v>2019</v>
          </cell>
          <cell r="B30">
            <v>174516.842</v>
          </cell>
          <cell r="C30">
            <v>1.9581221226849976</v>
          </cell>
          <cell r="D30">
            <v>3.7451102452370435</v>
          </cell>
          <cell r="E30">
            <v>-0.60052597952450526</v>
          </cell>
          <cell r="F30">
            <v>-0.79739947048228998</v>
          </cell>
          <cell r="G30">
            <v>6.7970857577937807</v>
          </cell>
          <cell r="H30">
            <v>3.0264198577229564</v>
          </cell>
          <cell r="I30">
            <v>3.8491671054828629</v>
          </cell>
          <cell r="J30">
            <v>2.0413468790902556</v>
          </cell>
          <cell r="K30">
            <v>1.5068526606125658</v>
          </cell>
          <cell r="L30">
            <v>4913.0750000000007</v>
          </cell>
          <cell r="M30">
            <v>0.95394162308777197</v>
          </cell>
          <cell r="N30">
            <v>-8.1676015638279722</v>
          </cell>
          <cell r="O30">
            <v>4.3988269794722328</v>
          </cell>
          <cell r="P30">
            <v>0.31174125475854453</v>
          </cell>
          <cell r="Q30">
            <v>-0.78996660965876231</v>
          </cell>
          <cell r="R30">
            <v>7.3069147770183918E-2</v>
          </cell>
          <cell r="S30">
            <v>7.5726378403111312</v>
          </cell>
          <cell r="T30">
            <v>4.1856015307342886</v>
          </cell>
          <cell r="U30">
            <v>1.3472600666061254</v>
          </cell>
        </row>
        <row r="32">
          <cell r="A32" t="str">
            <v>2011 Q 4</v>
          </cell>
          <cell r="B32">
            <v>40130.680000000008</v>
          </cell>
          <cell r="C32">
            <v>-2.5477704531594867</v>
          </cell>
          <cell r="D32">
            <v>5.297621956366072E-2</v>
          </cell>
          <cell r="E32">
            <v>-1.4334011123701913</v>
          </cell>
          <cell r="F32">
            <v>-3.1654760774040511</v>
          </cell>
          <cell r="G32">
            <v>-9.6258240931234411</v>
          </cell>
          <cell r="H32">
            <v>-1.4792043394657952</v>
          </cell>
          <cell r="I32">
            <v>-0.68099515219009277</v>
          </cell>
          <cell r="J32">
            <v>-1.2895463989298008</v>
          </cell>
          <cell r="K32">
            <v>-3.2774301293369206</v>
          </cell>
          <cell r="L32">
            <v>4632.5</v>
          </cell>
          <cell r="M32">
            <v>-4.8201187565490784</v>
          </cell>
          <cell r="N32">
            <v>-14.181341326339435</v>
          </cell>
          <cell r="O32">
            <v>-0.30165912518825166</v>
          </cell>
          <cell r="P32">
            <v>-4.3768920282542751</v>
          </cell>
          <cell r="Q32">
            <v>-14.34689507494646</v>
          </cell>
          <cell r="R32">
            <v>-2.7551020408163254</v>
          </cell>
          <cell r="S32">
            <v>-17.106176266481611</v>
          </cell>
          <cell r="T32">
            <v>2.3643949930458774</v>
          </cell>
          <cell r="U32">
            <v>0.68063628020804856</v>
          </cell>
        </row>
        <row r="33">
          <cell r="A33" t="str">
            <v>2012 Q 1</v>
          </cell>
          <cell r="B33">
            <v>39885.741999999998</v>
          </cell>
          <cell r="C33">
            <v>-2.9840396451137963</v>
          </cell>
          <cell r="D33">
            <v>-1.0431339535572306</v>
          </cell>
          <cell r="E33">
            <v>8.4009736693332115E-2</v>
          </cell>
          <cell r="F33">
            <v>-3.6636018715144161</v>
          </cell>
          <cell r="G33">
            <v>-11.053996709101938</v>
          </cell>
          <cell r="H33">
            <v>-1.1987960630524697</v>
          </cell>
          <cell r="I33">
            <v>-1.0109912260564329</v>
          </cell>
          <cell r="J33">
            <v>-3.7352909492840922</v>
          </cell>
          <cell r="K33">
            <v>-2.8592220417267384</v>
          </cell>
          <cell r="L33">
            <v>4583.3</v>
          </cell>
          <cell r="M33">
            <v>-4.0146596858638759</v>
          </cell>
          <cell r="N33">
            <v>-1.3273432713906459</v>
          </cell>
          <cell r="O33">
            <v>0.29112081513869725</v>
          </cell>
          <cell r="P33">
            <v>-3.7828947368420955</v>
          </cell>
          <cell r="Q33">
            <v>-13.387470997679813</v>
          </cell>
          <cell r="R33">
            <v>-7.0213823968175149</v>
          </cell>
          <cell r="S33">
            <v>-1.9168026101141891</v>
          </cell>
          <cell r="T33">
            <v>-1.4431038561627929</v>
          </cell>
          <cell r="U33">
            <v>-1.2558632168255315</v>
          </cell>
        </row>
        <row r="34">
          <cell r="A34" t="str">
            <v>2012 Q 2</v>
          </cell>
          <cell r="B34">
            <v>39254.101000000002</v>
          </cell>
          <cell r="C34">
            <v>-4.0759057862333066</v>
          </cell>
          <cell r="D34">
            <v>-1.1273757981898029</v>
          </cell>
          <cell r="E34">
            <v>0.72583634414672815</v>
          </cell>
          <cell r="F34">
            <v>-5.0524948283083688</v>
          </cell>
          <cell r="G34">
            <v>-17.696119682094434</v>
          </cell>
          <cell r="H34">
            <v>-1.4085838493492702</v>
          </cell>
          <cell r="I34">
            <v>-3.6560766867354602</v>
          </cell>
          <cell r="J34">
            <v>-4.5247534305820238</v>
          </cell>
          <cell r="K34">
            <v>-3.3920421693148199</v>
          </cell>
          <cell r="L34">
            <v>4602.7</v>
          </cell>
          <cell r="M34">
            <v>-4.0984289702879551</v>
          </cell>
          <cell r="N34">
            <v>0.75576770087511136</v>
          </cell>
          <cell r="O34">
            <v>-8.4639498432599822</v>
          </cell>
          <cell r="P34">
            <v>-6.2594268476621551</v>
          </cell>
          <cell r="Q34">
            <v>-17.363490975554029</v>
          </cell>
          <cell r="R34">
            <v>-2.9832447895382046</v>
          </cell>
          <cell r="S34">
            <v>-4.5646336785577262</v>
          </cell>
          <cell r="T34">
            <v>-10.301003344481614</v>
          </cell>
          <cell r="U34">
            <v>1.3802043617507991</v>
          </cell>
        </row>
        <row r="35">
          <cell r="A35" t="str">
            <v>2012 Q 3</v>
          </cell>
          <cell r="B35">
            <v>39307.974000000002</v>
          </cell>
          <cell r="C35">
            <v>-3.1378808339363644</v>
          </cell>
          <cell r="D35">
            <v>-0.52850194746166324</v>
          </cell>
          <cell r="E35">
            <v>-0.94774296549009307</v>
          </cell>
          <cell r="F35">
            <v>-2.6955430842932344</v>
          </cell>
          <cell r="G35">
            <v>-17.135527059894514</v>
          </cell>
          <cell r="H35">
            <v>-1.0745141047745221</v>
          </cell>
          <cell r="I35">
            <v>-2.7254311147194699</v>
          </cell>
          <cell r="J35">
            <v>-5.2048505128380498</v>
          </cell>
          <cell r="K35">
            <v>-1.2689528992909089</v>
          </cell>
          <cell r="L35">
            <v>4564.3999999999996</v>
          </cell>
          <cell r="M35">
            <v>-3.9781213842431953</v>
          </cell>
          <cell r="N35">
            <v>4.1434755720469951</v>
          </cell>
          <cell r="O35">
            <v>-17.673048600883689</v>
          </cell>
          <cell r="P35">
            <v>-5.8957778623050672</v>
          </cell>
          <cell r="Q35">
            <v>-19.730941704035871</v>
          </cell>
          <cell r="R35">
            <v>-3.9399816270286863</v>
          </cell>
          <cell r="S35">
            <v>-0.75187969924812137</v>
          </cell>
          <cell r="T35">
            <v>-3.0282637954239533</v>
          </cell>
          <cell r="U35">
            <v>-0.98480800061074092</v>
          </cell>
        </row>
        <row r="36">
          <cell r="A36" t="str">
            <v>2012 Q 4</v>
          </cell>
          <cell r="B36">
            <v>38986.239000000001</v>
          </cell>
          <cell r="C36">
            <v>-2.8517857160656206</v>
          </cell>
          <cell r="D36">
            <v>0.80820885333356784</v>
          </cell>
          <cell r="E36">
            <v>-2.9231813481200248</v>
          </cell>
          <cell r="F36">
            <v>-2.8146268929146601</v>
          </cell>
          <cell r="G36">
            <v>-15.214125475522408</v>
          </cell>
          <cell r="H36">
            <v>-0.477402830198983</v>
          </cell>
          <cell r="I36">
            <v>-2.0071775797764246</v>
          </cell>
          <cell r="J36">
            <v>-4.833554712570006</v>
          </cell>
          <cell r="K36">
            <v>-1.3161765574679407</v>
          </cell>
          <cell r="L36">
            <v>4437.1000000000004</v>
          </cell>
          <cell r="M36">
            <v>-4.2180248246087331</v>
          </cell>
          <cell r="N36">
            <v>2.7286618642217775</v>
          </cell>
          <cell r="O36">
            <v>-15.582450832072695</v>
          </cell>
          <cell r="P36">
            <v>-5.7776018994855605</v>
          </cell>
          <cell r="Q36">
            <v>-25.724999999999994</v>
          </cell>
          <cell r="R36">
            <v>-3.3368310598111321</v>
          </cell>
          <cell r="S36">
            <v>8.6228547509418263</v>
          </cell>
          <cell r="T36">
            <v>-4.506340579710141</v>
          </cell>
          <cell r="U36">
            <v>-1.496391948347906</v>
          </cell>
        </row>
        <row r="37">
          <cell r="A37" t="str">
            <v>2013 Q 1</v>
          </cell>
          <cell r="B37">
            <v>38978.364999999998</v>
          </cell>
          <cell r="C37">
            <v>-2.2749407545182407</v>
          </cell>
          <cell r="D37">
            <v>2.7988813406049786</v>
          </cell>
          <cell r="E37">
            <v>-6.5563320551235904</v>
          </cell>
          <cell r="F37">
            <v>-2.2619150751944233</v>
          </cell>
          <cell r="G37">
            <v>-14.660591718396063</v>
          </cell>
          <cell r="H37">
            <v>0.79182131524973443</v>
          </cell>
          <cell r="I37">
            <v>-3.0907612021851776</v>
          </cell>
          <cell r="J37">
            <v>-2.8403463306490693</v>
          </cell>
          <cell r="K37">
            <v>-1.1065087699535638</v>
          </cell>
          <cell r="L37">
            <v>4354.6000000000004</v>
          </cell>
          <cell r="M37">
            <v>-4.9898544716688775</v>
          </cell>
          <cell r="N37">
            <v>-9.168046357615907</v>
          </cell>
          <cell r="O37">
            <v>-11.611030478954987</v>
          </cell>
          <cell r="P37">
            <v>-8.0341880341880341</v>
          </cell>
          <cell r="Q37">
            <v>-19.474953120814348</v>
          </cell>
          <cell r="R37">
            <v>-4.1073911648304602</v>
          </cell>
          <cell r="S37">
            <v>7.318087318087322</v>
          </cell>
          <cell r="T37">
            <v>-3.0724915986557733</v>
          </cell>
          <cell r="U37">
            <v>-0.66656451118602433</v>
          </cell>
        </row>
        <row r="38">
          <cell r="A38" t="str">
            <v>2013 Q 2</v>
          </cell>
          <cell r="B38">
            <v>39139.864000000001</v>
          </cell>
          <cell r="C38">
            <v>-0.29101927464853361</v>
          </cell>
          <cell r="D38">
            <v>3.7204346947231244</v>
          </cell>
          <cell r="E38">
            <v>-8.1031162096257106</v>
          </cell>
          <cell r="F38">
            <v>1.7998519621770015E-2</v>
          </cell>
          <cell r="G38">
            <v>-4.6096194544344939</v>
          </cell>
          <cell r="H38">
            <v>2.5777796273416413</v>
          </cell>
          <cell r="I38">
            <v>-0.24214043333748236</v>
          </cell>
          <cell r="J38">
            <v>-0.73956884557274805</v>
          </cell>
          <cell r="K38">
            <v>-0.3877909806174813</v>
          </cell>
          <cell r="L38">
            <v>4424.6000000000004</v>
          </cell>
          <cell r="M38">
            <v>-3.8694679210028795</v>
          </cell>
          <cell r="N38">
            <v>-4.5795499407816891</v>
          </cell>
          <cell r="O38">
            <v>-5.8219178082193253</v>
          </cell>
          <cell r="P38">
            <v>-4.9342987396084652</v>
          </cell>
          <cell r="Q38">
            <v>-20.044235554326789</v>
          </cell>
          <cell r="R38">
            <v>-4.0543386689132319</v>
          </cell>
          <cell r="S38">
            <v>4.1398713826366702</v>
          </cell>
          <cell r="T38">
            <v>3.430275913497411</v>
          </cell>
          <cell r="U38">
            <v>-2.0910116585182408</v>
          </cell>
        </row>
        <row r="39">
          <cell r="A39" t="str">
            <v>2013 Q 3</v>
          </cell>
          <cell r="B39">
            <v>39145.974999999999</v>
          </cell>
          <cell r="C39">
            <v>-0.41212757492921526</v>
          </cell>
          <cell r="D39">
            <v>3.5510714583507195</v>
          </cell>
          <cell r="E39">
            <v>-6.5564822757309997</v>
          </cell>
          <cell r="F39">
            <v>0.34239079015800655</v>
          </cell>
          <cell r="G39">
            <v>-2.0522733804806563</v>
          </cell>
          <cell r="H39">
            <v>3.3627598771871305</v>
          </cell>
          <cell r="I39">
            <v>-1.4282029445373894</v>
          </cell>
          <cell r="J39">
            <v>-0.88890071438065377</v>
          </cell>
          <cell r="K39">
            <v>-1.6444947516244923</v>
          </cell>
          <cell r="L39">
            <v>4469.3999999999996</v>
          </cell>
          <cell r="M39">
            <v>-2.0813250372447669</v>
          </cell>
          <cell r="N39">
            <v>-7.4228028503562911</v>
          </cell>
          <cell r="O39">
            <v>-2.14669051878343</v>
          </cell>
          <cell r="P39">
            <v>-4.3384532471032173</v>
          </cell>
          <cell r="Q39">
            <v>-17.994707438988542</v>
          </cell>
          <cell r="R39">
            <v>1.9657847200084859</v>
          </cell>
          <cell r="S39">
            <v>10.606060606060595</v>
          </cell>
          <cell r="T39">
            <v>1.3185287994448345</v>
          </cell>
          <cell r="U39">
            <v>-1.087124132613738</v>
          </cell>
        </row>
        <row r="40">
          <cell r="A40" t="str">
            <v>2013 Q 4</v>
          </cell>
          <cell r="B40">
            <v>39198.313000000002</v>
          </cell>
          <cell r="C40">
            <v>0.54397142540474874</v>
          </cell>
          <cell r="D40">
            <v>2.2861559941948855</v>
          </cell>
          <cell r="E40">
            <v>-4.5859944893630882</v>
          </cell>
          <cell r="F40">
            <v>4.7250105479149056</v>
          </cell>
          <cell r="G40">
            <v>-3.7016448232449051</v>
          </cell>
          <cell r="H40">
            <v>4.4897227123927195</v>
          </cell>
          <cell r="I40">
            <v>-2.2778361947336947</v>
          </cell>
          <cell r="J40">
            <v>-1.6425142740829699</v>
          </cell>
          <cell r="K40">
            <v>-0.32256065688129354</v>
          </cell>
          <cell r="L40">
            <v>4468.8999999999996</v>
          </cell>
          <cell r="M40">
            <v>0.71668432084017297</v>
          </cell>
          <cell r="N40">
            <v>-10.242243943901414</v>
          </cell>
          <cell r="O40">
            <v>-1.7921146953407003</v>
          </cell>
          <cell r="P40">
            <v>-1.7919641607167733</v>
          </cell>
          <cell r="Q40">
            <v>-4.1736788959946267</v>
          </cell>
          <cell r="R40">
            <v>4.7546678245766572</v>
          </cell>
          <cell r="S40">
            <v>8.7475915221579896</v>
          </cell>
          <cell r="T40">
            <v>3.2724685795589465</v>
          </cell>
          <cell r="U40">
            <v>2.0126465144972201</v>
          </cell>
        </row>
        <row r="41">
          <cell r="A41" t="str">
            <v>2014 Q 1</v>
          </cell>
          <cell r="B41">
            <v>39170.423000000003</v>
          </cell>
          <cell r="C41">
            <v>0.49272974892610932</v>
          </cell>
          <cell r="D41">
            <v>-8.3624298832063459E-3</v>
          </cell>
          <cell r="E41">
            <v>-1.1640770446988569</v>
          </cell>
          <cell r="F41">
            <v>3.859007591623282</v>
          </cell>
          <cell r="G41">
            <v>-7.8779308066924045</v>
          </cell>
          <cell r="H41">
            <v>3.9956435600580136</v>
          </cell>
          <cell r="I41">
            <v>-2.1087428032443256</v>
          </cell>
          <cell r="J41">
            <v>-2.0058412454654615</v>
          </cell>
          <cell r="K41">
            <v>0.68165908287735988</v>
          </cell>
          <cell r="L41">
            <v>4426.8999999999996</v>
          </cell>
          <cell r="M41">
            <v>1.6603132319845457</v>
          </cell>
          <cell r="N41">
            <v>-10.663021189336973</v>
          </cell>
          <cell r="O41">
            <v>-12.479474548440265</v>
          </cell>
          <cell r="P41">
            <v>3.47440663425796</v>
          </cell>
          <cell r="Q41">
            <v>-7.2854291417165769</v>
          </cell>
          <cell r="R41">
            <v>1.9743446737311672</v>
          </cell>
          <cell r="S41">
            <v>9.9573808601317353</v>
          </cell>
          <cell r="T41">
            <v>10.05448241703813</v>
          </cell>
          <cell r="U41">
            <v>3.0929425376012176</v>
          </cell>
        </row>
        <row r="42">
          <cell r="A42" t="str">
            <v>2014 Q 2</v>
          </cell>
          <cell r="B42">
            <v>39325.313000000002</v>
          </cell>
          <cell r="C42">
            <v>0.4738110485003233</v>
          </cell>
          <cell r="D42">
            <v>-0.88904728629000829</v>
          </cell>
          <cell r="E42">
            <v>1.2501010661765406</v>
          </cell>
          <cell r="F42">
            <v>4.3113693433896856</v>
          </cell>
          <cell r="G42">
            <v>-7.8556906246544145</v>
          </cell>
          <cell r="H42">
            <v>3.6199963268248609</v>
          </cell>
          <cell r="I42">
            <v>-3.2464748351069233</v>
          </cell>
          <cell r="J42">
            <v>-3.26741788240966</v>
          </cell>
          <cell r="K42">
            <v>1.5398052305131102</v>
          </cell>
          <cell r="L42">
            <v>4514.6000000000004</v>
          </cell>
          <cell r="M42">
            <v>2.034082176919938</v>
          </cell>
          <cell r="N42">
            <v>-15.473727761688039</v>
          </cell>
          <cell r="O42">
            <v>7.6363636363637255</v>
          </cell>
          <cell r="P42">
            <v>5.7686882933709427</v>
          </cell>
          <cell r="Q42">
            <v>-8.4370677731673567</v>
          </cell>
          <cell r="R42">
            <v>4.4232246734716227</v>
          </cell>
          <cell r="S42">
            <v>8.5681204168274832</v>
          </cell>
          <cell r="T42">
            <v>12.833453496755581</v>
          </cell>
          <cell r="U42">
            <v>2.151033264192975</v>
          </cell>
        </row>
        <row r="43">
          <cell r="A43" t="str">
            <v>2014 Q 3</v>
          </cell>
          <cell r="B43">
            <v>39258.680999999997</v>
          </cell>
          <cell r="C43">
            <v>0.28791210335161566</v>
          </cell>
          <cell r="D43">
            <v>-0.46982229208002479</v>
          </cell>
          <cell r="E43">
            <v>1.6775093856388423</v>
          </cell>
          <cell r="F43">
            <v>2.7484514528828328</v>
          </cell>
          <cell r="G43">
            <v>-9.1887752038456796</v>
          </cell>
          <cell r="H43">
            <v>3.6053307480443237</v>
          </cell>
          <cell r="I43">
            <v>-3.5322178817452112</v>
          </cell>
          <cell r="J43">
            <v>-3.7211254761265309</v>
          </cell>
          <cell r="K43">
            <v>2.0699012416549323</v>
          </cell>
          <cell r="L43">
            <v>4565.1000000000004</v>
          </cell>
          <cell r="M43">
            <v>2.1412270103369622</v>
          </cell>
          <cell r="N43">
            <v>-12.91426127859738</v>
          </cell>
          <cell r="O43">
            <v>7.3126142595980212</v>
          </cell>
          <cell r="P43">
            <v>5.3098591549295833</v>
          </cell>
          <cell r="Q43">
            <v>1.5776263893868929</v>
          </cell>
          <cell r="R43">
            <v>1.6048353480617124</v>
          </cell>
          <cell r="S43">
            <v>0</v>
          </cell>
          <cell r="T43">
            <v>12.922374429223723</v>
          </cell>
          <cell r="U43">
            <v>2.9854236495440176</v>
          </cell>
        </row>
        <row r="44">
          <cell r="A44" t="str">
            <v>2014 Q 4</v>
          </cell>
          <cell r="B44">
            <v>39195.942999999999</v>
          </cell>
          <cell r="C44">
            <v>-6.046178568965388E-3</v>
          </cell>
          <cell r="D44">
            <v>1.2849275075248414</v>
          </cell>
          <cell r="E44">
            <v>3.3047989988790505</v>
          </cell>
          <cell r="F44">
            <v>-0.45713525914052866</v>
          </cell>
          <cell r="G44">
            <v>-8.0933642619400672</v>
          </cell>
          <cell r="H44">
            <v>2.9613264837178264</v>
          </cell>
          <cell r="I44">
            <v>-0.34653142331761444</v>
          </cell>
          <cell r="J44">
            <v>-3.284035669782611</v>
          </cell>
          <cell r="K44">
            <v>1.1132211472913127</v>
          </cell>
          <cell r="L44">
            <v>4491.6000000000004</v>
          </cell>
          <cell r="M44">
            <v>0.50795497773503939</v>
          </cell>
          <cell r="N44">
            <v>-17.495265151515156</v>
          </cell>
          <cell r="O44">
            <v>16.240875912409152</v>
          </cell>
          <cell r="P44">
            <v>4.7469707769066218</v>
          </cell>
          <cell r="Q44">
            <v>-2.9153494906919661</v>
          </cell>
          <cell r="R44">
            <v>-2.2176165803108887</v>
          </cell>
          <cell r="S44">
            <v>0.63784549964564974</v>
          </cell>
          <cell r="T44">
            <v>9.8966704936854342</v>
          </cell>
          <cell r="U44">
            <v>2.955627787436697</v>
          </cell>
        </row>
        <row r="45">
          <cell r="A45" t="str">
            <v>2015 Q 1</v>
          </cell>
          <cell r="B45">
            <v>39566.976000000002</v>
          </cell>
          <cell r="C45">
            <v>1.0123786511062178</v>
          </cell>
          <cell r="D45">
            <v>4.6736859025880051</v>
          </cell>
          <cell r="E45">
            <v>3.9407043654125999</v>
          </cell>
          <cell r="F45">
            <v>0.81664285230502287</v>
          </cell>
          <cell r="G45">
            <v>-0.14391206749748164</v>
          </cell>
          <cell r="H45">
            <v>2.8575469379306497</v>
          </cell>
          <cell r="I45">
            <v>1.4832958539326029</v>
          </cell>
          <cell r="J45">
            <v>-2.104492817300013</v>
          </cell>
          <cell r="K45">
            <v>1.2022419955346493</v>
          </cell>
          <cell r="L45">
            <v>4477.1000000000004</v>
          </cell>
          <cell r="M45">
            <v>1.1339763717274138</v>
          </cell>
          <cell r="N45">
            <v>-13.695485845447593</v>
          </cell>
          <cell r="O45">
            <v>15.196998123827242</v>
          </cell>
          <cell r="P45">
            <v>4.7533508359817631</v>
          </cell>
          <cell r="Q45">
            <v>-2.906350914962303</v>
          </cell>
          <cell r="R45">
            <v>2.6361846423102406</v>
          </cell>
          <cell r="S45">
            <v>-1.4799154334038036</v>
          </cell>
          <cell r="T45">
            <v>4.9729972997299683</v>
          </cell>
          <cell r="U45">
            <v>2.0649408948077053</v>
          </cell>
        </row>
        <row r="46">
          <cell r="A46" t="str">
            <v>2015 Q 2</v>
          </cell>
          <cell r="B46">
            <v>39884.006000000001</v>
          </cell>
          <cell r="C46">
            <v>1.4206956216724791</v>
          </cell>
          <cell r="D46">
            <v>6.1003378635292194</v>
          </cell>
          <cell r="E46">
            <v>2.6655742714518169</v>
          </cell>
          <cell r="F46">
            <v>2.0303583353160661</v>
          </cell>
          <cell r="G46">
            <v>-1.7534724786678311</v>
          </cell>
          <cell r="H46">
            <v>2.4678780888487779</v>
          </cell>
          <cell r="I46">
            <v>2.0639653317713282</v>
          </cell>
          <cell r="J46">
            <v>-1.2907608883572976</v>
          </cell>
          <cell r="K46">
            <v>1.8572483259573289</v>
          </cell>
          <cell r="L46">
            <v>4580.8</v>
          </cell>
          <cell r="M46">
            <v>1.4663536082930761</v>
          </cell>
          <cell r="N46">
            <v>-10.597161037689673</v>
          </cell>
          <cell r="O46">
            <v>4.8986486486484182</v>
          </cell>
          <cell r="P46">
            <v>2.4269902653687154</v>
          </cell>
          <cell r="Q46">
            <v>4.8338368580060518</v>
          </cell>
          <cell r="R46">
            <v>0.79882278747109581</v>
          </cell>
          <cell r="S46">
            <v>-3.5549235691432699</v>
          </cell>
          <cell r="T46">
            <v>4.3450479233226815</v>
          </cell>
          <cell r="U46">
            <v>4.3393246596976809</v>
          </cell>
        </row>
        <row r="47">
          <cell r="A47" t="str">
            <v>2015 Q 3</v>
          </cell>
          <cell r="B47">
            <v>39934.57</v>
          </cell>
          <cell r="C47">
            <v>1.7216294149057205</v>
          </cell>
          <cell r="D47">
            <v>5.8225103555402171</v>
          </cell>
          <cell r="E47">
            <v>2.0842345427799529</v>
          </cell>
          <cell r="F47">
            <v>3.6230175070249828</v>
          </cell>
          <cell r="G47">
            <v>-0.68261663680777929</v>
          </cell>
          <cell r="H47">
            <v>1.791467792145923</v>
          </cell>
          <cell r="I47">
            <v>1.4583045406383093</v>
          </cell>
          <cell r="J47">
            <v>0.29112985506878886</v>
          </cell>
          <cell r="K47">
            <v>1.6752436778569688</v>
          </cell>
          <cell r="L47">
            <v>4575.3</v>
          </cell>
          <cell r="M47">
            <v>0.22343431688243243</v>
          </cell>
          <cell r="N47">
            <v>-15.860545052786648</v>
          </cell>
          <cell r="O47">
            <v>8.3475298126062256</v>
          </cell>
          <cell r="P47">
            <v>3.8785609201551523</v>
          </cell>
          <cell r="Q47">
            <v>-1.6943169784680521</v>
          </cell>
          <cell r="R47">
            <v>5.1282051282043994E-2</v>
          </cell>
          <cell r="S47">
            <v>-0.75702956020188594</v>
          </cell>
          <cell r="T47">
            <v>-2.8912252325111041</v>
          </cell>
          <cell r="U47">
            <v>4.6699969724492689</v>
          </cell>
        </row>
        <row r="48">
          <cell r="A48" t="str">
            <v>2015 Q 4</v>
          </cell>
          <cell r="B48">
            <v>39987.862000000001</v>
          </cell>
          <cell r="C48">
            <v>2.0204106328045413</v>
          </cell>
          <cell r="D48">
            <v>3.8882511744574089</v>
          </cell>
          <cell r="E48">
            <v>-1.0035722045224844</v>
          </cell>
          <cell r="F48">
            <v>4.5383514106336094</v>
          </cell>
          <cell r="G48">
            <v>2.6046343840905024</v>
          </cell>
          <cell r="H48">
            <v>2.1960584343163561</v>
          </cell>
          <cell r="I48">
            <v>-1.5859448288341582</v>
          </cell>
          <cell r="J48">
            <v>1.3721383611023299</v>
          </cell>
          <cell r="K48">
            <v>2.3418593098118805</v>
          </cell>
          <cell r="L48">
            <v>4561.5</v>
          </cell>
          <cell r="M48">
            <v>1.556238311514818</v>
          </cell>
          <cell r="N48">
            <v>-7.116212338593968</v>
          </cell>
          <cell r="O48">
            <v>-11.616954474097625</v>
          </cell>
          <cell r="P48">
            <v>5.3347849755035526</v>
          </cell>
          <cell r="Q48">
            <v>2.4963820549927789</v>
          </cell>
          <cell r="R48">
            <v>2.9039847392963196</v>
          </cell>
          <cell r="S48">
            <v>-2.5528169014084483</v>
          </cell>
          <cell r="T48">
            <v>2.8313832010029074</v>
          </cell>
          <cell r="U48">
            <v>1.6379588839941164</v>
          </cell>
        </row>
        <row r="49">
          <cell r="A49" t="str">
            <v>2016 Q 1</v>
          </cell>
          <cell r="B49">
            <v>40152.567999999999</v>
          </cell>
          <cell r="C49">
            <v>1.4800019086624019</v>
          </cell>
          <cell r="D49">
            <v>0.24602096625744707</v>
          </cell>
          <cell r="E49">
            <v>-1.938516980545316</v>
          </cell>
          <cell r="F49">
            <v>3.3085711764171037</v>
          </cell>
          <cell r="G49">
            <v>-0.93851295245855226</v>
          </cell>
          <cell r="H49">
            <v>3.7547810881791008</v>
          </cell>
          <cell r="I49">
            <v>-2.2372527240418094</v>
          </cell>
          <cell r="J49">
            <v>-0.2288464952948317</v>
          </cell>
          <cell r="K49">
            <v>2.1549347475175296</v>
          </cell>
          <cell r="L49">
            <v>4513.3</v>
          </cell>
          <cell r="M49">
            <v>0.80855911192512053</v>
          </cell>
          <cell r="N49">
            <v>-12.647754137115825</v>
          </cell>
          <cell r="O49">
            <v>-4.3973941368075344</v>
          </cell>
          <cell r="P49">
            <v>9.2336103416428728E-2</v>
          </cell>
          <cell r="Q49">
            <v>6.3192904656319087</v>
          </cell>
          <cell r="R49">
            <v>4.8491953532985121</v>
          </cell>
          <cell r="S49">
            <v>-1.2517882689556501</v>
          </cell>
          <cell r="T49">
            <v>2.6580921757770568</v>
          </cell>
          <cell r="U49">
            <v>0.6817182231344816</v>
          </cell>
        </row>
        <row r="50">
          <cell r="A50" t="str">
            <v>2016 Q 2</v>
          </cell>
          <cell r="B50">
            <v>40267.862999999998</v>
          </cell>
          <cell r="C50">
            <v>0.96243341253132542</v>
          </cell>
          <cell r="D50">
            <v>-1.6659106756511903</v>
          </cell>
          <cell r="E50">
            <v>-2.2647848886134199</v>
          </cell>
          <cell r="F50">
            <v>1.4197610447581326</v>
          </cell>
          <cell r="G50">
            <v>0.32212272738094327</v>
          </cell>
          <cell r="H50">
            <v>3.24072866890981</v>
          </cell>
          <cell r="I50">
            <v>-3.0584326782700657</v>
          </cell>
          <cell r="J50">
            <v>-1.2512558096517523E-2</v>
          </cell>
          <cell r="K50">
            <v>1.7509442374207538</v>
          </cell>
          <cell r="L50">
            <v>4602.5</v>
          </cell>
          <cell r="M50">
            <v>0.47371638141808603</v>
          </cell>
          <cell r="N50">
            <v>-9.991787571858751</v>
          </cell>
          <cell r="O50">
            <v>-12.238325281803412</v>
          </cell>
          <cell r="P50">
            <v>1.0805884650436042</v>
          </cell>
          <cell r="Q50">
            <v>2.8818443804034644</v>
          </cell>
          <cell r="R50">
            <v>2.4087591240875952</v>
          </cell>
          <cell r="S50">
            <v>7.6299299668263814</v>
          </cell>
          <cell r="T50">
            <v>2.7352520922637495</v>
          </cell>
          <cell r="U50">
            <v>-0.5405795012253094</v>
          </cell>
        </row>
        <row r="51">
          <cell r="A51" t="str">
            <v>2016 Q 3</v>
          </cell>
          <cell r="B51">
            <v>40613.803999999996</v>
          </cell>
          <cell r="C51">
            <v>1.700867193511769</v>
          </cell>
          <cell r="D51">
            <v>-2.136252480843865</v>
          </cell>
          <cell r="E51">
            <v>-2.9752196235587007</v>
          </cell>
          <cell r="F51">
            <v>1.4220028527042672</v>
          </cell>
          <cell r="G51">
            <v>3.1494460645427864</v>
          </cell>
          <cell r="H51">
            <v>3.7764734523739349</v>
          </cell>
          <cell r="I51">
            <v>0.25197427144037476</v>
          </cell>
          <cell r="J51">
            <v>0.9145661638041247</v>
          </cell>
          <cell r="K51">
            <v>2.1231512552438261</v>
          </cell>
          <cell r="L51">
            <v>4661.5</v>
          </cell>
          <cell r="M51">
            <v>1.8840294625489094</v>
          </cell>
          <cell r="N51">
            <v>-0.26262036766850372</v>
          </cell>
          <cell r="O51">
            <v>7.0754716981135743</v>
          </cell>
          <cell r="P51">
            <v>0.45062443671946539</v>
          </cell>
          <cell r="Q51">
            <v>1.9389587073608539</v>
          </cell>
          <cell r="R51">
            <v>1.3634033828805627</v>
          </cell>
          <cell r="S51">
            <v>14.565928078459862</v>
          </cell>
          <cell r="T51">
            <v>4.7053924630439354</v>
          </cell>
          <cell r="U51">
            <v>-0.17354834044398615</v>
          </cell>
        </row>
        <row r="52">
          <cell r="A52" t="str">
            <v>2016 Q 4</v>
          </cell>
          <cell r="B52">
            <v>40959.093000000001</v>
          </cell>
          <cell r="C52">
            <v>2.4288145237672438</v>
          </cell>
          <cell r="D52">
            <v>-1.1722422688586391</v>
          </cell>
          <cell r="E52">
            <v>-3.6154831190333852</v>
          </cell>
          <cell r="F52">
            <v>2.6653803115245012</v>
          </cell>
          <cell r="G52">
            <v>4.870007218704302</v>
          </cell>
          <cell r="H52">
            <v>4.1162376688900935</v>
          </cell>
          <cell r="I52">
            <v>5.0001995930720682</v>
          </cell>
          <cell r="J52">
            <v>0.96992012579349307</v>
          </cell>
          <cell r="K52">
            <v>2.1402578951453108</v>
          </cell>
          <cell r="L52">
            <v>4643.6000000000004</v>
          </cell>
          <cell r="M52">
            <v>1.7998465417077796</v>
          </cell>
          <cell r="N52">
            <v>-5.066419524250847</v>
          </cell>
          <cell r="O52">
            <v>13.85435168738934</v>
          </cell>
          <cell r="P52">
            <v>2.4289405684754399</v>
          </cell>
          <cell r="Q52">
            <v>6.7066713731027221</v>
          </cell>
          <cell r="R52">
            <v>7.1884506932036629E-2</v>
          </cell>
          <cell r="S52">
            <v>13.315266485998208</v>
          </cell>
          <cell r="T52">
            <v>4.6426808032494051</v>
          </cell>
          <cell r="U52">
            <v>-0.53521287516008442</v>
          </cell>
        </row>
        <row r="53">
          <cell r="A53" t="str">
            <v>2017 Q 1</v>
          </cell>
          <cell r="B53">
            <v>41396.330999999998</v>
          </cell>
          <cell r="C53">
            <v>3.0975926620683225</v>
          </cell>
          <cell r="D53">
            <v>1.3044063305420792</v>
          </cell>
          <cell r="E53">
            <v>-5.7291686098643595</v>
          </cell>
          <cell r="F53">
            <v>5.4240067561017895</v>
          </cell>
          <cell r="G53">
            <v>7.0366097268277628</v>
          </cell>
          <cell r="H53">
            <v>2.6025954740751587</v>
          </cell>
          <cell r="I53">
            <v>5.8051001777706119</v>
          </cell>
          <cell r="J53">
            <v>2.2786156362373049</v>
          </cell>
          <cell r="K53">
            <v>2.8469810596958922</v>
          </cell>
          <cell r="L53">
            <v>4658.1000000000004</v>
          </cell>
          <cell r="M53">
            <v>3.2082954822413683</v>
          </cell>
          <cell r="N53">
            <v>1.8267929634641291</v>
          </cell>
          <cell r="O53">
            <v>7.6660988074953593</v>
          </cell>
          <cell r="P53">
            <v>0.97522403795467483</v>
          </cell>
          <cell r="Q53">
            <v>5.5613486270420509</v>
          </cell>
          <cell r="R53">
            <v>2.8562715999186992</v>
          </cell>
          <cell r="S53">
            <v>14.3426294820717</v>
          </cell>
          <cell r="T53">
            <v>7.0369596993109269</v>
          </cell>
          <cell r="U53">
            <v>0.75718966144881961</v>
          </cell>
        </row>
        <row r="54">
          <cell r="A54" t="str">
            <v>2017 Q 2</v>
          </cell>
          <cell r="B54">
            <v>41587.546999999999</v>
          </cell>
          <cell r="C54">
            <v>3.2772635587838437</v>
          </cell>
          <cell r="D54">
            <v>2.5795185828839209</v>
          </cell>
          <cell r="E54">
            <v>-5.1443066594059559</v>
          </cell>
          <cell r="F54">
            <v>5.7015181148132257</v>
          </cell>
          <cell r="G54">
            <v>6.3053724550838268</v>
          </cell>
          <cell r="H54">
            <v>2.8813092249807823</v>
          </cell>
          <cell r="I54">
            <v>6.4753438503532266</v>
          </cell>
          <cell r="J54">
            <v>1.2620066572897315</v>
          </cell>
          <cell r="K54">
            <v>3.4708829657933222</v>
          </cell>
          <cell r="L54">
            <v>4760.3999999999996</v>
          </cell>
          <cell r="M54">
            <v>3.4307441607821687</v>
          </cell>
          <cell r="N54">
            <v>0.94282238442822575</v>
          </cell>
          <cell r="O54">
            <v>18.165137614679054</v>
          </cell>
          <cell r="P54">
            <v>1.043276661514696</v>
          </cell>
          <cell r="Q54">
            <v>10.504201680672281</v>
          </cell>
          <cell r="R54">
            <v>5.2744119743407083</v>
          </cell>
          <cell r="S54">
            <v>8.9726027397260282</v>
          </cell>
          <cell r="T54">
            <v>1.4305583151201944</v>
          </cell>
          <cell r="U54">
            <v>1.5580839191245701</v>
          </cell>
        </row>
        <row r="55">
          <cell r="A55" t="str">
            <v>2017 Q 3</v>
          </cell>
          <cell r="B55">
            <v>42033.133999999998</v>
          </cell>
          <cell r="C55">
            <v>3.4946985020167176</v>
          </cell>
          <cell r="D55">
            <v>2.6763952252984353</v>
          </cell>
          <cell r="E55">
            <v>-3.7052766628549421</v>
          </cell>
          <cell r="F55">
            <v>6.5234422427949283</v>
          </cell>
          <cell r="G55">
            <v>3.77209481598031</v>
          </cell>
          <cell r="H55">
            <v>2.7162535397994674</v>
          </cell>
          <cell r="I55">
            <v>7.1804550597303489</v>
          </cell>
          <cell r="J55">
            <v>1.7309329934490592</v>
          </cell>
          <cell r="K55">
            <v>3.5521346898058681</v>
          </cell>
          <cell r="L55">
            <v>4803</v>
          </cell>
          <cell r="M55">
            <v>3.035503593263968</v>
          </cell>
          <cell r="N55">
            <v>-10.91281451141019</v>
          </cell>
          <cell r="O55">
            <v>-5.4331864904552702</v>
          </cell>
          <cell r="P55">
            <v>5.3704178415790835</v>
          </cell>
          <cell r="Q55">
            <v>3.7337090524832632</v>
          </cell>
          <cell r="R55">
            <v>6.9377022653721809</v>
          </cell>
          <cell r="S55">
            <v>1.8389346861128644</v>
          </cell>
          <cell r="T55">
            <v>2.2071982501491476</v>
          </cell>
          <cell r="U55">
            <v>3.2162260050706095</v>
          </cell>
        </row>
        <row r="56">
          <cell r="A56" t="str">
            <v>2017 Q 4</v>
          </cell>
          <cell r="B56">
            <v>42299.09</v>
          </cell>
          <cell r="C56">
            <v>3.2715494945163783</v>
          </cell>
          <cell r="D56">
            <v>1.5558212601644925</v>
          </cell>
          <cell r="E56">
            <v>0.37716681165598231</v>
          </cell>
          <cell r="F56">
            <v>6.031091786935022</v>
          </cell>
          <cell r="G56">
            <v>4.1203384198553294</v>
          </cell>
          <cell r="H56">
            <v>2.7609462806337888</v>
          </cell>
          <cell r="I56">
            <v>2.9120084237908657</v>
          </cell>
          <cell r="J56">
            <v>1.3681261318637894</v>
          </cell>
          <cell r="K56">
            <v>3.8954232447575805</v>
          </cell>
          <cell r="L56">
            <v>4804.8999999999996</v>
          </cell>
          <cell r="M56">
            <v>3.4735980704625433</v>
          </cell>
          <cell r="N56">
            <v>-8.7536609176700324</v>
          </cell>
          <cell r="O56">
            <v>11.388455538221081</v>
          </cell>
          <cell r="P56">
            <v>6.0671039354187855</v>
          </cell>
          <cell r="Q56">
            <v>4.6311610982467784</v>
          </cell>
          <cell r="R56">
            <v>3.3137799732427595</v>
          </cell>
          <cell r="S56">
            <v>2.1045918367346843</v>
          </cell>
          <cell r="T56">
            <v>0.99029126213592633</v>
          </cell>
          <cell r="U56">
            <v>5.4397559735638055</v>
          </cell>
        </row>
        <row r="57">
          <cell r="A57" t="str">
            <v>2018 Q 1</v>
          </cell>
          <cell r="B57">
            <v>42546.945</v>
          </cell>
          <cell r="C57">
            <v>2.7795071983553328</v>
          </cell>
          <cell r="D57">
            <v>-0.35986071489875826</v>
          </cell>
          <cell r="E57">
            <v>5.7650891566773765</v>
          </cell>
          <cell r="F57">
            <v>3.7403226246554908</v>
          </cell>
          <cell r="G57">
            <v>2.4820141991471729</v>
          </cell>
          <cell r="H57">
            <v>3.6604927718960028</v>
          </cell>
          <cell r="I57">
            <v>1.9286177415905428</v>
          </cell>
          <cell r="J57">
            <v>0.33160023315446097</v>
          </cell>
          <cell r="K57">
            <v>3.3335057570813831</v>
          </cell>
          <cell r="L57">
            <v>4806.7</v>
          </cell>
          <cell r="M57">
            <v>3.1901419033511331</v>
          </cell>
          <cell r="N57">
            <v>-5.3156146179401986</v>
          </cell>
          <cell r="O57">
            <v>4.4303797468357402</v>
          </cell>
          <cell r="P57">
            <v>7.2304881232054328</v>
          </cell>
          <cell r="Q57">
            <v>6.5854461639787587E-2</v>
          </cell>
          <cell r="R57">
            <v>1.5515367131139186</v>
          </cell>
          <cell r="S57">
            <v>-0.12670256572694427</v>
          </cell>
          <cell r="T57">
            <v>-0.42918454935622208</v>
          </cell>
          <cell r="U57">
            <v>6.7056868270828858</v>
          </cell>
        </row>
        <row r="58">
          <cell r="A58" t="str">
            <v>2018 Q 2</v>
          </cell>
          <cell r="B58">
            <v>42802.783000000003</v>
          </cell>
          <cell r="C58">
            <v>2.9221151225870585</v>
          </cell>
          <cell r="D58">
            <v>-1.3776638183578882</v>
          </cell>
          <cell r="E58">
            <v>6.8243586948622834</v>
          </cell>
          <cell r="F58">
            <v>3.0747680410761973</v>
          </cell>
          <cell r="G58">
            <v>4.875752171634943</v>
          </cell>
          <cell r="H58">
            <v>4.3675294737599302</v>
          </cell>
          <cell r="I58">
            <v>3.4997413752566615</v>
          </cell>
          <cell r="J58">
            <v>1.1068098183875748</v>
          </cell>
          <cell r="K58">
            <v>2.3766706183947974</v>
          </cell>
          <cell r="L58">
            <v>4874.1000000000004</v>
          </cell>
          <cell r="M58">
            <v>2.3884547517015449</v>
          </cell>
          <cell r="N58">
            <v>-5.0617655920457878</v>
          </cell>
          <cell r="O58">
            <v>6.6770186335399302</v>
          </cell>
          <cell r="P58">
            <v>4.9968132568515102</v>
          </cell>
          <cell r="Q58">
            <v>3.1685678073500867E-2</v>
          </cell>
          <cell r="R58">
            <v>-0.88983460682851501</v>
          </cell>
          <cell r="S58">
            <v>0.43997485857951801</v>
          </cell>
          <cell r="T58">
            <v>2.252693437806073</v>
          </cell>
          <cell r="U58">
            <v>5.9369202226344981</v>
          </cell>
        </row>
        <row r="59">
          <cell r="A59" t="str">
            <v>2018 Q 3</v>
          </cell>
          <cell r="B59">
            <v>42923.394</v>
          </cell>
          <cell r="C59">
            <v>2.1179957697182488</v>
          </cell>
          <cell r="D59">
            <v>-1.190356630197158</v>
          </cell>
          <cell r="E59">
            <v>7.2148342410873596</v>
          </cell>
          <cell r="F59">
            <v>0.78903346310899281</v>
          </cell>
          <cell r="G59">
            <v>4.9894205414007047</v>
          </cell>
          <cell r="H59">
            <v>4.0271962488731532</v>
          </cell>
          <cell r="I59">
            <v>1.0396235725852847</v>
          </cell>
          <cell r="J59">
            <v>1.317000672123342</v>
          </cell>
          <cell r="K59">
            <v>1.5357398814555268</v>
          </cell>
          <cell r="L59">
            <v>4902.8</v>
          </cell>
          <cell r="M59">
            <v>2.0778679991671822</v>
          </cell>
          <cell r="N59">
            <v>-0.952380952380949</v>
          </cell>
          <cell r="O59">
            <v>10.403726708074231</v>
          </cell>
          <cell r="P59">
            <v>1.4110205571098504</v>
          </cell>
          <cell r="Q59">
            <v>5.3310696095076366</v>
          </cell>
          <cell r="R59">
            <v>-1.5888027236618285</v>
          </cell>
          <cell r="S59">
            <v>5.5417185554171908</v>
          </cell>
          <cell r="T59">
            <v>1.634241245136181</v>
          </cell>
          <cell r="U59">
            <v>4.1546775212295728</v>
          </cell>
        </row>
        <row r="60">
          <cell r="A60" t="str">
            <v>2018 Q 4</v>
          </cell>
          <cell r="B60">
            <v>42892.095999999998</v>
          </cell>
          <cell r="C60">
            <v>1.4019355971960579</v>
          </cell>
          <cell r="D60">
            <v>0.18052749502044207</v>
          </cell>
          <cell r="E60">
            <v>5.083800435207749</v>
          </cell>
          <cell r="F60">
            <v>-0.91385356913829696</v>
          </cell>
          <cell r="G60">
            <v>4.5329283714079338</v>
          </cell>
          <cell r="H60">
            <v>4.0995785048204141</v>
          </cell>
          <cell r="I60">
            <v>1.5076215066811613</v>
          </cell>
          <cell r="J60">
            <v>-0.57094136353489944</v>
          </cell>
          <cell r="K60">
            <v>1.0757310507895568</v>
          </cell>
          <cell r="L60">
            <v>4883</v>
          </cell>
          <cell r="M60">
            <v>1.6254240462860992</v>
          </cell>
          <cell r="N60">
            <v>-1.9614835948644753</v>
          </cell>
          <cell r="O60">
            <v>-6.1624649859942195</v>
          </cell>
          <cell r="P60">
            <v>1.9265073135925803</v>
          </cell>
          <cell r="Q60">
            <v>-5.7540309832437515</v>
          </cell>
          <cell r="R60">
            <v>0.88654248431119242</v>
          </cell>
          <cell r="S60">
            <v>5.3716427232979242</v>
          </cell>
          <cell r="T60">
            <v>2.9994231878484925</v>
          </cell>
          <cell r="U60">
            <v>3.32001653120264</v>
          </cell>
        </row>
        <row r="61">
          <cell r="A61" t="str">
            <v>2019 Q 1</v>
          </cell>
          <cell r="B61">
            <v>43450.402999999998</v>
          </cell>
          <cell r="C61">
            <v>2.1234380047733055</v>
          </cell>
          <cell r="D61">
            <v>2.4404475025379497</v>
          </cell>
          <cell r="E61">
            <v>-0.70373696552412923</v>
          </cell>
          <cell r="F61">
            <v>-0.71909749836643755</v>
          </cell>
          <cell r="G61">
            <v>9.8213220762455791</v>
          </cell>
          <cell r="H61">
            <v>3.668540549028009</v>
          </cell>
          <cell r="I61">
            <v>3.5919964981684132</v>
          </cell>
          <cell r="J61">
            <v>2.3278440600068961</v>
          </cell>
          <cell r="K61">
            <v>1.2273040381281817</v>
          </cell>
          <cell r="L61">
            <v>4880.2</v>
          </cell>
          <cell r="M61">
            <v>1.5291156094617833</v>
          </cell>
          <cell r="N61">
            <v>-1.0175438596491233</v>
          </cell>
          <cell r="O61">
            <v>1.2121212121211471</v>
          </cell>
          <cell r="P61">
            <v>2.1543330087633734</v>
          </cell>
          <cell r="Q61">
            <v>1.579466929911149</v>
          </cell>
          <cell r="R61">
            <v>-2.393927598287263</v>
          </cell>
          <cell r="S61">
            <v>8.6267047256581009</v>
          </cell>
          <cell r="T61">
            <v>5.8189655172413666</v>
          </cell>
          <cell r="U61">
            <v>1.4220897948127913</v>
          </cell>
        </row>
        <row r="62">
          <cell r="A62" t="str">
            <v>2019 Q 2</v>
          </cell>
          <cell r="B62">
            <v>43558.559999999998</v>
          </cell>
          <cell r="C62">
            <v>1.7657192991399597</v>
          </cell>
          <cell r="D62">
            <v>4.013281541086954</v>
          </cell>
          <cell r="E62">
            <v>-1.2363552257838677</v>
          </cell>
          <cell r="F62">
            <v>-0.84570916326786971</v>
          </cell>
          <cell r="G62">
            <v>6.489717482100744</v>
          </cell>
          <cell r="H62">
            <v>2.8251183580816956</v>
          </cell>
          <cell r="I62">
            <v>3.9563306825444187</v>
          </cell>
          <cell r="J62">
            <v>1.5455987985717456</v>
          </cell>
          <cell r="K62">
            <v>1.3836496412783674</v>
          </cell>
          <cell r="L62">
            <v>4916.7</v>
          </cell>
          <cell r="M62">
            <v>0.87400750907858082</v>
          </cell>
          <cell r="N62">
            <v>-12.567438908283094</v>
          </cell>
          <cell r="O62">
            <v>5.2401746724892888</v>
          </cell>
          <cell r="P62">
            <v>0.81340293796283447</v>
          </cell>
          <cell r="Q62">
            <v>-3.0408615774469325</v>
          </cell>
          <cell r="R62">
            <v>0.92710061481409411</v>
          </cell>
          <cell r="S62">
            <v>8.5106382978723332</v>
          </cell>
          <cell r="T62">
            <v>3.0268199233716331</v>
          </cell>
          <cell r="U62">
            <v>1.9668597602047697</v>
          </cell>
        </row>
        <row r="63">
          <cell r="A63" t="str">
            <v>2019 Q 3</v>
          </cell>
          <cell r="B63">
            <v>43749.288</v>
          </cell>
          <cell r="C63">
            <v>1.9241115928530661</v>
          </cell>
          <cell r="D63">
            <v>4.5200257489314879</v>
          </cell>
          <cell r="E63">
            <v>-1.4723064558612009</v>
          </cell>
          <cell r="F63">
            <v>-1.2218297032142544</v>
          </cell>
          <cell r="G63">
            <v>6.7117574798326416</v>
          </cell>
          <cell r="H63">
            <v>2.8488487397199265</v>
          </cell>
          <cell r="I63">
            <v>4.2658837707773216</v>
          </cell>
          <cell r="J63">
            <v>1.95512731378669</v>
          </cell>
          <cell r="K63">
            <v>1.7131661209995031</v>
          </cell>
          <cell r="L63">
            <v>4947.8</v>
          </cell>
          <cell r="M63">
            <v>0.91784286530145209</v>
          </cell>
          <cell r="N63">
            <v>-8.7201591511936414</v>
          </cell>
          <cell r="O63">
            <v>5.203938115330601</v>
          </cell>
          <cell r="P63">
            <v>-0.47978889288712878</v>
          </cell>
          <cell r="Q63">
            <v>-0.80593165699548308</v>
          </cell>
          <cell r="R63">
            <v>-0.49971170478568183</v>
          </cell>
          <cell r="S63">
            <v>5.4277286135693004</v>
          </cell>
          <cell r="T63">
            <v>6.1638591117917372</v>
          </cell>
          <cell r="U63">
            <v>1.9540462233003097</v>
          </cell>
        </row>
        <row r="64">
          <cell r="A64" t="str">
            <v>2019 Q 4</v>
          </cell>
          <cell r="B64">
            <v>43758.591</v>
          </cell>
          <cell r="C64">
            <v>2.0201740665692967</v>
          </cell>
          <cell r="D64">
            <v>4.0065731568959677</v>
          </cell>
          <cell r="E64">
            <v>1.0068457639721231</v>
          </cell>
          <cell r="F64">
            <v>-0.40072336466245417</v>
          </cell>
          <cell r="G64">
            <v>4.2860092058783152</v>
          </cell>
          <cell r="H64">
            <v>2.7755377215089396</v>
          </cell>
          <cell r="I64">
            <v>3.5787781137718753</v>
          </cell>
          <cell r="J64">
            <v>2.3418509687322029</v>
          </cell>
          <cell r="K64">
            <v>1.7022354271616393</v>
          </cell>
          <cell r="L64">
            <v>4907.6000000000004</v>
          </cell>
          <cell r="M64">
            <v>0.50378865451567378</v>
          </cell>
          <cell r="N64">
            <v>-9.9308839578028341</v>
          </cell>
          <cell r="O64">
            <v>5.8208955223881986</v>
          </cell>
          <cell r="P64">
            <v>-1.1667250029168201</v>
          </cell>
          <cell r="Q64">
            <v>-0.80509896008051385</v>
          </cell>
          <cell r="R64">
            <v>2.300552922590839</v>
          </cell>
          <cell r="S64">
            <v>7.8541790160047356</v>
          </cell>
          <cell r="T64">
            <v>1.8293821168564364</v>
          </cell>
          <cell r="U64">
            <v>5.9999999999973852E-2</v>
          </cell>
        </row>
        <row r="68">
          <cell r="A68">
            <v>2001</v>
          </cell>
          <cell r="B68">
            <v>119098.175</v>
          </cell>
          <cell r="C68">
            <v>100</v>
          </cell>
          <cell r="D68">
            <v>3.3753313180491644</v>
          </cell>
          <cell r="E68">
            <v>2.4989383758399315</v>
          </cell>
          <cell r="F68">
            <v>17.278678703514977</v>
          </cell>
          <cell r="G68">
            <v>7.7470372656843809</v>
          </cell>
          <cell r="H68">
            <v>18.515868945934731</v>
          </cell>
          <cell r="I68">
            <v>7.8127620343468731</v>
          </cell>
          <cell r="J68">
            <v>13.774915526623307</v>
          </cell>
          <cell r="K68">
            <v>28.996467830006633</v>
          </cell>
          <cell r="L68">
            <v>5128.1500000000005</v>
          </cell>
          <cell r="M68">
            <v>100</v>
          </cell>
          <cell r="N68">
            <v>12.856488207248226</v>
          </cell>
          <cell r="O68">
            <v>1.0559363513157749</v>
          </cell>
          <cell r="P68">
            <v>21.4356054327584</v>
          </cell>
          <cell r="Q68">
            <v>11.335471856322453</v>
          </cell>
          <cell r="R68">
            <v>20.166141786024198</v>
          </cell>
          <cell r="S68">
            <v>3.9512299757222382</v>
          </cell>
          <cell r="T68">
            <v>6.3024677515283294</v>
          </cell>
          <cell r="U68">
            <v>22.896171133839687</v>
          </cell>
        </row>
        <row r="69">
          <cell r="A69">
            <v>2002</v>
          </cell>
          <cell r="B69">
            <v>124721.52</v>
          </cell>
          <cell r="C69">
            <v>100</v>
          </cell>
          <cell r="D69">
            <v>3.1122111083957282</v>
          </cell>
          <cell r="E69">
            <v>2.567232984331814</v>
          </cell>
          <cell r="F69">
            <v>16.68887935297774</v>
          </cell>
          <cell r="G69">
            <v>7.6004870691120496</v>
          </cell>
          <cell r="H69">
            <v>18.616553101662006</v>
          </cell>
          <cell r="I69">
            <v>7.8830501745007595</v>
          </cell>
          <cell r="J69">
            <v>13.98878958498902</v>
          </cell>
          <cell r="K69">
            <v>29.542796624030881</v>
          </cell>
          <cell r="L69">
            <v>5143.8249999999998</v>
          </cell>
          <cell r="M69">
            <v>100</v>
          </cell>
          <cell r="N69">
            <v>12.507229542218095</v>
          </cell>
          <cell r="O69">
            <v>1.1115269279184257</v>
          </cell>
          <cell r="P69">
            <v>20.448790540113631</v>
          </cell>
          <cell r="Q69">
            <v>12.005657268666798</v>
          </cell>
          <cell r="R69">
            <v>20.284515900132682</v>
          </cell>
          <cell r="S69">
            <v>3.9727245775274236</v>
          </cell>
          <cell r="T69">
            <v>6.3299198553605533</v>
          </cell>
          <cell r="U69">
            <v>23.340121407707301</v>
          </cell>
        </row>
        <row r="70">
          <cell r="A70">
            <v>2003</v>
          </cell>
          <cell r="B70">
            <v>127734.25</v>
          </cell>
          <cell r="C70">
            <v>100</v>
          </cell>
          <cell r="D70">
            <v>3.0317029301068428</v>
          </cell>
          <cell r="E70">
            <v>2.8781787187070034</v>
          </cell>
          <cell r="F70">
            <v>15.830145008092972</v>
          </cell>
          <cell r="G70">
            <v>7.1694185388805272</v>
          </cell>
          <cell r="H70">
            <v>18.351128221287556</v>
          </cell>
          <cell r="I70">
            <v>7.9302536320524819</v>
          </cell>
          <cell r="J70">
            <v>14.617645619714374</v>
          </cell>
          <cell r="K70">
            <v>30.191527331158248</v>
          </cell>
          <cell r="L70">
            <v>5093.45</v>
          </cell>
          <cell r="M70">
            <v>100</v>
          </cell>
          <cell r="N70">
            <v>12.68050142830498</v>
          </cell>
          <cell r="O70">
            <v>0.98361621297941415</v>
          </cell>
          <cell r="P70">
            <v>19.846076824156516</v>
          </cell>
          <cell r="Q70">
            <v>11.353306697817786</v>
          </cell>
          <cell r="R70">
            <v>20.216650796611333</v>
          </cell>
          <cell r="S70">
            <v>4.1617174999263771</v>
          </cell>
          <cell r="T70">
            <v>6.787148200139395</v>
          </cell>
          <cell r="U70">
            <v>23.970491513610622</v>
          </cell>
        </row>
        <row r="71">
          <cell r="A71">
            <v>2004</v>
          </cell>
          <cell r="B71">
            <v>133144.79399999999</v>
          </cell>
          <cell r="C71">
            <v>100</v>
          </cell>
          <cell r="D71">
            <v>2.9754959852204212</v>
          </cell>
          <cell r="E71">
            <v>2.9359773540976755</v>
          </cell>
          <cell r="F71">
            <v>15.382749399875143</v>
          </cell>
          <cell r="G71">
            <v>7.1087848917322312</v>
          </cell>
          <cell r="H71">
            <v>18.39198759810316</v>
          </cell>
          <cell r="I71">
            <v>7.9606770055162661</v>
          </cell>
          <cell r="J71">
            <v>14.826835061985225</v>
          </cell>
          <cell r="K71">
            <v>30.417492703469879</v>
          </cell>
          <cell r="L71">
            <v>5062.3249999999998</v>
          </cell>
          <cell r="M71">
            <v>100</v>
          </cell>
          <cell r="N71">
            <v>12.283387573891444</v>
          </cell>
          <cell r="O71">
            <v>0.88793192851111102</v>
          </cell>
          <cell r="P71">
            <v>19.472771898287842</v>
          </cell>
          <cell r="Q71">
            <v>10.622589422844248</v>
          </cell>
          <cell r="R71">
            <v>20.437743526936732</v>
          </cell>
          <cell r="S71">
            <v>4.1655760939884345</v>
          </cell>
          <cell r="T71">
            <v>7.5212476480668462</v>
          </cell>
          <cell r="U71">
            <v>24.607270374778384</v>
          </cell>
        </row>
        <row r="72">
          <cell r="A72">
            <v>2005</v>
          </cell>
          <cell r="B72">
            <v>137485.715</v>
          </cell>
          <cell r="C72">
            <v>100</v>
          </cell>
          <cell r="D72">
            <v>2.6564585273459138</v>
          </cell>
          <cell r="E72">
            <v>2.7512792874517911</v>
          </cell>
          <cell r="F72">
            <v>14.970954618812582</v>
          </cell>
          <cell r="G72">
            <v>6.9376473039399036</v>
          </cell>
          <cell r="H72">
            <v>18.262855162807277</v>
          </cell>
          <cell r="I72">
            <v>7.939504842375805</v>
          </cell>
          <cell r="J72">
            <v>15.223702331547681</v>
          </cell>
          <cell r="K72">
            <v>31.25759792571905</v>
          </cell>
          <cell r="L72">
            <v>5047.3249999999998</v>
          </cell>
          <cell r="M72">
            <v>100</v>
          </cell>
          <cell r="N72">
            <v>12.051928496777995</v>
          </cell>
          <cell r="O72">
            <v>0.85540360487981282</v>
          </cell>
          <cell r="P72">
            <v>18.812440253005306</v>
          </cell>
          <cell r="Q72">
            <v>10.719539558082747</v>
          </cell>
          <cell r="R72">
            <v>20.439044444334375</v>
          </cell>
          <cell r="S72">
            <v>4.2948492518314163</v>
          </cell>
          <cell r="T72">
            <v>7.3405219596518956</v>
          </cell>
          <cell r="U72">
            <v>25.486767743309578</v>
          </cell>
        </row>
        <row r="73">
          <cell r="A73">
            <v>2006</v>
          </cell>
          <cell r="B73">
            <v>143562.09500000003</v>
          </cell>
          <cell r="C73">
            <v>100</v>
          </cell>
          <cell r="D73">
            <v>2.609377496197725</v>
          </cell>
          <cell r="E73">
            <v>2.8928241817591189</v>
          </cell>
          <cell r="F73">
            <v>14.854237812564659</v>
          </cell>
          <cell r="G73">
            <v>6.74421266978585</v>
          </cell>
          <cell r="H73">
            <v>18.162163208888803</v>
          </cell>
          <cell r="I73">
            <v>8.0891881662774541</v>
          </cell>
          <cell r="J73">
            <v>16.128314371561654</v>
          </cell>
          <cell r="K73">
            <v>30.519682092964711</v>
          </cell>
          <cell r="L73">
            <v>5079.05</v>
          </cell>
          <cell r="M73">
            <v>100</v>
          </cell>
          <cell r="N73">
            <v>11.908230869946152</v>
          </cell>
          <cell r="O73">
            <v>0.84809167068644697</v>
          </cell>
          <cell r="P73">
            <v>18.882960396137072</v>
          </cell>
          <cell r="Q73">
            <v>10.578749963083647</v>
          </cell>
          <cell r="R73">
            <v>19.987005443931444</v>
          </cell>
          <cell r="S73">
            <v>4.6288183813902206</v>
          </cell>
          <cell r="T73">
            <v>7.417725755800789</v>
          </cell>
          <cell r="U73">
            <v>25.746940864925527</v>
          </cell>
        </row>
        <row r="74">
          <cell r="A74">
            <v>2007</v>
          </cell>
          <cell r="B74">
            <v>152165.96299999999</v>
          </cell>
          <cell r="C74">
            <v>100</v>
          </cell>
          <cell r="D74">
            <v>2.3043471291934057</v>
          </cell>
          <cell r="E74">
            <v>2.9834530078188379</v>
          </cell>
          <cell r="F74">
            <v>14.648221297689288</v>
          </cell>
          <cell r="G74">
            <v>6.7631524140520174</v>
          </cell>
          <cell r="H74">
            <v>17.989638063802747</v>
          </cell>
          <cell r="I74">
            <v>8.2906563013701025</v>
          </cell>
          <cell r="J74">
            <v>16.844896516049388</v>
          </cell>
          <cell r="K74">
            <v>30.175635270024216</v>
          </cell>
          <cell r="L74">
            <v>5092.5</v>
          </cell>
          <cell r="M74">
            <v>100</v>
          </cell>
          <cell r="N74">
            <v>11.841433480608737</v>
          </cell>
          <cell r="O74">
            <v>1.0220913107511049</v>
          </cell>
          <cell r="P74">
            <v>18.312714776632301</v>
          </cell>
          <cell r="Q74">
            <v>10.906725576828668</v>
          </cell>
          <cell r="R74">
            <v>20.089837997054495</v>
          </cell>
          <cell r="S74">
            <v>4.3141875306823758</v>
          </cell>
          <cell r="T74">
            <v>8.1266568483063342</v>
          </cell>
          <cell r="U74">
            <v>25.386352479135983</v>
          </cell>
        </row>
        <row r="75">
          <cell r="A75">
            <v>2008</v>
          </cell>
          <cell r="B75">
            <v>156158.22899999999</v>
          </cell>
          <cell r="C75">
            <v>100</v>
          </cell>
          <cell r="D75">
            <v>2.2523116601175079</v>
          </cell>
          <cell r="E75">
            <v>2.5995383182784435</v>
          </cell>
          <cell r="F75">
            <v>14.039740422517211</v>
          </cell>
          <cell r="G75">
            <v>6.7423862753976289</v>
          </cell>
          <cell r="H75">
            <v>17.880560748418837</v>
          </cell>
          <cell r="I75">
            <v>8.1875544323700051</v>
          </cell>
          <cell r="J75">
            <v>17.465495846523719</v>
          </cell>
          <cell r="K75">
            <v>30.832412296376649</v>
          </cell>
          <cell r="L75">
            <v>5116.6000000000004</v>
          </cell>
          <cell r="M75">
            <v>100</v>
          </cell>
          <cell r="N75">
            <v>11.439725599030606</v>
          </cell>
          <cell r="O75">
            <v>1.449204549896415</v>
          </cell>
          <cell r="P75">
            <v>16.997126998397373</v>
          </cell>
          <cell r="Q75">
            <v>10.546065746784972</v>
          </cell>
          <cell r="R75">
            <v>20.863952624789896</v>
          </cell>
          <cell r="S75">
            <v>5.1968103818942266</v>
          </cell>
          <cell r="T75">
            <v>8.3097173904545993</v>
          </cell>
          <cell r="U75">
            <v>25.197396708751903</v>
          </cell>
        </row>
        <row r="76">
          <cell r="A76">
            <v>2009</v>
          </cell>
          <cell r="B76">
            <v>155546.50599999999</v>
          </cell>
          <cell r="C76">
            <v>100</v>
          </cell>
          <cell r="D76">
            <v>2.1998044751966335</v>
          </cell>
          <cell r="E76">
            <v>3.1432946491257092</v>
          </cell>
          <cell r="F76">
            <v>12.970748439698154</v>
          </cell>
          <cell r="G76">
            <v>6.2797585437245367</v>
          </cell>
          <cell r="H76">
            <v>18.363043783188544</v>
          </cell>
          <cell r="I76">
            <v>8.3457567346450077</v>
          </cell>
          <cell r="J76">
            <v>16.842995496150845</v>
          </cell>
          <cell r="K76">
            <v>31.854597878270567</v>
          </cell>
          <cell r="L76">
            <v>4968.6500000000005</v>
          </cell>
          <cell r="M76">
            <v>100</v>
          </cell>
          <cell r="N76">
            <v>11.447274410554176</v>
          </cell>
          <cell r="O76">
            <v>1.3429201090839566</v>
          </cell>
          <cell r="P76">
            <v>16.604610910408262</v>
          </cell>
          <cell r="Q76">
            <v>9.8568021494772218</v>
          </cell>
          <cell r="R76">
            <v>20.857778269751336</v>
          </cell>
          <cell r="S76">
            <v>5.3535668642387764</v>
          </cell>
          <cell r="T76">
            <v>8.4459561450293332</v>
          </cell>
          <cell r="U76">
            <v>26.091091141456936</v>
          </cell>
        </row>
        <row r="77">
          <cell r="A77">
            <v>2010</v>
          </cell>
          <cell r="B77">
            <v>157970.796</v>
          </cell>
          <cell r="C77">
            <v>100</v>
          </cell>
          <cell r="D77">
            <v>2.2024374682520436</v>
          </cell>
          <cell r="E77">
            <v>3.2009036657636396</v>
          </cell>
          <cell r="F77">
            <v>13.642448823262246</v>
          </cell>
          <cell r="G77">
            <v>5.8396496273906227</v>
          </cell>
          <cell r="H77">
            <v>18.082703083929513</v>
          </cell>
          <cell r="I77">
            <v>8.3255337904355429</v>
          </cell>
          <cell r="J77">
            <v>17.230462648298612</v>
          </cell>
          <cell r="K77">
            <v>31.475860892667782</v>
          </cell>
          <cell r="L77">
            <v>4898.4250000000002</v>
          </cell>
          <cell r="M77">
            <v>100</v>
          </cell>
          <cell r="N77">
            <v>11.197987108101072</v>
          </cell>
          <cell r="O77">
            <v>1.3585999581498147</v>
          </cell>
          <cell r="P77">
            <v>16.366485145735616</v>
          </cell>
          <cell r="Q77">
            <v>9.5301040640614065</v>
          </cell>
          <cell r="R77">
            <v>20.536192755834783</v>
          </cell>
          <cell r="S77">
            <v>5.6630447541811915</v>
          </cell>
          <cell r="T77">
            <v>8.6053170151630365</v>
          </cell>
          <cell r="U77">
            <v>26.739717358130417</v>
          </cell>
        </row>
        <row r="78">
          <cell r="A78">
            <v>2011</v>
          </cell>
          <cell r="B78">
            <v>154128.223</v>
          </cell>
          <cell r="C78">
            <v>100</v>
          </cell>
          <cell r="D78">
            <v>2.0954189551643636</v>
          </cell>
          <cell r="E78">
            <v>3.2288901429817956</v>
          </cell>
          <cell r="F78">
            <v>13.381571264855236</v>
          </cell>
          <cell r="G78">
            <v>5.4917515009564477</v>
          </cell>
          <cell r="H78">
            <v>18.923412878120317</v>
          </cell>
          <cell r="I78">
            <v>8.3465115924939983</v>
          </cell>
          <cell r="J78">
            <v>17.791898502586381</v>
          </cell>
          <cell r="K78">
            <v>30.74054516284146</v>
          </cell>
          <cell r="L78">
            <v>4740.1000000000004</v>
          </cell>
          <cell r="M78">
            <v>100</v>
          </cell>
          <cell r="N78">
            <v>10.209172802261554</v>
          </cell>
          <cell r="O78">
            <v>1.40556106411257</v>
          </cell>
          <cell r="P78">
            <v>16.522858167549206</v>
          </cell>
          <cell r="Q78">
            <v>8.9259720259066277</v>
          </cell>
          <cell r="R78">
            <v>20.65884685977089</v>
          </cell>
          <cell r="S78">
            <v>5.2609649585451779</v>
          </cell>
          <cell r="T78">
            <v>9.2751207780426554</v>
          </cell>
          <cell r="U78">
            <v>27.739921098710994</v>
          </cell>
        </row>
        <row r="79">
          <cell r="A79">
            <v>2012</v>
          </cell>
          <cell r="B79">
            <v>147214.826</v>
          </cell>
          <cell r="C79">
            <v>100</v>
          </cell>
          <cell r="D79">
            <v>2.199634430841904</v>
          </cell>
          <cell r="E79">
            <v>3.5234956566127384</v>
          </cell>
          <cell r="F79">
            <v>13.457523632843882</v>
          </cell>
          <cell r="G79">
            <v>4.8694545208374604</v>
          </cell>
          <cell r="H79">
            <v>19.76827320367855</v>
          </cell>
          <cell r="I79">
            <v>8.3889838649810997</v>
          </cell>
          <cell r="J79">
            <v>18.145330688364226</v>
          </cell>
          <cell r="K79">
            <v>29.647304001840141</v>
          </cell>
          <cell r="L79">
            <v>4546.875</v>
          </cell>
          <cell r="M79">
            <v>100</v>
          </cell>
          <cell r="N79">
            <v>10.807422680412371</v>
          </cell>
          <cell r="O79">
            <v>1.3140893470790385</v>
          </cell>
          <cell r="P79">
            <v>16.290309278350517</v>
          </cell>
          <cell r="Q79">
            <v>7.5447422680412366</v>
          </cell>
          <cell r="R79">
            <v>20.600962199312715</v>
          </cell>
          <cell r="S79">
            <v>5.496082474226804</v>
          </cell>
          <cell r="T79">
            <v>9.198075601374569</v>
          </cell>
          <cell r="U79">
            <v>28.747766323024056</v>
          </cell>
        </row>
        <row r="80">
          <cell r="A80">
            <v>2013</v>
          </cell>
          <cell r="B80">
            <v>149802.34700000001</v>
          </cell>
          <cell r="C80">
            <v>100</v>
          </cell>
          <cell r="D80">
            <v>2.3848998841119626</v>
          </cell>
          <cell r="E80">
            <v>3.4358527106387724</v>
          </cell>
          <cell r="F80">
            <v>13.520641302101897</v>
          </cell>
          <cell r="G80">
            <v>4.5173364339879134</v>
          </cell>
          <cell r="H80">
            <v>19.845122319745766</v>
          </cell>
          <cell r="I80">
            <v>8.293520261067739</v>
          </cell>
          <cell r="J80">
            <v>17.927997483243704</v>
          </cell>
          <cell r="K80">
            <v>30.074629605102242</v>
          </cell>
          <cell r="L80">
            <v>4429.375</v>
          </cell>
          <cell r="M80">
            <v>100</v>
          </cell>
          <cell r="N80">
            <v>10.229434175250459</v>
          </cell>
          <cell r="O80">
            <v>1.2721885141808946</v>
          </cell>
          <cell r="P80">
            <v>15.915902356427262</v>
          </cell>
          <cell r="Q80">
            <v>6.5099477917313378</v>
          </cell>
          <cell r="R80">
            <v>21.065048680682942</v>
          </cell>
          <cell r="S80">
            <v>6.0776068858473264</v>
          </cell>
          <cell r="T80">
            <v>9.5577818540990549</v>
          </cell>
          <cell r="U80">
            <v>29.372089741780723</v>
          </cell>
        </row>
        <row r="81">
          <cell r="A81">
            <v>2014</v>
          </cell>
          <cell r="B81">
            <v>151135.83199999999</v>
          </cell>
          <cell r="C81">
            <v>100</v>
          </cell>
          <cell r="D81">
            <v>2.3771907379316901</v>
          </cell>
          <cell r="E81">
            <v>3.6639491288869217</v>
          </cell>
          <cell r="F81">
            <v>13.851964635361918</v>
          </cell>
          <cell r="G81">
            <v>4.1670958611588551</v>
          </cell>
          <cell r="H81">
            <v>19.893719181034449</v>
          </cell>
          <cell r="I81">
            <v>8.1592603400628398</v>
          </cell>
          <cell r="J81">
            <v>17.864092613060812</v>
          </cell>
          <cell r="K81">
            <v>30.022727502502523</v>
          </cell>
          <cell r="L81">
            <v>4499.55</v>
          </cell>
          <cell r="M81">
            <v>100</v>
          </cell>
          <cell r="N81">
            <v>8.6480870309253142</v>
          </cell>
          <cell r="O81">
            <v>1.3051305130513062</v>
          </cell>
          <cell r="P81">
            <v>16.42442021979976</v>
          </cell>
          <cell r="Q81">
            <v>6.1295018390727947</v>
          </cell>
          <cell r="R81">
            <v>21.025435876921023</v>
          </cell>
          <cell r="S81">
            <v>6.2589592292562584</v>
          </cell>
          <cell r="T81">
            <v>10.48493738262715</v>
          </cell>
          <cell r="U81">
            <v>29.722416686113057</v>
          </cell>
        </row>
        <row r="82">
          <cell r="A82">
            <v>2015</v>
          </cell>
          <cell r="B82">
            <v>156517.31400000001</v>
          </cell>
          <cell r="C82">
            <v>100</v>
          </cell>
          <cell r="D82">
            <v>2.4105812344824673</v>
          </cell>
          <cell r="E82">
            <v>4.0080338971316616</v>
          </cell>
          <cell r="F82">
            <v>14.257433525852608</v>
          </cell>
          <cell r="G82">
            <v>4.0835335316321615</v>
          </cell>
          <cell r="H82">
            <v>19.811940422131187</v>
          </cell>
          <cell r="I82">
            <v>8.3114523674997365</v>
          </cell>
          <cell r="J82">
            <v>17.61069385588868</v>
          </cell>
          <cell r="K82">
            <v>29.506331165381482</v>
          </cell>
          <cell r="L82">
            <v>4548.6750000000002</v>
          </cell>
          <cell r="M82">
            <v>100</v>
          </cell>
          <cell r="N82">
            <v>7.5302148427838871</v>
          </cell>
          <cell r="O82">
            <v>1.337752202564481</v>
          </cell>
          <cell r="P82">
            <v>16.910968578761949</v>
          </cell>
          <cell r="Q82">
            <v>6.1006776698708967</v>
          </cell>
          <cell r="R82">
            <v>21.125943269193776</v>
          </cell>
          <cell r="S82">
            <v>6.061930122508203</v>
          </cell>
          <cell r="T82">
            <v>10.601169571358692</v>
          </cell>
          <cell r="U82">
            <v>30.331959306831109</v>
          </cell>
        </row>
        <row r="83">
          <cell r="A83">
            <v>2016</v>
          </cell>
          <cell r="B83">
            <v>161993.32699999999</v>
          </cell>
          <cell r="C83">
            <v>100</v>
          </cell>
          <cell r="D83">
            <v>2.378201047750566</v>
          </cell>
          <cell r="E83">
            <v>3.9032830037499022</v>
          </cell>
          <cell r="F83">
            <v>14.320459632266211</v>
          </cell>
          <cell r="G83">
            <v>4.0269751358338359</v>
          </cell>
          <cell r="H83">
            <v>19.873386513013589</v>
          </cell>
          <cell r="I83">
            <v>8.3037377212457653</v>
          </cell>
          <cell r="J83">
            <v>17.653416057070057</v>
          </cell>
          <cell r="K83">
            <v>29.540540889070087</v>
          </cell>
          <cell r="L83">
            <v>4605.2250000000004</v>
          </cell>
          <cell r="M83">
            <v>100</v>
          </cell>
          <cell r="N83">
            <v>6.9133429962705399</v>
          </cell>
          <cell r="O83">
            <v>1.3321824666547253</v>
          </cell>
          <cell r="P83">
            <v>16.873225521011456</v>
          </cell>
          <cell r="Q83">
            <v>6.2944807256974409</v>
          </cell>
          <cell r="R83">
            <v>21.314919466475576</v>
          </cell>
          <cell r="S83">
            <v>6.498596702658392</v>
          </cell>
          <cell r="T83">
            <v>10.857775678712764</v>
          </cell>
          <cell r="U83">
            <v>29.916019304159953</v>
          </cell>
        </row>
        <row r="84">
          <cell r="A84">
            <v>2017</v>
          </cell>
          <cell r="B84">
            <v>169642.25</v>
          </cell>
          <cell r="C84">
            <v>100</v>
          </cell>
          <cell r="D84">
            <v>2.4208568325402431</v>
          </cell>
          <cell r="E84">
            <v>3.4200913982218464</v>
          </cell>
          <cell r="F84">
            <v>14.615183422761724</v>
          </cell>
          <cell r="G84">
            <v>4.0463404605869115</v>
          </cell>
          <cell r="H84">
            <v>19.668696330071082</v>
          </cell>
          <cell r="I84">
            <v>8.4862910035678016</v>
          </cell>
          <cell r="J84">
            <v>17.510178625902451</v>
          </cell>
          <cell r="K84">
            <v>29.83236192634795</v>
          </cell>
          <cell r="L84">
            <v>4756.6000000000004</v>
          </cell>
          <cell r="M84">
            <v>100</v>
          </cell>
          <cell r="N84">
            <v>6.4005802463944832</v>
          </cell>
          <cell r="O84">
            <v>1.384392212925198</v>
          </cell>
          <cell r="P84">
            <v>16.890741285792373</v>
          </cell>
          <cell r="Q84">
            <v>6.4652272631711725</v>
          </cell>
          <cell r="R84">
            <v>21.586322162889459</v>
          </cell>
          <cell r="S84">
            <v>6.7027919101879485</v>
          </cell>
          <cell r="T84">
            <v>10.812344952276835</v>
          </cell>
          <cell r="U84">
            <v>29.758651137367025</v>
          </cell>
        </row>
        <row r="85">
          <cell r="A85">
            <v>2018</v>
          </cell>
          <cell r="B85">
            <v>176705.182</v>
          </cell>
          <cell r="C85">
            <v>100</v>
          </cell>
          <cell r="D85">
            <v>2.3679639457319364</v>
          </cell>
          <cell r="E85">
            <v>3.5707617222000878</v>
          </cell>
          <cell r="F85">
            <v>14.378422133653102</v>
          </cell>
          <cell r="G85">
            <v>4.2118391298790545</v>
          </cell>
          <cell r="H85">
            <v>19.865011655402384</v>
          </cell>
          <cell r="I85">
            <v>8.3981453356585778</v>
          </cell>
          <cell r="J85">
            <v>17.407828481226993</v>
          </cell>
          <cell r="K85">
            <v>29.800027596247858</v>
          </cell>
          <cell r="L85">
            <v>4866.6499999999996</v>
          </cell>
          <cell r="M85">
            <v>100</v>
          </cell>
          <cell r="N85">
            <v>6.0441987815026765</v>
          </cell>
          <cell r="O85">
            <v>1.4013746622419927</v>
          </cell>
          <cell r="P85">
            <v>17.13755869026949</v>
          </cell>
          <cell r="Q85">
            <v>6.307727081257128</v>
          </cell>
          <cell r="R85">
            <v>21.090996886975642</v>
          </cell>
          <cell r="S85">
            <v>6.7361532060041318</v>
          </cell>
          <cell r="T85">
            <v>10.738906640091233</v>
          </cell>
          <cell r="U85">
            <v>30.541542950489557</v>
          </cell>
        </row>
        <row r="86">
          <cell r="A86">
            <v>2019</v>
          </cell>
          <cell r="B86">
            <v>183598.65600000002</v>
          </cell>
          <cell r="C86">
            <v>100</v>
          </cell>
          <cell r="D86">
            <v>2.3928775382756613</v>
          </cell>
          <cell r="E86">
            <v>3.5107686191341179</v>
          </cell>
          <cell r="F86">
            <v>13.84710190906844</v>
          </cell>
          <cell r="G86">
            <v>4.4839309716951288</v>
          </cell>
          <cell r="H86">
            <v>19.838188793713172</v>
          </cell>
          <cell r="I86">
            <v>8.4740511390235884</v>
          </cell>
          <cell r="J86">
            <v>17.605002511565225</v>
          </cell>
          <cell r="K86">
            <v>29.848078517524655</v>
          </cell>
          <cell r="L86">
            <v>4913.0750000000007</v>
          </cell>
          <cell r="M86">
            <v>100</v>
          </cell>
          <cell r="N86">
            <v>5.4980841937076059</v>
          </cell>
          <cell r="O86">
            <v>1.4491942418953503</v>
          </cell>
          <cell r="P86">
            <v>17.028541188563164</v>
          </cell>
          <cell r="Q86">
            <v>6.1987655388936655</v>
          </cell>
          <cell r="R86">
            <v>20.906967632287316</v>
          </cell>
          <cell r="S86">
            <v>7.1777858062415074</v>
          </cell>
          <cell r="T86">
            <v>11.082672257191268</v>
          </cell>
          <cell r="U86">
            <v>30.660533372684107</v>
          </cell>
        </row>
        <row r="88">
          <cell r="A88" t="str">
            <v>2017 Q 4</v>
          </cell>
          <cell r="B88">
            <v>43169.527000000009</v>
          </cell>
          <cell r="C88">
            <v>100</v>
          </cell>
          <cell r="D88">
            <v>2.4078790578363298</v>
          </cell>
          <cell r="E88">
            <v>3.4156478017468204</v>
          </cell>
          <cell r="F88">
            <v>14.651186703991451</v>
          </cell>
          <cell r="G88">
            <v>4.0916593781534818</v>
          </cell>
          <cell r="H88">
            <v>19.729474914098553</v>
          </cell>
          <cell r="I88">
            <v>8.5359934566806785</v>
          </cell>
          <cell r="J88">
            <v>17.244043466123678</v>
          </cell>
          <cell r="K88">
            <v>29.924115221368996</v>
          </cell>
          <cell r="L88">
            <v>4804.8999999999996</v>
          </cell>
          <cell r="M88">
            <v>100</v>
          </cell>
          <cell r="N88">
            <v>5.8357093800079083</v>
          </cell>
          <cell r="O88">
            <v>1.4859830589606418</v>
          </cell>
          <cell r="P88">
            <v>17.500884513725573</v>
          </cell>
          <cell r="Q88">
            <v>6.5828633270203341</v>
          </cell>
          <cell r="R88">
            <v>20.893254802389229</v>
          </cell>
          <cell r="S88">
            <v>6.6640304688963354</v>
          </cell>
          <cell r="T88">
            <v>10.824366792232929</v>
          </cell>
          <cell r="U88">
            <v>30.214988865533108</v>
          </cell>
        </row>
        <row r="89">
          <cell r="A89" t="str">
            <v>2018 Q 1</v>
          </cell>
          <cell r="B89">
            <v>43714.733999999997</v>
          </cell>
          <cell r="C89">
            <v>100</v>
          </cell>
          <cell r="D89">
            <v>2.3714132630888249</v>
          </cell>
          <cell r="E89">
            <v>3.5030980630009099</v>
          </cell>
          <cell r="F89">
            <v>14.533557495740451</v>
          </cell>
          <cell r="G89">
            <v>4.0657550381068317</v>
          </cell>
          <cell r="H89">
            <v>19.59961600132349</v>
          </cell>
          <cell r="I89">
            <v>8.6057666506674853</v>
          </cell>
          <cell r="J89">
            <v>17.539136804538259</v>
          </cell>
          <cell r="K89">
            <v>29.781656683533754</v>
          </cell>
          <cell r="L89">
            <v>4806.7</v>
          </cell>
          <cell r="M89">
            <v>100</v>
          </cell>
          <cell r="N89">
            <v>5.9292237917906254</v>
          </cell>
          <cell r="O89">
            <v>1.3730834044146714</v>
          </cell>
          <cell r="P89">
            <v>17.09280795556203</v>
          </cell>
          <cell r="Q89">
            <v>6.3224249485093722</v>
          </cell>
          <cell r="R89">
            <v>21.378492520856305</v>
          </cell>
          <cell r="S89">
            <v>6.5595939001809977</v>
          </cell>
          <cell r="T89">
            <v>10.61851166080679</v>
          </cell>
          <cell r="U89">
            <v>30.721700959077953</v>
          </cell>
        </row>
        <row r="90">
          <cell r="A90" t="str">
            <v>2018 Q 2</v>
          </cell>
          <cell r="B90">
            <v>44015.525000000001</v>
          </cell>
          <cell r="C90">
            <v>100</v>
          </cell>
          <cell r="D90">
            <v>2.3608306387348557</v>
          </cell>
          <cell r="E90">
            <v>3.5438836637754516</v>
          </cell>
          <cell r="F90">
            <v>14.467554345881368</v>
          </cell>
          <cell r="G90">
            <v>4.1848506862067421</v>
          </cell>
          <cell r="H90">
            <v>19.854544504467459</v>
          </cell>
          <cell r="I90">
            <v>8.4330108524208214</v>
          </cell>
          <cell r="J90">
            <v>17.381787448860376</v>
          </cell>
          <cell r="K90">
            <v>29.773537859652926</v>
          </cell>
          <cell r="L90">
            <v>4874.1000000000004</v>
          </cell>
          <cell r="M90">
            <v>100</v>
          </cell>
          <cell r="N90">
            <v>6.464783242034426</v>
          </cell>
          <cell r="O90">
            <v>1.4094909829506947</v>
          </cell>
          <cell r="P90">
            <v>16.899530169672349</v>
          </cell>
          <cell r="Q90">
            <v>6.4770932069510261</v>
          </cell>
          <cell r="R90">
            <v>21.023368416733344</v>
          </cell>
          <cell r="S90">
            <v>6.5571079789089275</v>
          </cell>
          <cell r="T90">
            <v>10.709669477441988</v>
          </cell>
          <cell r="U90">
            <v>30.458956525307237</v>
          </cell>
        </row>
        <row r="91">
          <cell r="A91" t="str">
            <v>2018 Q 3</v>
          </cell>
          <cell r="B91">
            <v>44410.711000000003</v>
          </cell>
          <cell r="C91">
            <v>100</v>
          </cell>
          <cell r="D91">
            <v>2.3581338294719032</v>
          </cell>
          <cell r="E91">
            <v>3.5879655248032392</v>
          </cell>
          <cell r="F91">
            <v>14.275276970909111</v>
          </cell>
          <cell r="G91">
            <v>4.2263430549445609</v>
          </cell>
          <cell r="H91">
            <v>19.935823589944324</v>
          </cell>
          <cell r="I91">
            <v>8.3175182671585688</v>
          </cell>
          <cell r="J91">
            <v>17.532389877748184</v>
          </cell>
          <cell r="K91">
            <v>29.7665488850201</v>
          </cell>
          <cell r="L91">
            <v>4902.8</v>
          </cell>
          <cell r="M91">
            <v>100</v>
          </cell>
          <cell r="N91">
            <v>6.1515868483315659</v>
          </cell>
          <cell r="O91">
            <v>1.4501917271763054</v>
          </cell>
          <cell r="P91">
            <v>17.004568817818388</v>
          </cell>
          <cell r="Q91">
            <v>6.3269968181447327</v>
          </cell>
          <cell r="R91">
            <v>21.224606347393323</v>
          </cell>
          <cell r="S91">
            <v>6.9144162519376673</v>
          </cell>
          <cell r="T91">
            <v>10.655135840744064</v>
          </cell>
          <cell r="U91">
            <v>30.270457697642168</v>
          </cell>
        </row>
        <row r="92">
          <cell r="A92" t="str">
            <v>2018 Q 4</v>
          </cell>
          <cell r="B92">
            <v>44564.212</v>
          </cell>
          <cell r="C92">
            <v>100</v>
          </cell>
          <cell r="D92">
            <v>2.3814221151268185</v>
          </cell>
          <cell r="E92">
            <v>3.6465381683401024</v>
          </cell>
          <cell r="F92">
            <v>14.240999033035747</v>
          </cell>
          <cell r="G92">
            <v>4.3673407711102357</v>
          </cell>
          <cell r="H92">
            <v>20.065118620295586</v>
          </cell>
          <cell r="I92">
            <v>8.2403947813550484</v>
          </cell>
          <cell r="J92">
            <v>17.18061120434486</v>
          </cell>
          <cell r="K92">
            <v>29.877575306391595</v>
          </cell>
          <cell r="L92">
            <v>4883</v>
          </cell>
          <cell r="M92">
            <v>100</v>
          </cell>
          <cell r="N92">
            <v>5.6297358181445833</v>
          </cell>
          <cell r="O92">
            <v>1.3721073110792545</v>
          </cell>
          <cell r="P92">
            <v>17.552733975015361</v>
          </cell>
          <cell r="Q92">
            <v>6.1048535736227736</v>
          </cell>
          <cell r="R92">
            <v>20.74134753225476</v>
          </cell>
          <cell r="S92">
            <v>6.9096866680319478</v>
          </cell>
          <cell r="T92">
            <v>10.970714724554579</v>
          </cell>
          <cell r="U92">
            <v>30.718820397296749</v>
          </cell>
        </row>
        <row r="93">
          <cell r="A93" t="str">
            <v>2019 Q 1</v>
          </cell>
          <cell r="B93">
            <v>45494.553999999996</v>
          </cell>
          <cell r="C93">
            <v>100</v>
          </cell>
          <cell r="D93">
            <v>2.3761393506572239</v>
          </cell>
          <cell r="E93">
            <v>3.4135360465342734</v>
          </cell>
          <cell r="F93">
            <v>14.012200229504392</v>
          </cell>
          <cell r="G93">
            <v>4.4836399539162421</v>
          </cell>
          <cell r="H93">
            <v>19.752865364940163</v>
          </cell>
          <cell r="I93">
            <v>8.5481506204017315</v>
          </cell>
          <cell r="J93">
            <v>17.737538431523035</v>
          </cell>
          <cell r="K93">
            <v>29.675930002522943</v>
          </cell>
          <cell r="L93">
            <v>4880.2</v>
          </cell>
          <cell r="M93">
            <v>100</v>
          </cell>
          <cell r="N93">
            <v>5.7805007991475765</v>
          </cell>
          <cell r="O93">
            <v>1.3687963608048841</v>
          </cell>
          <cell r="P93">
            <v>17.198065653047006</v>
          </cell>
          <cell r="Q93">
            <v>6.3255604278513182</v>
          </cell>
          <cell r="R93">
            <v>20.552436375558379</v>
          </cell>
          <cell r="S93">
            <v>7.0181549936478014</v>
          </cell>
          <cell r="T93">
            <v>11.067169378304168</v>
          </cell>
          <cell r="U93">
            <v>30.689316011638873</v>
          </cell>
        </row>
        <row r="94">
          <cell r="A94" t="str">
            <v>2019 Q 2</v>
          </cell>
          <cell r="B94">
            <v>45655.159</v>
          </cell>
          <cell r="C94">
            <v>100</v>
          </cell>
          <cell r="D94">
            <v>2.3997222307340995</v>
          </cell>
          <cell r="E94">
            <v>3.4886856926727603</v>
          </cell>
          <cell r="F94">
            <v>13.955397680249018</v>
          </cell>
          <cell r="G94">
            <v>4.4626939093564433</v>
          </cell>
          <cell r="H94">
            <v>19.814231727897386</v>
          </cell>
          <cell r="I94">
            <v>8.4690954641073546</v>
          </cell>
          <cell r="J94">
            <v>17.53207999998423</v>
          </cell>
          <cell r="K94">
            <v>29.87809329499871</v>
          </cell>
          <cell r="L94">
            <v>4916.7</v>
          </cell>
          <cell r="M94">
            <v>100</v>
          </cell>
          <cell r="N94">
            <v>5.6033518416824295</v>
          </cell>
          <cell r="O94">
            <v>1.47049850509488</v>
          </cell>
          <cell r="P94">
            <v>16.889377021172738</v>
          </cell>
          <cell r="Q94">
            <v>6.2257205035898062</v>
          </cell>
          <cell r="R94">
            <v>21.034433664856511</v>
          </cell>
          <cell r="S94">
            <v>7.0535115016169385</v>
          </cell>
          <cell r="T94">
            <v>10.93823092724795</v>
          </cell>
          <cell r="U94">
            <v>30.788943803770824</v>
          </cell>
        </row>
        <row r="95">
          <cell r="A95" t="str">
            <v>2019 Q 3</v>
          </cell>
          <cell r="B95">
            <v>46112.063999999998</v>
          </cell>
          <cell r="C95">
            <v>100</v>
          </cell>
          <cell r="D95">
            <v>2.3975959957029898</v>
          </cell>
          <cell r="E95">
            <v>3.506900059819487</v>
          </cell>
          <cell r="F95">
            <v>13.765616737520142</v>
          </cell>
          <cell r="G95">
            <v>4.4846919018849389</v>
          </cell>
          <cell r="H95">
            <v>19.796682707588193</v>
          </cell>
          <cell r="I95">
            <v>8.470950248507636</v>
          </cell>
          <cell r="J95">
            <v>17.743833804533235</v>
          </cell>
          <cell r="K95">
            <v>29.833728544443382</v>
          </cell>
          <cell r="L95">
            <v>4947.8</v>
          </cell>
          <cell r="M95">
            <v>100</v>
          </cell>
          <cell r="N95">
            <v>5.5640890901006514</v>
          </cell>
          <cell r="O95">
            <v>1.5117830146731872</v>
          </cell>
          <cell r="P95">
            <v>16.76906908120781</v>
          </cell>
          <cell r="Q95">
            <v>6.218925583087433</v>
          </cell>
          <cell r="R95">
            <v>20.926472371559075</v>
          </cell>
          <cell r="S95">
            <v>7.2234124257245638</v>
          </cell>
          <cell r="T95">
            <v>11.209022191681152</v>
          </cell>
          <cell r="U95">
            <v>30.581268442540114</v>
          </cell>
        </row>
        <row r="96">
          <cell r="A96" t="str">
            <v>2019 Q 4</v>
          </cell>
          <cell r="B96">
            <v>46336.879000000001</v>
          </cell>
          <cell r="C96">
            <v>100</v>
          </cell>
          <cell r="D96">
            <v>2.397871898105179</v>
          </cell>
          <cell r="E96">
            <v>3.6318414971366542</v>
          </cell>
          <cell r="F96">
            <v>13.659392122633033</v>
          </cell>
          <cell r="G96">
            <v>4.5043840781766935</v>
          </cell>
          <cell r="H96">
            <v>19.986870501140139</v>
          </cell>
          <cell r="I96">
            <v>8.4092672706765601</v>
          </cell>
          <cell r="J96">
            <v>17.408567806217594</v>
          </cell>
          <cell r="K96">
            <v>30.001804825914146</v>
          </cell>
          <cell r="L96">
            <v>4907.6000000000004</v>
          </cell>
          <cell r="M96">
            <v>100</v>
          </cell>
          <cell r="N96">
            <v>5.0452359605509818</v>
          </cell>
          <cell r="O96">
            <v>1.4446980193984857</v>
          </cell>
          <cell r="P96">
            <v>17.260982965196835</v>
          </cell>
          <cell r="Q96">
            <v>6.0253484391555947</v>
          </cell>
          <cell r="R96">
            <v>21.11215257967234</v>
          </cell>
          <cell r="S96">
            <v>7.415029749775857</v>
          </cell>
          <cell r="T96">
            <v>11.115412829081423</v>
          </cell>
          <cell r="U96">
            <v>30.583177113049143</v>
          </cell>
        </row>
      </sheetData>
      <sheetData sheetId="19">
        <row r="5">
          <cell r="N5">
            <v>43928</v>
          </cell>
          <cell r="O5"/>
        </row>
        <row r="12">
          <cell r="A12">
            <v>2001</v>
          </cell>
          <cell r="B12">
            <v>-0.19670355239080828</v>
          </cell>
          <cell r="C12">
            <v>0.44571587208845825</v>
          </cell>
          <cell r="D12">
            <v>0.41212498167179207</v>
          </cell>
          <cell r="E12">
            <v>-14.103035540596776</v>
          </cell>
          <cell r="F12">
            <v>-3.4359458259999993</v>
          </cell>
          <cell r="G12">
            <v>83.941486473750018</v>
          </cell>
          <cell r="H12" t="str">
            <v/>
          </cell>
          <cell r="I12" t="str">
            <v/>
          </cell>
          <cell r="J12" t="str">
            <v/>
          </cell>
          <cell r="K12" t="str">
            <v/>
          </cell>
          <cell r="L12" t="str">
            <v/>
          </cell>
          <cell r="M12">
            <v>-4.2750000000000004</v>
          </cell>
          <cell r="N12" t="str">
            <v/>
          </cell>
          <cell r="O12" t="str">
            <v/>
          </cell>
        </row>
        <row r="13">
          <cell r="A13">
            <v>2002</v>
          </cell>
          <cell r="B13">
            <v>-5.7800368857241411</v>
          </cell>
          <cell r="C13">
            <v>-3.8876174612448735</v>
          </cell>
          <cell r="D13">
            <v>-3.8902582999115403</v>
          </cell>
          <cell r="E13">
            <v>-20.769702207263439</v>
          </cell>
          <cell r="F13">
            <v>-16.035945825999999</v>
          </cell>
          <cell r="G13">
            <v>82.746486473750011</v>
          </cell>
          <cell r="H13" t="str">
            <v/>
          </cell>
          <cell r="I13" t="str">
            <v/>
          </cell>
          <cell r="J13" t="str">
            <v/>
          </cell>
          <cell r="K13" t="str">
            <v/>
          </cell>
          <cell r="L13" t="str">
            <v/>
          </cell>
          <cell r="M13">
            <v>-10.574999999999999</v>
          </cell>
          <cell r="N13" t="str">
            <v/>
          </cell>
          <cell r="O13" t="str">
            <v/>
          </cell>
        </row>
        <row r="14">
          <cell r="A14">
            <v>2003</v>
          </cell>
          <cell r="B14">
            <v>-11.218071073758331</v>
          </cell>
          <cell r="C14">
            <v>-10.349155922783339</v>
          </cell>
          <cell r="D14">
            <v>-10.64080116703334</v>
          </cell>
          <cell r="E14">
            <v>-33.05816374572499</v>
          </cell>
          <cell r="F14">
            <v>-15.835945826</v>
          </cell>
          <cell r="G14">
            <v>82.561486473750023</v>
          </cell>
          <cell r="H14" t="str">
            <v/>
          </cell>
          <cell r="I14" t="str">
            <v/>
          </cell>
          <cell r="J14" t="str">
            <v/>
          </cell>
          <cell r="K14" t="str">
            <v/>
          </cell>
          <cell r="L14" t="str">
            <v/>
          </cell>
          <cell r="M14">
            <v>-11.608333333333334</v>
          </cell>
          <cell r="N14" t="str">
            <v/>
          </cell>
          <cell r="O14" t="str">
            <v/>
          </cell>
        </row>
        <row r="15">
          <cell r="A15">
            <v>2004</v>
          </cell>
          <cell r="B15">
            <v>-4.9680710737583302</v>
          </cell>
          <cell r="C15">
            <v>-8.7658225894500053</v>
          </cell>
          <cell r="D15">
            <v>-8.7658225894500053</v>
          </cell>
          <cell r="E15">
            <v>-23.641497079058322</v>
          </cell>
          <cell r="F15">
            <v>-2.8359458259999979</v>
          </cell>
          <cell r="G15">
            <v>83.23648647375002</v>
          </cell>
          <cell r="H15" t="str">
            <v/>
          </cell>
          <cell r="I15" t="str">
            <v/>
          </cell>
          <cell r="J15" t="str">
            <v/>
          </cell>
          <cell r="K15" t="str">
            <v/>
          </cell>
          <cell r="L15" t="str">
            <v/>
          </cell>
          <cell r="M15">
            <v>-4.45</v>
          </cell>
          <cell r="N15" t="str">
            <v/>
          </cell>
          <cell r="O15" t="str">
            <v/>
          </cell>
        </row>
        <row r="16">
          <cell r="A16">
            <v>2005</v>
          </cell>
          <cell r="B16">
            <v>-5.8569599626472177</v>
          </cell>
          <cell r="C16">
            <v>-8.0158225894500053</v>
          </cell>
          <cell r="D16">
            <v>-8.0158225894500053</v>
          </cell>
          <cell r="E16">
            <v>-25.391497079058322</v>
          </cell>
          <cell r="F16">
            <v>-12.585945826</v>
          </cell>
          <cell r="G16">
            <v>82.11148647375002</v>
          </cell>
          <cell r="H16" t="str">
            <v/>
          </cell>
          <cell r="I16" t="str">
            <v/>
          </cell>
          <cell r="J16" t="str">
            <v/>
          </cell>
          <cell r="K16" t="str">
            <v/>
          </cell>
          <cell r="L16" t="str">
            <v/>
          </cell>
          <cell r="M16">
            <v>-5.8249999999999993</v>
          </cell>
          <cell r="N16" t="str">
            <v/>
          </cell>
          <cell r="O16" t="str">
            <v/>
          </cell>
        </row>
        <row r="17">
          <cell r="A17">
            <v>2006</v>
          </cell>
          <cell r="B17">
            <v>-3.3291821848694401</v>
          </cell>
          <cell r="C17">
            <v>-3.5991559227833392</v>
          </cell>
          <cell r="D17">
            <v>-3.5991559227833392</v>
          </cell>
          <cell r="E17">
            <v>-22.558163745724986</v>
          </cell>
          <cell r="F17">
            <v>-5.5859458259999988</v>
          </cell>
          <cell r="G17">
            <v>81.411486473750017</v>
          </cell>
          <cell r="H17">
            <v>3.8447562719858013</v>
          </cell>
          <cell r="I17">
            <v>2.5510826678236924</v>
          </cell>
          <cell r="J17">
            <v>6.6038564803514674</v>
          </cell>
          <cell r="K17">
            <v>2.1244522896440827</v>
          </cell>
          <cell r="L17">
            <v>-3.3721164839598998</v>
          </cell>
          <cell r="M17">
            <v>-3.6666666666666661</v>
          </cell>
          <cell r="N17" t="str">
            <v/>
          </cell>
          <cell r="O17" t="str">
            <v/>
          </cell>
        </row>
        <row r="18">
          <cell r="A18">
            <v>2007</v>
          </cell>
          <cell r="B18">
            <v>2.5874844817972247</v>
          </cell>
          <cell r="C18">
            <v>3.6508440772166626</v>
          </cell>
          <cell r="D18">
            <v>3.6508440772166626</v>
          </cell>
          <cell r="E18">
            <v>-15.891497079058318</v>
          </cell>
          <cell r="F18">
            <v>-2.0859458259999983</v>
          </cell>
          <cell r="G18">
            <v>83.686486473750008</v>
          </cell>
          <cell r="H18">
            <v>0.24791911731860239</v>
          </cell>
          <cell r="I18">
            <v>-2.5160475708836714</v>
          </cell>
          <cell r="J18">
            <v>5.9291686891536699</v>
          </cell>
          <cell r="K18">
            <v>5.4117305147874504</v>
          </cell>
          <cell r="L18">
            <v>-1.9084607032489771</v>
          </cell>
          <cell r="M18">
            <v>2.6833333333333336</v>
          </cell>
          <cell r="N18" t="str">
            <v/>
          </cell>
          <cell r="O18" t="str">
            <v/>
          </cell>
        </row>
        <row r="19">
          <cell r="A19">
            <v>2008</v>
          </cell>
          <cell r="B19">
            <v>-7.412515518202774</v>
          </cell>
          <cell r="C19">
            <v>-14.015822589450005</v>
          </cell>
          <cell r="D19">
            <v>-14.015822589450005</v>
          </cell>
          <cell r="E19">
            <v>-24.724830412391654</v>
          </cell>
          <cell r="F19">
            <v>-28.085945826</v>
          </cell>
          <cell r="G19">
            <v>81.886486473750011</v>
          </cell>
          <cell r="H19">
            <v>0.81841204298518733</v>
          </cell>
          <cell r="I19">
            <v>2.0432244020533972</v>
          </cell>
          <cell r="J19">
            <v>-1.4931309061670532</v>
          </cell>
          <cell r="K19">
            <v>-0.21911208816722194</v>
          </cell>
          <cell r="L19">
            <v>-1.3474392268721544</v>
          </cell>
          <cell r="M19">
            <v>-6.4833333333333334</v>
          </cell>
          <cell r="N19" t="str">
            <v/>
          </cell>
          <cell r="O19" t="str">
            <v/>
          </cell>
        </row>
        <row r="20">
          <cell r="A20">
            <v>2009</v>
          </cell>
          <cell r="B20">
            <v>-22.059437091310187</v>
          </cell>
          <cell r="C20">
            <v>-19.636169820536111</v>
          </cell>
          <cell r="D20">
            <v>-19.636169820536111</v>
          </cell>
          <cell r="E20">
            <v>-50.785697426563893</v>
          </cell>
          <cell r="F20">
            <v>-27.349683072000001</v>
          </cell>
          <cell r="G20">
            <v>75.331762195375006</v>
          </cell>
          <cell r="H20">
            <v>-14.049781588620505</v>
          </cell>
          <cell r="I20">
            <v>-11.734097131768522</v>
          </cell>
          <cell r="J20">
            <v>-18.585872770678279</v>
          </cell>
          <cell r="K20">
            <v>-14.677845077693846</v>
          </cell>
          <cell r="L20">
            <v>-5.5101233502355456</v>
          </cell>
          <cell r="M20">
            <v>-24.108333333333331</v>
          </cell>
          <cell r="N20" t="str">
            <v/>
          </cell>
          <cell r="O20" t="str">
            <v/>
          </cell>
        </row>
        <row r="21">
          <cell r="A21">
            <v>2010</v>
          </cell>
          <cell r="B21">
            <v>-9.7838168301111121</v>
          </cell>
          <cell r="C21">
            <v>-1.9629194031750006</v>
          </cell>
          <cell r="D21">
            <v>-1.9629194031750006</v>
          </cell>
          <cell r="E21">
            <v>-38.290506544633331</v>
          </cell>
          <cell r="F21">
            <v>-15.159462877999999</v>
          </cell>
          <cell r="G21">
            <v>77.533008350750009</v>
          </cell>
          <cell r="H21">
            <v>8.0347960233116282</v>
          </cell>
          <cell r="I21">
            <v>5.8794299008424957</v>
          </cell>
          <cell r="J21">
            <v>12.608883139284188</v>
          </cell>
          <cell r="K21">
            <v>5.4558935069583612</v>
          </cell>
          <cell r="L21">
            <v>-2.7516860261543314</v>
          </cell>
          <cell r="M21">
            <v>-9.3916666666666657</v>
          </cell>
          <cell r="N21" t="str">
            <v/>
          </cell>
          <cell r="O21" t="str">
            <v/>
          </cell>
        </row>
        <row r="22">
          <cell r="A22">
            <v>2011</v>
          </cell>
          <cell r="B22">
            <v>-13.378347377875</v>
          </cell>
          <cell r="C22">
            <v>-10.702800746141664</v>
          </cell>
          <cell r="D22">
            <v>-10.702800746141664</v>
          </cell>
          <cell r="E22">
            <v>-42.838322552774997</v>
          </cell>
          <cell r="F22">
            <v>-21.471615893000003</v>
          </cell>
          <cell r="G22">
            <v>77.346892273500018</v>
          </cell>
          <cell r="H22">
            <v>3.2573083177978077</v>
          </cell>
          <cell r="I22">
            <v>-1.530989561111582</v>
          </cell>
          <cell r="J22">
            <v>12.809221107451933</v>
          </cell>
          <cell r="K22">
            <v>4.6572331364198334</v>
          </cell>
          <cell r="L22">
            <v>-1.1279048834133221</v>
          </cell>
          <cell r="M22">
            <v>-12.066666666666668</v>
          </cell>
          <cell r="N22">
            <v>-0.8858259514504141</v>
          </cell>
          <cell r="O22">
            <v>-0.77333333333331211</v>
          </cell>
        </row>
        <row r="23">
          <cell r="A23">
            <v>2012</v>
          </cell>
          <cell r="B23">
            <v>-17.954821836511112</v>
          </cell>
          <cell r="C23">
            <v>-18.75062036338333</v>
          </cell>
          <cell r="D23">
            <v>-18.75062036338333</v>
          </cell>
          <cell r="E23">
            <v>-51.30712887784167</v>
          </cell>
          <cell r="F23">
            <v>-30.25101266075</v>
          </cell>
          <cell r="G23">
            <v>76.350768286750011</v>
          </cell>
          <cell r="H23">
            <v>-3.1169090587810757</v>
          </cell>
          <cell r="I23">
            <v>-7.2496840584942959</v>
          </cell>
          <cell r="J23">
            <v>4.0810957602091236</v>
          </cell>
          <cell r="K23">
            <v>-2.9102898707396037</v>
          </cell>
          <cell r="L23">
            <v>-3.6487278139299093</v>
          </cell>
          <cell r="M23">
            <v>-18.408333333333331</v>
          </cell>
          <cell r="N23">
            <v>-6.1023390337823002</v>
          </cell>
          <cell r="O23">
            <v>-2.426263101316863</v>
          </cell>
        </row>
        <row r="24">
          <cell r="A24">
            <v>2013</v>
          </cell>
          <cell r="B24">
            <v>-12.363397990955555</v>
          </cell>
          <cell r="C24">
            <v>-7.2465841442250003</v>
          </cell>
          <cell r="D24">
            <v>-7.2465841442250003</v>
          </cell>
          <cell r="E24">
            <v>-43.42514963650833</v>
          </cell>
          <cell r="F24">
            <v>-19.069704659500005</v>
          </cell>
          <cell r="G24">
            <v>77.129898753250004</v>
          </cell>
          <cell r="H24">
            <v>-2.2370424411596588</v>
          </cell>
          <cell r="I24">
            <v>-3.5099193372574859</v>
          </cell>
          <cell r="J24">
            <v>-0.25683884381750488</v>
          </cell>
          <cell r="K24">
            <v>-1.5556280172105232</v>
          </cell>
          <cell r="L24">
            <v>-2.7138502493652936</v>
          </cell>
          <cell r="M24">
            <v>-12.666666666666666</v>
          </cell>
          <cell r="N24">
            <v>0.42621776504296349</v>
          </cell>
          <cell r="O24">
            <v>0.78496854100862379</v>
          </cell>
        </row>
        <row r="25">
          <cell r="A25">
            <v>2014</v>
          </cell>
          <cell r="B25">
            <v>-5.0496925293416677</v>
          </cell>
          <cell r="C25">
            <v>2.3902318029666669</v>
          </cell>
          <cell r="D25">
            <v>2.3902318029666669</v>
          </cell>
          <cell r="E25">
            <v>-24.474670110683324</v>
          </cell>
          <cell r="F25">
            <v>-5.2619169914999997</v>
          </cell>
          <cell r="G25">
            <v>78.839720484000011</v>
          </cell>
          <cell r="H25">
            <v>-2.1771047103007106</v>
          </cell>
          <cell r="I25">
            <v>-1.3411012846168688</v>
          </cell>
          <cell r="J25">
            <v>-3.4357884411019484</v>
          </cell>
          <cell r="K25">
            <v>-2.2572123346878641</v>
          </cell>
          <cell r="L25">
            <v>4.3916693410778862E-2</v>
          </cell>
          <cell r="M25">
            <v>-4.2500000000000009</v>
          </cell>
          <cell r="N25">
            <v>3.3961379418931017</v>
          </cell>
          <cell r="O25">
            <v>0.9819437899392085</v>
          </cell>
        </row>
        <row r="26">
          <cell r="A26">
            <v>2015</v>
          </cell>
          <cell r="B26">
            <v>-1.3679468146555556</v>
          </cell>
          <cell r="C26">
            <v>3.1713853631333335</v>
          </cell>
          <cell r="D26">
            <v>3.1713853631333335</v>
          </cell>
          <cell r="E26">
            <v>-13.992446594436105</v>
          </cell>
          <cell r="F26">
            <v>0.12492983050000006</v>
          </cell>
          <cell r="G26">
            <v>80.030477055562514</v>
          </cell>
          <cell r="H26">
            <v>-0.49668736888365572</v>
          </cell>
          <cell r="I26">
            <v>-1.8533361686813805</v>
          </cell>
          <cell r="J26">
            <v>1.5847350732685896</v>
          </cell>
          <cell r="K26">
            <v>-0.81661666129419075</v>
          </cell>
          <cell r="L26">
            <v>1.3000388323287666</v>
          </cell>
          <cell r="M26">
            <v>-1.2249999999999999</v>
          </cell>
          <cell r="N26">
            <v>3.4786603609380222</v>
          </cell>
          <cell r="O26">
            <v>1.482680688017183</v>
          </cell>
        </row>
        <row r="27">
          <cell r="A27">
            <v>2016</v>
          </cell>
          <cell r="B27">
            <v>-0.64447804482777782</v>
          </cell>
          <cell r="C27">
            <v>1.923617249383333</v>
          </cell>
          <cell r="D27">
            <v>1.923617249383333</v>
          </cell>
          <cell r="E27">
            <v>-10.445362729933334</v>
          </cell>
          <cell r="F27">
            <v>0.41581834680000002</v>
          </cell>
          <cell r="G27">
            <v>80.160969325275005</v>
          </cell>
          <cell r="H27">
            <v>-0.76916666666666345</v>
          </cell>
          <cell r="I27">
            <v>-1.0091666666666583</v>
          </cell>
          <cell r="J27">
            <v>-0.41500345836213626</v>
          </cell>
          <cell r="K27">
            <v>-1.4025116875974248</v>
          </cell>
          <cell r="L27">
            <v>1.0516841947365805</v>
          </cell>
          <cell r="M27">
            <v>-0.87500000000000011</v>
          </cell>
          <cell r="N27">
            <v>2.3175193126609486</v>
          </cell>
          <cell r="O27">
            <v>-3.4167236120595135E-2</v>
          </cell>
        </row>
        <row r="28">
          <cell r="A28">
            <v>2017</v>
          </cell>
          <cell r="B28">
            <v>2.3509545178277778</v>
          </cell>
          <cell r="C28">
            <v>6.1661670334999998</v>
          </cell>
          <cell r="D28">
            <v>6.1661670334999998</v>
          </cell>
          <cell r="E28">
            <v>-4.4235303436083333</v>
          </cell>
          <cell r="F28">
            <v>8.3439119853749997</v>
          </cell>
          <cell r="G28">
            <v>80.921427648274999</v>
          </cell>
          <cell r="H28">
            <v>8.6708600317441551</v>
          </cell>
          <cell r="I28">
            <v>7.605081278569557</v>
          </cell>
          <cell r="J28">
            <v>10.24008167295672</v>
          </cell>
          <cell r="K28">
            <v>9.0697792352682569</v>
          </cell>
          <cell r="L28">
            <v>2.9828467755236687</v>
          </cell>
          <cell r="M28">
            <v>2.2583333333333333</v>
          </cell>
          <cell r="N28">
            <v>3.9403811695715802</v>
          </cell>
          <cell r="O28">
            <v>3.8897271522295682</v>
          </cell>
        </row>
        <row r="29">
          <cell r="A29">
            <v>2018</v>
          </cell>
          <cell r="B29">
            <v>0.47625436132499988</v>
          </cell>
          <cell r="C29">
            <v>4.0459804294833335</v>
          </cell>
          <cell r="D29">
            <v>4.0459804294833335</v>
          </cell>
          <cell r="E29">
            <v>-5.1532242934250005</v>
          </cell>
          <cell r="F29">
            <v>6.5791893775000165E-2</v>
          </cell>
          <cell r="G29">
            <v>80.404904890224998</v>
          </cell>
          <cell r="H29">
            <v>4.9373270892258034</v>
          </cell>
          <cell r="I29">
            <v>5.0069236365912388</v>
          </cell>
          <cell r="J29">
            <v>4.8383913525330797</v>
          </cell>
          <cell r="K29">
            <v>5.3484389408510395</v>
          </cell>
          <cell r="L29">
            <v>2.6041624958959488</v>
          </cell>
          <cell r="M29">
            <v>0.65833333333333333</v>
          </cell>
          <cell r="N29">
            <v>8.3060383331499565E-2</v>
          </cell>
          <cell r="O29">
            <v>-0.402814889707372</v>
          </cell>
        </row>
        <row r="30">
          <cell r="A30">
            <v>2019</v>
          </cell>
          <cell r="B30">
            <v>-3.4448919454333335</v>
          </cell>
          <cell r="C30">
            <v>-0.30955177201666667</v>
          </cell>
          <cell r="D30">
            <v>-0.30955177201666667</v>
          </cell>
          <cell r="E30">
            <v>-9.5699680769083315</v>
          </cell>
          <cell r="F30">
            <v>-7.1238662603249994</v>
          </cell>
          <cell r="G30">
            <v>79.519785917674994</v>
          </cell>
          <cell r="H30">
            <v>-0.73053442422545345</v>
          </cell>
          <cell r="I30">
            <v>-0.51108975361896114</v>
          </cell>
          <cell r="J30">
            <v>-1.0448042168674903</v>
          </cell>
          <cell r="K30">
            <v>0.18609919896431393</v>
          </cell>
          <cell r="L30">
            <v>0.51900818706147334</v>
          </cell>
          <cell r="M30">
            <v>-3.6249999999999996</v>
          </cell>
          <cell r="N30">
            <v>-2.4529454135479511</v>
          </cell>
          <cell r="O30">
            <v>-1.0876483431489987</v>
          </cell>
        </row>
        <row r="32">
          <cell r="A32" t="str">
            <v>2015 Q 1</v>
          </cell>
          <cell r="B32">
            <v>-1.9837338773916671</v>
          </cell>
          <cell r="C32">
            <v>-1.708192720616666</v>
          </cell>
          <cell r="D32">
            <v>-1.708192720616666</v>
          </cell>
          <cell r="E32">
            <v>-17.86083573059166</v>
          </cell>
          <cell r="F32">
            <v>2.1831779000000218E-2</v>
          </cell>
          <cell r="G32">
            <v>79.563389059250014</v>
          </cell>
          <cell r="H32">
            <v>-1.4708357174110631</v>
          </cell>
          <cell r="I32">
            <v>-2.5925060892195972</v>
          </cell>
          <cell r="J32">
            <v>0.2250639386189448</v>
          </cell>
          <cell r="K32">
            <v>-2.3424769147202653</v>
          </cell>
          <cell r="L32">
            <v>1.27225595197487</v>
          </cell>
          <cell r="M32">
            <v>-2.2333333333333334</v>
          </cell>
          <cell r="N32">
            <v>2.8257346205341491</v>
          </cell>
          <cell r="O32">
            <v>-0.43219329589928179</v>
          </cell>
        </row>
        <row r="33">
          <cell r="A33" t="str">
            <v>2015 Q 2</v>
          </cell>
          <cell r="B33">
            <v>0.87720955068055551</v>
          </cell>
          <cell r="C33">
            <v>7.857067030683333</v>
          </cell>
          <cell r="D33">
            <v>7.857067030683333</v>
          </cell>
          <cell r="E33">
            <v>-13.076030508552776</v>
          </cell>
          <cell r="F33">
            <v>3.7464284889999999</v>
          </cell>
          <cell r="G33">
            <v>80.674963671</v>
          </cell>
          <cell r="H33">
            <v>1.6737915159486931</v>
          </cell>
          <cell r="I33">
            <v>-0.82538638605721815</v>
          </cell>
          <cell r="J33">
            <v>5.3732324893127412</v>
          </cell>
          <cell r="K33">
            <v>0.99768280123583963</v>
          </cell>
          <cell r="L33">
            <v>1.0145760762961089</v>
          </cell>
          <cell r="M33">
            <v>0.40000000000000008</v>
          </cell>
          <cell r="N33">
            <v>3.7993795025756896</v>
          </cell>
          <cell r="O33">
            <v>-1.7975416287143275E-2</v>
          </cell>
        </row>
        <row r="34">
          <cell r="A34" t="str">
            <v>2015 Q 3</v>
          </cell>
          <cell r="B34">
            <v>-0.53097755706666661</v>
          </cell>
          <cell r="C34">
            <v>5.5796260635666668</v>
          </cell>
          <cell r="D34">
            <v>5.5796260635666668</v>
          </cell>
          <cell r="E34">
            <v>-11.390207460433333</v>
          </cell>
          <cell r="F34">
            <v>-0.85828034099999995</v>
          </cell>
          <cell r="G34">
            <v>80.257768686999995</v>
          </cell>
          <cell r="H34">
            <v>-0.31881334317739629</v>
          </cell>
          <cell r="I34">
            <v>-1.223753280839901</v>
          </cell>
          <cell r="J34">
            <v>1.0976795887175115</v>
          </cell>
          <cell r="K34">
            <v>-0.63341778903853196</v>
          </cell>
          <cell r="L34">
            <v>1.4607118871725788</v>
          </cell>
          <cell r="M34">
            <v>-1.3333333333333333</v>
          </cell>
          <cell r="N34">
            <v>3.7431831861041616</v>
          </cell>
          <cell r="O34">
            <v>2.3933941375996852</v>
          </cell>
        </row>
        <row r="35">
          <cell r="A35" t="str">
            <v>2015 Q 4</v>
          </cell>
          <cell r="B35">
            <v>-3.8342853748444448</v>
          </cell>
          <cell r="C35">
            <v>0.95704107890000012</v>
          </cell>
          <cell r="D35">
            <v>0.95704107890000012</v>
          </cell>
          <cell r="E35">
            <v>-13.642712678166665</v>
          </cell>
          <cell r="F35">
            <v>-2.4102606049999999</v>
          </cell>
          <cell r="G35">
            <v>79.625786805000004</v>
          </cell>
          <cell r="H35">
            <v>-1.8774445893089791</v>
          </cell>
          <cell r="I35">
            <v>-2.7543384811335869</v>
          </cell>
          <cell r="J35">
            <v>-0.48642075395217432</v>
          </cell>
          <cell r="K35">
            <v>-1.3721563864360178</v>
          </cell>
          <cell r="L35">
            <v>1.450102379913389</v>
          </cell>
          <cell r="M35">
            <v>-1.7333333333333334</v>
          </cell>
          <cell r="N35">
            <v>3.5301203014179663</v>
          </cell>
          <cell r="O35">
            <v>4.0414080495894353</v>
          </cell>
        </row>
        <row r="36">
          <cell r="A36" t="str">
            <v>2016 Q 1</v>
          </cell>
          <cell r="B36">
            <v>0.16331320623333331</v>
          </cell>
          <cell r="C36">
            <v>-1.556927693333332E-2</v>
          </cell>
          <cell r="D36">
            <v>-1.556927693333332E-2</v>
          </cell>
          <cell r="E36">
            <v>-13.7022430244</v>
          </cell>
          <cell r="F36">
            <v>-1.1013686469999999</v>
          </cell>
          <cell r="G36">
            <v>80.155875442999999</v>
          </cell>
          <cell r="H36">
            <v>-2.175992348158772</v>
          </cell>
          <cell r="I36">
            <v>-1.5893676782900599</v>
          </cell>
          <cell r="J36">
            <v>-3.0349426695246962</v>
          </cell>
          <cell r="K36">
            <v>-2.6141973162761616</v>
          </cell>
          <cell r="L36">
            <v>1.1215519854501395</v>
          </cell>
          <cell r="M36">
            <v>-0.66666666666666663</v>
          </cell>
          <cell r="N36">
            <v>3.9713541666666572</v>
          </cell>
          <cell r="O36">
            <v>1.9721101920842159</v>
          </cell>
        </row>
        <row r="37">
          <cell r="A37" t="str">
            <v>2016 Q 2</v>
          </cell>
          <cell r="B37">
            <v>-0.25451229429999989</v>
          </cell>
          <cell r="C37">
            <v>3.0142433136000002</v>
          </cell>
          <cell r="D37">
            <v>3.0142433136000002</v>
          </cell>
          <cell r="E37">
            <v>-10.902764525133334</v>
          </cell>
          <cell r="F37">
            <v>2.8464156785000001</v>
          </cell>
          <cell r="G37">
            <v>80.2068750209</v>
          </cell>
          <cell r="H37">
            <v>-2.8655519260001796</v>
          </cell>
          <cell r="I37">
            <v>-2.9709207864982261</v>
          </cell>
          <cell r="J37">
            <v>-2.7118961428036386</v>
          </cell>
          <cell r="K37">
            <v>-3.2184054553565744</v>
          </cell>
          <cell r="L37">
            <v>1.1650875489638253</v>
          </cell>
          <cell r="M37">
            <v>-1.2666666666666666</v>
          </cell>
          <cell r="N37">
            <v>2.1028814800026794</v>
          </cell>
          <cell r="O37">
            <v>-0.96788093738607017</v>
          </cell>
        </row>
        <row r="38">
          <cell r="A38" t="str">
            <v>2016 Q 3</v>
          </cell>
          <cell r="B38">
            <v>-1.5477038604333335</v>
          </cell>
          <cell r="C38">
            <v>3.3778035154000001</v>
          </cell>
          <cell r="D38">
            <v>3.3778035154000001</v>
          </cell>
          <cell r="E38">
            <v>-10.200403151133335</v>
          </cell>
          <cell r="F38">
            <v>4.1455165000000002E-2</v>
          </cell>
          <cell r="G38">
            <v>80.248013314100007</v>
          </cell>
          <cell r="H38">
            <v>-0.80463252870082158</v>
          </cell>
          <cell r="I38">
            <v>-1.893247417544103</v>
          </cell>
          <cell r="J38">
            <v>0.86586036283674161</v>
          </cell>
          <cell r="K38">
            <v>-1.3554317922565957</v>
          </cell>
          <cell r="L38">
            <v>0.84395167962934181</v>
          </cell>
          <cell r="M38">
            <v>-2.2666666666666666</v>
          </cell>
          <cell r="N38">
            <v>1.691617753742662</v>
          </cell>
          <cell r="O38">
            <v>-0.86418118005428823</v>
          </cell>
        </row>
        <row r="39">
          <cell r="A39" t="str">
            <v>2016 Q 4</v>
          </cell>
          <cell r="B39">
            <v>-0.9390092308111111</v>
          </cell>
          <cell r="C39">
            <v>1.3179914454666666</v>
          </cell>
          <cell r="D39">
            <v>1.3179914454666666</v>
          </cell>
          <cell r="E39">
            <v>-6.9760402190666655</v>
          </cell>
          <cell r="F39">
            <v>-0.12322880930000001</v>
          </cell>
          <cell r="G39">
            <v>80.033113523099999</v>
          </cell>
          <cell r="H39">
            <v>2.7870050491629001</v>
          </cell>
          <cell r="I39">
            <v>2.3542894564505588</v>
          </cell>
          <cell r="J39">
            <v>3.4317718940936999</v>
          </cell>
          <cell r="K39">
            <v>1.6075886170743985</v>
          </cell>
          <cell r="L39">
            <v>1.0786487112463874</v>
          </cell>
          <cell r="M39">
            <v>0.70000000000000007</v>
          </cell>
          <cell r="N39">
            <v>1.5672745194677162</v>
          </cell>
          <cell r="O39">
            <v>-0.21403404787778868</v>
          </cell>
        </row>
        <row r="40">
          <cell r="A40" t="str">
            <v>2017 Q 1</v>
          </cell>
          <cell r="B40">
            <v>2.727859782111111</v>
          </cell>
          <cell r="C40">
            <v>1.0654189549333333</v>
          </cell>
          <cell r="D40">
            <v>1.0654189549333333</v>
          </cell>
          <cell r="E40">
            <v>-6.1273785003333332</v>
          </cell>
          <cell r="F40">
            <v>8.1305663277000004</v>
          </cell>
          <cell r="G40">
            <v>78.594576182500006</v>
          </cell>
          <cell r="H40">
            <v>11.991479554422597</v>
          </cell>
          <cell r="I40">
            <v>8.8792203271841288</v>
          </cell>
          <cell r="J40">
            <v>16.639180322116559</v>
          </cell>
          <cell r="K40">
            <v>12.390233454701232</v>
          </cell>
          <cell r="L40">
            <v>2.0783373301358949</v>
          </cell>
          <cell r="M40">
            <v>1.4666666666666668</v>
          </cell>
          <cell r="N40">
            <v>3.7702270704940162</v>
          </cell>
          <cell r="O40">
            <v>3.4824870118987974</v>
          </cell>
        </row>
        <row r="41">
          <cell r="A41" t="str">
            <v>2017 Q 2</v>
          </cell>
          <cell r="B41">
            <v>3.5391660258333335</v>
          </cell>
          <cell r="C41">
            <v>9.6944978726333328</v>
          </cell>
          <cell r="D41">
            <v>9.6944978726333328</v>
          </cell>
          <cell r="E41">
            <v>-4.2048536422000007</v>
          </cell>
          <cell r="F41">
            <v>8.3412281347999997</v>
          </cell>
          <cell r="G41">
            <v>81.622256159900004</v>
          </cell>
          <cell r="H41">
            <v>7.1687810075583513</v>
          </cell>
          <cell r="I41">
            <v>7.4838533301438588</v>
          </cell>
          <cell r="J41">
            <v>6.7201283079390493</v>
          </cell>
          <cell r="K41">
            <v>7.4246016067430531</v>
          </cell>
          <cell r="L41">
            <v>2.7004666247476621</v>
          </cell>
          <cell r="M41">
            <v>2.3666666666666667</v>
          </cell>
          <cell r="N41">
            <v>2.753698755132632</v>
          </cell>
          <cell r="O41">
            <v>3.1294976068547697</v>
          </cell>
        </row>
        <row r="42">
          <cell r="A42" t="str">
            <v>2017 Q 3</v>
          </cell>
          <cell r="B42">
            <v>1.179496282411111</v>
          </cell>
          <cell r="C42">
            <v>4.2257364503000003</v>
          </cell>
          <cell r="D42">
            <v>4.2257364503000003</v>
          </cell>
          <cell r="E42">
            <v>-3.8361423480666663</v>
          </cell>
          <cell r="F42">
            <v>6.5373561678999996</v>
          </cell>
          <cell r="G42">
            <v>81.767196725999995</v>
          </cell>
          <cell r="H42">
            <v>7.2834645669291405</v>
          </cell>
          <cell r="I42">
            <v>7.7563733622236271</v>
          </cell>
          <cell r="J42">
            <v>6.5744651859926506</v>
          </cell>
          <cell r="K42">
            <v>6.8362696415209996</v>
          </cell>
          <cell r="L42">
            <v>3.2228421398096287</v>
          </cell>
          <cell r="M42">
            <v>1.3333333333333333</v>
          </cell>
          <cell r="N42">
            <v>6.7641622620707551</v>
          </cell>
          <cell r="O42">
            <v>5.1668280952539902</v>
          </cell>
        </row>
        <row r="43">
          <cell r="A43" t="str">
            <v>2017 Q 4</v>
          </cell>
          <cell r="B43">
            <v>1.9572959809555552</v>
          </cell>
          <cell r="C43">
            <v>9.6790148561333336</v>
          </cell>
          <cell r="D43">
            <v>9.6790148561333336</v>
          </cell>
          <cell r="E43">
            <v>-3.5257468838333335</v>
          </cell>
          <cell r="F43">
            <v>10.3664973111</v>
          </cell>
          <cell r="G43">
            <v>81.701681524700007</v>
          </cell>
          <cell r="H43">
            <v>8.3766926283812353</v>
          </cell>
          <cell r="I43">
            <v>6.4045554880194544</v>
          </cell>
          <cell r="J43">
            <v>11.387876997801172</v>
          </cell>
          <cell r="K43">
            <v>9.8106656184486525</v>
          </cell>
          <cell r="L43">
            <v>3.9117483387344834</v>
          </cell>
          <cell r="M43">
            <v>3.8666666666666667</v>
          </cell>
          <cell r="N43">
            <v>2.4682971014492665</v>
          </cell>
          <cell r="O43">
            <v>3.7783790918690698</v>
          </cell>
        </row>
        <row r="44">
          <cell r="A44" t="str">
            <v>2018 Q 1</v>
          </cell>
          <cell r="B44">
            <v>3.3634213775666666</v>
          </cell>
          <cell r="C44">
            <v>6.2784404106000009</v>
          </cell>
          <cell r="D44">
            <v>6.2784404106000009</v>
          </cell>
          <cell r="E44">
            <v>-3.6605266435000003</v>
          </cell>
          <cell r="F44">
            <v>2.9135613775999998</v>
          </cell>
          <cell r="G44">
            <v>80.582556220499995</v>
          </cell>
          <cell r="H44">
            <v>3.588912101275298</v>
          </cell>
          <cell r="I44">
            <v>3.8074230363479558</v>
          </cell>
          <cell r="J44">
            <v>3.2881080593243297</v>
          </cell>
          <cell r="K44">
            <v>4.8181673812926533</v>
          </cell>
          <cell r="L44">
            <v>3.452101279039411</v>
          </cell>
          <cell r="M44">
            <v>2.7000000000000006</v>
          </cell>
          <cell r="N44">
            <v>2.3882872296503166</v>
          </cell>
          <cell r="O44">
            <v>2.0535078059208161</v>
          </cell>
        </row>
        <row r="45">
          <cell r="A45" t="str">
            <v>2018 Q 2</v>
          </cell>
          <cell r="B45">
            <v>0.79913780633333331</v>
          </cell>
          <cell r="C45">
            <v>4.6465063683333332</v>
          </cell>
          <cell r="D45">
            <v>4.6465063683333332</v>
          </cell>
          <cell r="E45">
            <v>-4.6979663350000003</v>
          </cell>
          <cell r="F45">
            <v>3.6861345589000001</v>
          </cell>
          <cell r="G45">
            <v>82.556615824800005</v>
          </cell>
          <cell r="H45">
            <v>8.2644628099173758</v>
          </cell>
          <cell r="I45">
            <v>6.6988840492163035</v>
          </cell>
          <cell r="J45">
            <v>10.468890892696109</v>
          </cell>
          <cell r="K45">
            <v>9.063045943543699</v>
          </cell>
          <cell r="L45">
            <v>3.1095930138884427</v>
          </cell>
          <cell r="M45">
            <v>0.16666666666666666</v>
          </cell>
          <cell r="N45">
            <v>0.97047350226759477</v>
          </cell>
          <cell r="O45">
            <v>0.52901466960923926</v>
          </cell>
        </row>
        <row r="46">
          <cell r="A46" t="str">
            <v>2018 Q 3</v>
          </cell>
          <cell r="B46">
            <v>-0.17095605633333336</v>
          </cell>
          <cell r="C46">
            <v>2.4846787543666671</v>
          </cell>
          <cell r="D46">
            <v>2.4846787543666671</v>
          </cell>
          <cell r="E46">
            <v>-5.6247328494666675</v>
          </cell>
          <cell r="F46">
            <v>-1.5543132900000001</v>
          </cell>
          <cell r="G46">
            <v>81.161949434600004</v>
          </cell>
          <cell r="H46">
            <v>5.8399240746598906</v>
          </cell>
          <cell r="I46">
            <v>5.5454316953625664</v>
          </cell>
          <cell r="J46">
            <v>6.2807645592277481</v>
          </cell>
          <cell r="K46">
            <v>5.8480835349548101</v>
          </cell>
          <cell r="L46">
            <v>2.2542286659036108</v>
          </cell>
          <cell r="M46">
            <v>0.33333333333333331</v>
          </cell>
          <cell r="N46">
            <v>-1.6522399392558782</v>
          </cell>
          <cell r="O46">
            <v>-1.5053353658536395</v>
          </cell>
        </row>
        <row r="47">
          <cell r="A47" t="str">
            <v>2018 Q 4</v>
          </cell>
          <cell r="B47">
            <v>-2.0865856822666666</v>
          </cell>
          <cell r="C47">
            <v>2.7742961846333336</v>
          </cell>
          <cell r="D47">
            <v>2.7742961846333336</v>
          </cell>
          <cell r="E47">
            <v>-6.6296713457333327</v>
          </cell>
          <cell r="F47">
            <v>-4.7822150713999996</v>
          </cell>
          <cell r="G47">
            <v>77.318498081000001</v>
          </cell>
          <cell r="H47">
            <v>2.1827940957208796</v>
          </cell>
          <cell r="I47">
            <v>4.0197227984726851</v>
          </cell>
          <cell r="J47">
            <v>-0.49203028785244385</v>
          </cell>
          <cell r="K47">
            <v>1.7629687080511758</v>
          </cell>
          <cell r="L47">
            <v>1.6381048387096797</v>
          </cell>
          <cell r="M47">
            <v>-0.56666666666666665</v>
          </cell>
          <cell r="N47">
            <v>-1.2880820836622178</v>
          </cell>
          <cell r="O47">
            <v>-2.6232948583420779</v>
          </cell>
        </row>
        <row r="48">
          <cell r="A48" t="str">
            <v>2019 Q 1</v>
          </cell>
          <cell r="B48">
            <v>-0.9927596947666667</v>
          </cell>
          <cell r="C48">
            <v>0.51446357906666662</v>
          </cell>
          <cell r="D48">
            <v>0.51446357906666662</v>
          </cell>
          <cell r="E48">
            <v>-8.7713717142333341</v>
          </cell>
          <cell r="F48">
            <v>-6.8832207505999996</v>
          </cell>
          <cell r="G48">
            <v>78.705522665299995</v>
          </cell>
          <cell r="H48">
            <v>0.53277948347481185</v>
          </cell>
          <cell r="I48">
            <v>-0.8068489775806853</v>
          </cell>
          <cell r="J48">
            <v>2.4116036581813773</v>
          </cell>
          <cell r="K48">
            <v>1.8301921095691114</v>
          </cell>
          <cell r="L48">
            <v>1.2205891629344592</v>
          </cell>
          <cell r="M48">
            <v>-2.1666666666666665</v>
          </cell>
          <cell r="N48">
            <v>-3.7780328173950579</v>
          </cell>
          <cell r="O48">
            <v>-1.0473530531928219</v>
          </cell>
        </row>
        <row r="49">
          <cell r="A49" t="str">
            <v>2019 Q 2</v>
          </cell>
          <cell r="B49">
            <v>-2.8484141614666671</v>
          </cell>
          <cell r="C49">
            <v>0.77059398223333331</v>
          </cell>
          <cell r="D49">
            <v>0.77059398223333331</v>
          </cell>
          <cell r="E49">
            <v>-9.6228285154333335</v>
          </cell>
          <cell r="F49">
            <v>-7.4838991122999996</v>
          </cell>
          <cell r="G49">
            <v>81.381087214199994</v>
          </cell>
          <cell r="H49">
            <v>-1.6529874304080749</v>
          </cell>
          <cell r="I49">
            <v>-8.6412395709189127E-2</v>
          </cell>
          <cell r="J49">
            <v>-3.7765624574864631</v>
          </cell>
          <cell r="K49">
            <v>-1.3348696043165518</v>
          </cell>
          <cell r="L49">
            <v>0.54690918182384962</v>
          </cell>
          <cell r="M49">
            <v>-3.7666666666666671</v>
          </cell>
          <cell r="N49">
            <v>-2.2301096208813647</v>
          </cell>
          <cell r="O49">
            <v>-0.66505246166262566</v>
          </cell>
        </row>
        <row r="50">
          <cell r="A50" t="str">
            <v>2019 Q 3</v>
          </cell>
          <cell r="B50">
            <v>-4.3722363263333328</v>
          </cell>
          <cell r="C50">
            <v>-1.6874630260999999</v>
          </cell>
          <cell r="D50">
            <v>-1.6874630260999999</v>
          </cell>
          <cell r="E50">
            <v>-10.360850758933333</v>
          </cell>
          <cell r="F50">
            <v>-10.345778396</v>
          </cell>
          <cell r="G50">
            <v>77.633301697500002</v>
          </cell>
          <cell r="H50">
            <v>-2.086322333811566</v>
          </cell>
          <cell r="I50">
            <v>-1.1788170154496243</v>
          </cell>
          <cell r="J50">
            <v>-3.4404980301344352</v>
          </cell>
          <cell r="K50">
            <v>-0.64062077054948929</v>
          </cell>
          <cell r="L50">
            <v>0.56279344547745325</v>
          </cell>
          <cell r="M50">
            <v>-4.0333333333333332</v>
          </cell>
          <cell r="N50">
            <v>-4.1413174392390601</v>
          </cell>
          <cell r="O50">
            <v>-1.8733475204746242</v>
          </cell>
        </row>
        <row r="51">
          <cell r="A51" t="str">
            <v>2019 Q 4</v>
          </cell>
          <cell r="B51">
            <v>-5.5661575991666661</v>
          </cell>
          <cell r="C51">
            <v>-0.83580162326666674</v>
          </cell>
          <cell r="D51">
            <v>-0.83580162326666674</v>
          </cell>
          <cell r="E51">
            <v>-9.5248213190333342</v>
          </cell>
          <cell r="F51">
            <v>-3.7825667824</v>
          </cell>
          <cell r="G51">
            <v>80.359232093700001</v>
          </cell>
          <cell r="H51">
            <v>0.30641725275044962</v>
          </cell>
          <cell r="I51">
            <v>2.890340482110787E-3</v>
          </cell>
          <cell r="J51">
            <v>0.77278379818797305</v>
          </cell>
          <cell r="K51">
            <v>0.98786421996834406</v>
          </cell>
          <cell r="L51">
            <v>-0.24175551698486686</v>
          </cell>
          <cell r="M51">
            <v>-4.5333333333333341</v>
          </cell>
          <cell r="N51">
            <v>0.43496337992132794</v>
          </cell>
          <cell r="O51">
            <v>-0.7608411703239284</v>
          </cell>
        </row>
        <row r="52">
          <cell r="A52" t="str">
            <v>2020 Q 1</v>
          </cell>
          <cell r="B52">
            <v>-5.1112945763333331</v>
          </cell>
          <cell r="C52">
            <v>-3.2995841474666663</v>
          </cell>
          <cell r="D52">
            <v>-3.2995841474666663</v>
          </cell>
          <cell r="E52">
            <v>-10.920690680066668</v>
          </cell>
          <cell r="F52" t="str">
            <v/>
          </cell>
          <cell r="G52" t="str">
            <v/>
          </cell>
          <cell r="H52" t="str">
            <v/>
          </cell>
          <cell r="I52" t="str">
            <v/>
          </cell>
          <cell r="J52" t="str">
            <v/>
          </cell>
          <cell r="K52" t="str">
            <v/>
          </cell>
          <cell r="L52" t="str">
            <v/>
          </cell>
          <cell r="M52">
            <v>-6.1333333333333329</v>
          </cell>
          <cell r="N52" t="str">
            <v/>
          </cell>
          <cell r="O52" t="str">
            <v/>
          </cell>
        </row>
        <row r="54">
          <cell r="A54" t="str">
            <v>Mar-17</v>
          </cell>
          <cell r="B54">
            <v>3.2263328434666669</v>
          </cell>
          <cell r="C54">
            <v>1.8165322842</v>
          </cell>
          <cell r="D54">
            <v>1.8165322842</v>
          </cell>
          <cell r="E54">
            <v>-6.7769472043999999</v>
          </cell>
          <cell r="F54" t="str">
            <v>:</v>
          </cell>
          <cell r="G54" t="str">
            <v>:</v>
          </cell>
          <cell r="H54">
            <v>14.447731755424059</v>
          </cell>
          <cell r="I54">
            <v>11.032794909446892</v>
          </cell>
          <cell r="J54">
            <v>19.593179778641925</v>
          </cell>
          <cell r="K54">
            <v>16.635009497150861</v>
          </cell>
          <cell r="L54">
            <v>2.3411038055389639</v>
          </cell>
          <cell r="M54">
            <v>1.2</v>
          </cell>
          <cell r="N54">
            <v>6.4397332537075727</v>
          </cell>
          <cell r="O54">
            <v>6.139112903225822</v>
          </cell>
        </row>
        <row r="55">
          <cell r="A55" t="str">
            <v>Apr-17</v>
          </cell>
          <cell r="B55">
            <v>5.047087153933334</v>
          </cell>
          <cell r="C55">
            <v>11.741998933</v>
          </cell>
          <cell r="D55">
            <v>11.741998933</v>
          </cell>
          <cell r="E55">
            <v>-4.2571656402000002</v>
          </cell>
          <cell r="F55" t="str">
            <v>:</v>
          </cell>
          <cell r="G55" t="str">
            <v>:</v>
          </cell>
          <cell r="H55">
            <v>1.1214953271027923</v>
          </cell>
          <cell r="I55">
            <v>2.2533431609982131</v>
          </cell>
          <cell r="J55">
            <v>-0.51892551892552774</v>
          </cell>
          <cell r="K55">
            <v>0.77463334021896912</v>
          </cell>
          <cell r="L55">
            <v>2.5712577237392935</v>
          </cell>
          <cell r="M55">
            <v>2.9</v>
          </cell>
          <cell r="N55">
            <v>-1.8497109826589622</v>
          </cell>
          <cell r="O55">
            <v>-0.91351405024326482</v>
          </cell>
        </row>
        <row r="56">
          <cell r="A56" t="str">
            <v>May-17</v>
          </cell>
          <cell r="B56">
            <v>2.9460530805333334</v>
          </cell>
          <cell r="C56">
            <v>5.4597832243999997</v>
          </cell>
          <cell r="D56">
            <v>5.4597832243999997</v>
          </cell>
          <cell r="E56">
            <v>-6.3006818745000004</v>
          </cell>
          <cell r="F56" t="str">
            <v>:</v>
          </cell>
          <cell r="G56" t="str">
            <v>:</v>
          </cell>
          <cell r="H56">
            <v>13.304035157810617</v>
          </cell>
          <cell r="I56">
            <v>14.294560842192155</v>
          </cell>
          <cell r="J56">
            <v>11.934038699837956</v>
          </cell>
          <cell r="K56">
            <v>13.958292347039162</v>
          </cell>
          <cell r="L56">
            <v>2.5986907359650786</v>
          </cell>
          <cell r="M56">
            <v>1.3</v>
          </cell>
          <cell r="N56">
            <v>6.4506510287247778</v>
          </cell>
          <cell r="O56">
            <v>7.4747268457061153</v>
          </cell>
        </row>
        <row r="57">
          <cell r="A57" t="str">
            <v>Jun-17</v>
          </cell>
          <cell r="B57">
            <v>2.6243578430333336</v>
          </cell>
          <cell r="C57">
            <v>11.8817114605</v>
          </cell>
          <cell r="D57">
            <v>11.8817114605</v>
          </cell>
          <cell r="E57">
            <v>-2.0567134119000001</v>
          </cell>
          <cell r="F57" t="str">
            <v>:</v>
          </cell>
          <cell r="G57" t="str">
            <v>:</v>
          </cell>
          <cell r="H57">
            <v>6.8617072466557829</v>
          </cell>
          <cell r="I57">
            <v>5.8648407264066691</v>
          </cell>
          <cell r="J57">
            <v>8.235077376565954</v>
          </cell>
          <cell r="K57">
            <v>7.2310908399847875</v>
          </cell>
          <cell r="L57">
            <v>2.93040293040292</v>
          </cell>
          <cell r="M57">
            <v>2.9</v>
          </cell>
          <cell r="N57">
            <v>3.7872132747681633</v>
          </cell>
          <cell r="O57">
            <v>2.9461699790272604</v>
          </cell>
        </row>
        <row r="58">
          <cell r="A58" t="str">
            <v>Jul-17</v>
          </cell>
          <cell r="B58">
            <v>0.90483815239999998</v>
          </cell>
          <cell r="C58">
            <v>6.5568512306000004</v>
          </cell>
          <cell r="D58">
            <v>6.5568512306000004</v>
          </cell>
          <cell r="E58">
            <v>-3.3653760699999999</v>
          </cell>
          <cell r="F58" t="str">
            <v>:</v>
          </cell>
          <cell r="G58" t="str">
            <v>:</v>
          </cell>
          <cell r="H58">
            <v>4.9017737936295873</v>
          </cell>
          <cell r="I58">
            <v>7.1253312395720911</v>
          </cell>
          <cell r="J58">
            <v>1.8304960644334614</v>
          </cell>
          <cell r="K58">
            <v>4.292692090926181</v>
          </cell>
          <cell r="L58">
            <v>2.9238038984051826</v>
          </cell>
          <cell r="M58">
            <v>1.3</v>
          </cell>
          <cell r="N58">
            <v>6.8264414104704798</v>
          </cell>
          <cell r="O58">
            <v>4.5565006075334082</v>
          </cell>
        </row>
        <row r="59">
          <cell r="A59" t="str">
            <v>Aug-17</v>
          </cell>
          <cell r="B59">
            <v>0.4926739208</v>
          </cell>
          <cell r="C59">
            <v>3.05114492</v>
          </cell>
          <cell r="D59">
            <v>3.05114492</v>
          </cell>
          <cell r="E59">
            <v>-4.0548354600999996</v>
          </cell>
          <cell r="F59" t="str">
            <v>:</v>
          </cell>
          <cell r="G59" t="str">
            <v>:</v>
          </cell>
          <cell r="H59">
            <v>10.613044480294988</v>
          </cell>
          <cell r="I59">
            <v>9.6967713787085472</v>
          </cell>
          <cell r="J59">
            <v>12.173038229376274</v>
          </cell>
          <cell r="K59">
            <v>10.719809637120761</v>
          </cell>
          <cell r="L59">
            <v>3.2903162250024423</v>
          </cell>
          <cell r="M59">
            <v>0.5</v>
          </cell>
          <cell r="N59">
            <v>10.065878705677193</v>
          </cell>
          <cell r="O59">
            <v>8.0640320160079995</v>
          </cell>
        </row>
        <row r="60">
          <cell r="A60" t="str">
            <v>Sep-17</v>
          </cell>
          <cell r="B60">
            <v>2.1409767740333332</v>
          </cell>
          <cell r="C60">
            <v>3.0692132003000001</v>
          </cell>
          <cell r="D60">
            <v>3.0692132003000001</v>
          </cell>
          <cell r="E60">
            <v>-4.0882155140999998</v>
          </cell>
          <cell r="F60" t="str">
            <v>:</v>
          </cell>
          <cell r="G60" t="str">
            <v>:</v>
          </cell>
          <cell r="H60">
            <v>6.9029126213592207</v>
          </cell>
          <cell r="I60">
            <v>6.6404715127701479</v>
          </cell>
          <cell r="J60">
            <v>7.2723802252338174</v>
          </cell>
          <cell r="K60">
            <v>6.2989083180368937</v>
          </cell>
          <cell r="L60">
            <v>3.4543844109831809</v>
          </cell>
          <cell r="M60">
            <v>2.2000000000000002</v>
          </cell>
          <cell r="N60">
            <v>3.4055727554179498</v>
          </cell>
          <cell r="O60">
            <v>2.8897715988083377</v>
          </cell>
        </row>
        <row r="61">
          <cell r="A61" t="str">
            <v>Oct-17</v>
          </cell>
          <cell r="B61">
            <v>2.504477134733333</v>
          </cell>
          <cell r="C61">
            <v>9.0784031482999996</v>
          </cell>
          <cell r="D61">
            <v>9.0784031482999996</v>
          </cell>
          <cell r="E61">
            <v>-5.4010884694000003</v>
          </cell>
          <cell r="F61" t="str">
            <v>:</v>
          </cell>
          <cell r="G61" t="str">
            <v>:</v>
          </cell>
          <cell r="H61">
            <v>12.117270362217326</v>
          </cell>
          <cell r="I61">
            <v>9.7295679073944825</v>
          </cell>
          <cell r="J61">
            <v>15.692184046614415</v>
          </cell>
          <cell r="K61">
            <v>13.765870238928329</v>
          </cell>
          <cell r="L61">
            <v>3.6252585952122729</v>
          </cell>
          <cell r="M61">
            <v>4.2</v>
          </cell>
          <cell r="N61">
            <v>4.5912322274881632</v>
          </cell>
          <cell r="O61">
            <v>6.217825779751692</v>
          </cell>
        </row>
        <row r="62">
          <cell r="A62" t="str">
            <v>Nov-17</v>
          </cell>
          <cell r="B62">
            <v>0.75137291649999993</v>
          </cell>
          <cell r="C62">
            <v>8.5790165620999996</v>
          </cell>
          <cell r="D62">
            <v>8.5790165620999996</v>
          </cell>
          <cell r="E62">
            <v>-3.6827084456999999</v>
          </cell>
          <cell r="F62" t="str">
            <v>:</v>
          </cell>
          <cell r="G62" t="str">
            <v>:</v>
          </cell>
          <cell r="H62">
            <v>9.4974166275246574</v>
          </cell>
          <cell r="I62">
            <v>6.4024390243902616</v>
          </cell>
          <cell r="J62">
            <v>13.935935198821795</v>
          </cell>
          <cell r="K62">
            <v>11.679037865263538</v>
          </cell>
          <cell r="L62">
            <v>3.9564107598664862</v>
          </cell>
          <cell r="M62">
            <v>3.3</v>
          </cell>
          <cell r="N62">
            <v>3.0919841039061708</v>
          </cell>
          <cell r="O62">
            <v>4.3057475804858711</v>
          </cell>
        </row>
        <row r="63">
          <cell r="A63" t="str">
            <v>Dec-17</v>
          </cell>
          <cell r="B63">
            <v>2.6160378916333333</v>
          </cell>
          <cell r="C63">
            <v>11.379624858</v>
          </cell>
          <cell r="D63">
            <v>11.379624858</v>
          </cell>
          <cell r="E63">
            <v>-1.4934437363999999</v>
          </cell>
          <cell r="F63" t="str">
            <v>:</v>
          </cell>
          <cell r="G63" t="str">
            <v>:</v>
          </cell>
          <cell r="H63">
            <v>3.5908385093167681</v>
          </cell>
          <cell r="I63">
            <v>3.3047849562465075</v>
          </cell>
          <cell r="J63">
            <v>4.0816326530612344</v>
          </cell>
          <cell r="K63">
            <v>3.7947783849423047</v>
          </cell>
          <cell r="L63">
            <v>4.1519780650215381</v>
          </cell>
          <cell r="M63">
            <v>4.0999999999999996</v>
          </cell>
          <cell r="N63">
            <v>-0.20063055316710177</v>
          </cell>
          <cell r="O63">
            <v>0.90546198033298708</v>
          </cell>
        </row>
        <row r="64">
          <cell r="A64" t="str">
            <v>Jan-18</v>
          </cell>
          <cell r="B64">
            <v>3.7497359687</v>
          </cell>
          <cell r="C64">
            <v>8.8187180102999996</v>
          </cell>
          <cell r="D64">
            <v>8.8187180102999996</v>
          </cell>
          <cell r="E64">
            <v>-2.8791207749000001</v>
          </cell>
          <cell r="F64" t="str">
            <v>:</v>
          </cell>
          <cell r="G64" t="str">
            <v>:</v>
          </cell>
          <cell r="H64">
            <v>4.1068351522113744</v>
          </cell>
          <cell r="I64">
            <v>2.7753432661408226</v>
          </cell>
          <cell r="J64">
            <v>5.9856195723223351</v>
          </cell>
          <cell r="K64">
            <v>8.4296532483060957</v>
          </cell>
          <cell r="L64">
            <v>3.5566909019453732</v>
          </cell>
          <cell r="M64">
            <v>3.3</v>
          </cell>
          <cell r="N64">
            <v>2.4806793244919447</v>
          </cell>
          <cell r="O64">
            <v>4.1911476694085366</v>
          </cell>
        </row>
        <row r="65">
          <cell r="A65" t="str">
            <v>Feb-18</v>
          </cell>
          <cell r="B65">
            <v>3.0193738795999998</v>
          </cell>
          <cell r="C65">
            <v>6.8793364533999997</v>
          </cell>
          <cell r="D65">
            <v>6.8793364533999997</v>
          </cell>
          <cell r="E65">
            <v>-3.8099562501999999</v>
          </cell>
          <cell r="F65" t="str">
            <v>:</v>
          </cell>
          <cell r="G65" t="str">
            <v>:</v>
          </cell>
          <cell r="H65">
            <v>7.2954091816367423</v>
          </cell>
          <cell r="I65">
            <v>7.7662874870734129</v>
          </cell>
          <cell r="J65">
            <v>6.6616056177642946</v>
          </cell>
          <cell r="K65">
            <v>8.147618074013522</v>
          </cell>
          <cell r="L65">
            <v>3.5598705501618042</v>
          </cell>
          <cell r="M65">
            <v>2.6</v>
          </cell>
          <cell r="N65">
            <v>1.9006982156710421</v>
          </cell>
          <cell r="O65">
            <v>2.9902299417744018</v>
          </cell>
        </row>
        <row r="66">
          <cell r="A66" t="str">
            <v>Mar-18</v>
          </cell>
          <cell r="B66">
            <v>3.3211542843999999</v>
          </cell>
          <cell r="C66">
            <v>3.1372667680999999</v>
          </cell>
          <cell r="D66">
            <v>3.1372667680999999</v>
          </cell>
          <cell r="E66">
            <v>-4.2925029054000001</v>
          </cell>
          <cell r="F66" t="str">
            <v>:</v>
          </cell>
          <cell r="G66" t="str">
            <v>:</v>
          </cell>
          <cell r="H66">
            <v>-7.7552778974592229E-2</v>
          </cell>
          <cell r="I66">
            <v>1.3666020102274672</v>
          </cell>
          <cell r="J66">
            <v>-2.0843755210938895</v>
          </cell>
          <cell r="K66">
            <v>-1.0799691437387509</v>
          </cell>
          <cell r="L66">
            <v>3.2415068626496577</v>
          </cell>
          <cell r="M66">
            <v>2.2000000000000002</v>
          </cell>
          <cell r="N66">
            <v>2.7679072377033975</v>
          </cell>
          <cell r="O66">
            <v>-0.92126507740528041</v>
          </cell>
        </row>
        <row r="67">
          <cell r="A67" t="str">
            <v>Apr-18</v>
          </cell>
          <cell r="B67">
            <v>1.1970257255000001</v>
          </cell>
          <cell r="C67">
            <v>2.9764829801000001</v>
          </cell>
          <cell r="D67">
            <v>2.9764829801000001</v>
          </cell>
          <cell r="E67">
            <v>-4.2357623463999996</v>
          </cell>
          <cell r="F67" t="str">
            <v>:</v>
          </cell>
          <cell r="G67" t="str">
            <v>:</v>
          </cell>
          <cell r="H67">
            <v>13.53460669542001</v>
          </cell>
          <cell r="I67">
            <v>12.151168777674798</v>
          </cell>
          <cell r="J67">
            <v>15.58760355937406</v>
          </cell>
          <cell r="K67">
            <v>13.754227733934627</v>
          </cell>
          <cell r="L67">
            <v>3.3618344345122324</v>
          </cell>
          <cell r="M67">
            <v>-0.1</v>
          </cell>
          <cell r="N67">
            <v>4.7899489595602915</v>
          </cell>
          <cell r="O67">
            <v>3.2568393626615944</v>
          </cell>
        </row>
        <row r="68">
          <cell r="A68" t="str">
            <v>May-18</v>
          </cell>
          <cell r="B68">
            <v>0.7180607725</v>
          </cell>
          <cell r="C68">
            <v>4.8599365639999998</v>
          </cell>
          <cell r="D68">
            <v>4.8599365639999998</v>
          </cell>
          <cell r="E68">
            <v>-4.3517339754000002</v>
          </cell>
          <cell r="F68" t="str">
            <v>:</v>
          </cell>
          <cell r="G68" t="str">
            <v>:</v>
          </cell>
          <cell r="H68">
            <v>5.1745416078984476</v>
          </cell>
          <cell r="I68">
            <v>3.0160736861116106</v>
          </cell>
          <cell r="J68">
            <v>8.2006301626500857</v>
          </cell>
          <cell r="K68">
            <v>6.128614587829091</v>
          </cell>
          <cell r="L68">
            <v>3.0162412993039567</v>
          </cell>
          <cell r="M68">
            <v>-0.3</v>
          </cell>
          <cell r="N68">
            <v>-1.6900093370681475</v>
          </cell>
          <cell r="O68">
            <v>-0.99762470308787954</v>
          </cell>
        </row>
        <row r="69">
          <cell r="A69" t="str">
            <v>Jun-18</v>
          </cell>
          <cell r="B69">
            <v>0.48232692100000002</v>
          </cell>
          <cell r="C69">
            <v>6.1030995608999996</v>
          </cell>
          <cell r="D69">
            <v>6.1030995608999996</v>
          </cell>
          <cell r="E69">
            <v>-5.5064026832000001</v>
          </cell>
          <cell r="F69" t="str">
            <v>:</v>
          </cell>
          <cell r="G69" t="str">
            <v>:</v>
          </cell>
          <cell r="H69">
            <v>6.7993515850144064</v>
          </cell>
          <cell r="I69">
            <v>5.5586801649793784</v>
          </cell>
          <cell r="J69">
            <v>8.47659574468085</v>
          </cell>
          <cell r="K69">
            <v>8.0194949047408102</v>
          </cell>
          <cell r="L69">
            <v>2.9527748388958486</v>
          </cell>
          <cell r="M69">
            <v>0.9</v>
          </cell>
          <cell r="N69">
            <v>-9.4046835323950972E-3</v>
          </cell>
          <cell r="O69">
            <v>-0.55296856810244321</v>
          </cell>
        </row>
        <row r="70">
          <cell r="A70" t="str">
            <v>Jul-18</v>
          </cell>
          <cell r="B70">
            <v>6.98255084E-2</v>
          </cell>
          <cell r="C70">
            <v>3.4947051451000002</v>
          </cell>
          <cell r="D70">
            <v>3.4947051451000002</v>
          </cell>
          <cell r="E70">
            <v>-5.8956352045999996</v>
          </cell>
          <cell r="F70" t="str">
            <v>:</v>
          </cell>
          <cell r="G70" t="str">
            <v>:</v>
          </cell>
          <cell r="H70">
            <v>10.74545454545455</v>
          </cell>
          <cell r="I70">
            <v>8.6303252404947131</v>
          </cell>
          <cell r="J70">
            <v>13.814488585295706</v>
          </cell>
          <cell r="K70">
            <v>12.041790507070175</v>
          </cell>
          <cell r="L70">
            <v>2.7164036346245695</v>
          </cell>
          <cell r="M70">
            <v>0.6</v>
          </cell>
          <cell r="N70">
            <v>-0.88267745494667338</v>
          </cell>
          <cell r="O70">
            <v>-0.72632190586867296</v>
          </cell>
        </row>
        <row r="71">
          <cell r="A71" t="str">
            <v>Aug-18</v>
          </cell>
          <cell r="B71">
            <v>1.1084768699000001</v>
          </cell>
          <cell r="C71">
            <v>4.6238810799000003</v>
          </cell>
          <cell r="D71">
            <v>4.6238810799000003</v>
          </cell>
          <cell r="E71">
            <v>-3.6491905169000001</v>
          </cell>
          <cell r="F71" t="str">
            <v>:</v>
          </cell>
          <cell r="G71" t="str">
            <v>:</v>
          </cell>
          <cell r="H71">
            <v>3.6670486509011511</v>
          </cell>
          <cell r="I71">
            <v>4.6137018991747141</v>
          </cell>
          <cell r="J71">
            <v>2.073991031390122</v>
          </cell>
          <cell r="K71">
            <v>2.9980657640231954</v>
          </cell>
          <cell r="L71">
            <v>2.1745350500715261</v>
          </cell>
          <cell r="M71">
            <v>1.5</v>
          </cell>
          <cell r="N71">
            <v>-3.7584719654959855</v>
          </cell>
          <cell r="O71">
            <v>-3.1663734839366668</v>
          </cell>
        </row>
        <row r="72">
          <cell r="A72" t="str">
            <v>Sep-18</v>
          </cell>
          <cell r="B72">
            <v>-1.6911705473</v>
          </cell>
          <cell r="C72">
            <v>-0.66454996190000004</v>
          </cell>
          <cell r="D72">
            <v>-0.66454996190000004</v>
          </cell>
          <cell r="E72">
            <v>-7.3293728269000002</v>
          </cell>
          <cell r="F72" t="str">
            <v>:</v>
          </cell>
          <cell r="G72" t="str">
            <v>:</v>
          </cell>
          <cell r="H72">
            <v>2.8335301062573706</v>
          </cell>
          <cell r="I72">
            <v>3.3069270449521042</v>
          </cell>
          <cell r="J72">
            <v>2.1619217081850479</v>
          </cell>
          <cell r="K72">
            <v>2.0085431246023688</v>
          </cell>
          <cell r="L72">
            <v>1.8740487062404867</v>
          </cell>
          <cell r="M72">
            <v>-1.1000000000000001</v>
          </cell>
          <cell r="N72">
            <v>-0.19648203592814184</v>
          </cell>
          <cell r="O72">
            <v>-0.55013994788146192</v>
          </cell>
        </row>
        <row r="73">
          <cell r="A73" t="str">
            <v>Oct-18</v>
          </cell>
          <cell r="B73">
            <v>-2.3168668519</v>
          </cell>
          <cell r="C73">
            <v>-0.1827852365</v>
          </cell>
          <cell r="D73">
            <v>-0.1827852365</v>
          </cell>
          <cell r="E73">
            <v>-7.7756995521999999</v>
          </cell>
          <cell r="F73" t="str">
            <v>:</v>
          </cell>
          <cell r="G73" t="str">
            <v>:</v>
          </cell>
          <cell r="H73">
            <v>6.622043730477472</v>
          </cell>
          <cell r="I73">
            <v>8.3484903601309668</v>
          </cell>
          <cell r="J73">
            <v>4.1594303577631138</v>
          </cell>
          <cell r="K73">
            <v>6.142355008787348</v>
          </cell>
          <cell r="L73">
            <v>1.8823082042019195</v>
          </cell>
          <cell r="M73">
            <v>-0.9</v>
          </cell>
          <cell r="N73">
            <v>0.50977060322854584</v>
          </cell>
          <cell r="O73">
            <v>-0.8647724033070574</v>
          </cell>
        </row>
        <row r="74">
          <cell r="A74" t="str">
            <v>Nov-18</v>
          </cell>
          <cell r="B74">
            <v>-2.4025724099999999</v>
          </cell>
          <cell r="C74">
            <v>4.6741362036999998</v>
          </cell>
          <cell r="D74">
            <v>4.6741362036999998</v>
          </cell>
          <cell r="E74">
            <v>-5.6238737557</v>
          </cell>
          <cell r="F74" t="str">
            <v>:</v>
          </cell>
          <cell r="G74" t="str">
            <v>:</v>
          </cell>
          <cell r="H74">
            <v>-1.0209334248455662</v>
          </cell>
          <cell r="I74">
            <v>2.731017191977088</v>
          </cell>
          <cell r="J74">
            <v>-6.0429794797220922</v>
          </cell>
          <cell r="K74">
            <v>-2.9782937910146359</v>
          </cell>
          <cell r="L74">
            <v>1.5393332703749252</v>
          </cell>
          <cell r="M74">
            <v>-0.3</v>
          </cell>
          <cell r="N74">
            <v>-3.0368559608875501</v>
          </cell>
          <cell r="O74">
            <v>-5.1505396705169346</v>
          </cell>
        </row>
        <row r="75">
          <cell r="A75" t="str">
            <v>Dec-18</v>
          </cell>
          <cell r="B75">
            <v>-1.5403177849</v>
          </cell>
          <cell r="C75">
            <v>3.8315375867000001</v>
          </cell>
          <cell r="D75">
            <v>3.8315375867000001</v>
          </cell>
          <cell r="E75">
            <v>-6.4894407293</v>
          </cell>
          <cell r="F75" t="str">
            <v>:</v>
          </cell>
          <cell r="G75" t="str">
            <v>:</v>
          </cell>
          <cell r="H75">
            <v>1.0211729436012718</v>
          </cell>
          <cell r="I75">
            <v>1.0273046769397212</v>
          </cell>
          <cell r="J75">
            <v>1.0152284263959359</v>
          </cell>
          <cell r="K75">
            <v>2.3983620941795891</v>
          </cell>
          <cell r="L75">
            <v>1.494922903347117</v>
          </cell>
          <cell r="M75">
            <v>-0.5</v>
          </cell>
          <cell r="N75">
            <v>-1.330652881485733</v>
          </cell>
          <cell r="O75">
            <v>-1.8332690081049918</v>
          </cell>
        </row>
        <row r="76">
          <cell r="A76" t="str">
            <v>Jan-19</v>
          </cell>
          <cell r="B76">
            <v>-1.3520400312</v>
          </cell>
          <cell r="C76">
            <v>-1.4787906528999999</v>
          </cell>
          <cell r="D76">
            <v>-1.4787906528999999</v>
          </cell>
          <cell r="E76">
            <v>-10.030090939300001</v>
          </cell>
          <cell r="F76" t="str">
            <v>:</v>
          </cell>
          <cell r="G76" t="str">
            <v>:</v>
          </cell>
          <cell r="H76">
            <v>3.6413793103448313</v>
          </cell>
          <cell r="I76">
            <v>3.6289558461246827</v>
          </cell>
          <cell r="J76">
            <v>3.6651982378854768</v>
          </cell>
          <cell r="K76">
            <v>2.7108987318507758</v>
          </cell>
          <cell r="L76">
            <v>1.4421252371916466</v>
          </cell>
          <cell r="M76">
            <v>-2.2999999999999998</v>
          </cell>
          <cell r="N76">
            <v>-2.6347639884554468</v>
          </cell>
          <cell r="O76">
            <v>-2.7725563909774422</v>
          </cell>
        </row>
        <row r="77">
          <cell r="A77" t="str">
            <v>Feb-19</v>
          </cell>
          <cell r="B77">
            <v>-0.2074747757</v>
          </cell>
          <cell r="C77">
            <v>2.5342805846999998</v>
          </cell>
          <cell r="D77">
            <v>2.5342805846999998</v>
          </cell>
          <cell r="E77">
            <v>-6.3362908122999997</v>
          </cell>
          <cell r="F77" t="str">
            <v>:</v>
          </cell>
          <cell r="G77" t="str">
            <v>:</v>
          </cell>
          <cell r="H77">
            <v>0.56738908008557587</v>
          </cell>
          <cell r="I77">
            <v>-0.57576048363880261</v>
          </cell>
          <cell r="J77">
            <v>2.1530249110320199</v>
          </cell>
          <cell r="K77">
            <v>2.4860572832971002</v>
          </cell>
          <cell r="L77">
            <v>1.2310606060606233</v>
          </cell>
          <cell r="M77">
            <v>-1.4</v>
          </cell>
          <cell r="N77">
            <v>-2.0079939094023587</v>
          </cell>
          <cell r="O77">
            <v>0.40245304714450469</v>
          </cell>
        </row>
        <row r="78">
          <cell r="A78" t="str">
            <v>Mar-19</v>
          </cell>
          <cell r="B78">
            <v>-1.4187642774</v>
          </cell>
          <cell r="C78">
            <v>0.48790080540000003</v>
          </cell>
          <cell r="D78">
            <v>0.48790080540000003</v>
          </cell>
          <cell r="E78">
            <v>-9.9477333910999999</v>
          </cell>
          <cell r="F78" t="str">
            <v>:</v>
          </cell>
          <cell r="G78" t="str">
            <v>:</v>
          </cell>
          <cell r="H78">
            <v>-2.414625733011377</v>
          </cell>
          <cell r="I78">
            <v>-5.0882839001478573</v>
          </cell>
          <cell r="J78">
            <v>1.4475476839237018</v>
          </cell>
          <cell r="K78">
            <v>0.39857897929122998</v>
          </cell>
          <cell r="L78">
            <v>0.99000565717517475</v>
          </cell>
          <cell r="M78">
            <v>-2.8</v>
          </cell>
          <cell r="N78">
            <v>-6.5878070973612353</v>
          </cell>
          <cell r="O78">
            <v>-0.73811349693251316</v>
          </cell>
        </row>
        <row r="79">
          <cell r="A79" t="str">
            <v>Apr-19</v>
          </cell>
          <cell r="B79">
            <v>-3.7723177606</v>
          </cell>
          <cell r="C79">
            <v>-0.26388126899999997</v>
          </cell>
          <cell r="D79">
            <v>-0.26388126899999997</v>
          </cell>
          <cell r="E79">
            <v>-11.6986324063</v>
          </cell>
          <cell r="F79" t="str">
            <v>:</v>
          </cell>
          <cell r="G79" t="str">
            <v>:</v>
          </cell>
          <cell r="H79">
            <v>1.0763386396526897</v>
          </cell>
          <cell r="I79">
            <v>1.019190157010371</v>
          </cell>
          <cell r="J79">
            <v>1.1503406778161178</v>
          </cell>
          <cell r="K79">
            <v>2.540769438688173</v>
          </cell>
          <cell r="L79">
            <v>0.63921789810115115</v>
          </cell>
          <cell r="M79">
            <v>-4.9000000000000004</v>
          </cell>
          <cell r="N79">
            <v>-1.3769201948295233</v>
          </cell>
          <cell r="O79">
            <v>0.65023291925466253</v>
          </cell>
        </row>
        <row r="80">
          <cell r="A80" t="str">
            <v>May-19</v>
          </cell>
          <cell r="B80">
            <v>-3.0372294153000001</v>
          </cell>
          <cell r="C80">
            <v>-0.22403470170000001</v>
          </cell>
          <cell r="D80">
            <v>-0.22403470170000001</v>
          </cell>
          <cell r="E80">
            <v>-9.5380448218999998</v>
          </cell>
          <cell r="F80" t="str">
            <v>:</v>
          </cell>
          <cell r="G80" t="str">
            <v>:</v>
          </cell>
          <cell r="H80">
            <v>2.9754421255552757</v>
          </cell>
          <cell r="I80">
            <v>4.2776998597475568</v>
          </cell>
          <cell r="J80">
            <v>1.2513773020620249</v>
          </cell>
          <cell r="K80">
            <v>3.1801545343635524</v>
          </cell>
          <cell r="L80">
            <v>0.77890390390389541</v>
          </cell>
          <cell r="M80">
            <v>-4.0999999999999996</v>
          </cell>
          <cell r="N80">
            <v>0.13296609364613232</v>
          </cell>
          <cell r="O80">
            <v>0.7005758157389721</v>
          </cell>
        </row>
        <row r="81">
          <cell r="A81" t="str">
            <v>Jun-19</v>
          </cell>
          <cell r="B81">
            <v>-1.7356953085</v>
          </cell>
          <cell r="C81">
            <v>2.7996979174000001</v>
          </cell>
          <cell r="D81">
            <v>2.7996979174000001</v>
          </cell>
          <cell r="E81">
            <v>-7.6318083181</v>
          </cell>
          <cell r="F81" t="str">
            <v>:</v>
          </cell>
          <cell r="G81" t="str">
            <v>:</v>
          </cell>
          <cell r="H81">
            <v>-8.8540349101947839</v>
          </cell>
          <cell r="I81">
            <v>-5.5767693810496439</v>
          </cell>
          <cell r="J81">
            <v>-13.157068884355866</v>
          </cell>
          <cell r="K81">
            <v>-9.4175553732567749</v>
          </cell>
          <cell r="L81">
            <v>0.22421524663675996</v>
          </cell>
          <cell r="M81">
            <v>-2.2999999999999998</v>
          </cell>
          <cell r="N81">
            <v>-5.4270127915726079</v>
          </cell>
          <cell r="O81">
            <v>-3.3752804604428803</v>
          </cell>
        </row>
        <row r="82">
          <cell r="A82" t="str">
            <v>Jul-19</v>
          </cell>
          <cell r="B82">
            <v>-5.7978218477999999</v>
          </cell>
          <cell r="C82">
            <v>-2.1413974478000002</v>
          </cell>
          <cell r="D82">
            <v>-2.1413974478000002</v>
          </cell>
          <cell r="E82">
            <v>-13.258821381600001</v>
          </cell>
          <cell r="F82" t="str">
            <v>:</v>
          </cell>
          <cell r="G82" t="str">
            <v>:</v>
          </cell>
          <cell r="H82">
            <v>0.79625677228698066</v>
          </cell>
          <cell r="I82">
            <v>2.2012313401366299</v>
          </cell>
          <cell r="J82">
            <v>-1.1450683092474065</v>
          </cell>
          <cell r="K82">
            <v>1.5353697749196158</v>
          </cell>
          <cell r="L82">
            <v>0.54008753142751686</v>
          </cell>
          <cell r="M82">
            <v>-5.2</v>
          </cell>
          <cell r="N82">
            <v>-1.6975881261595589</v>
          </cell>
          <cell r="O82">
            <v>0.57555360452636251</v>
          </cell>
        </row>
        <row r="83">
          <cell r="A83" t="str">
            <v>Aug-19</v>
          </cell>
          <cell r="B83">
            <v>-2.8913479370999999</v>
          </cell>
          <cell r="C83">
            <v>2.5645078522000002</v>
          </cell>
          <cell r="D83">
            <v>2.5645078522000002</v>
          </cell>
          <cell r="E83">
            <v>-9.5151304108999994</v>
          </cell>
          <cell r="F83" t="str">
            <v>:</v>
          </cell>
          <cell r="G83" t="str">
            <v>:</v>
          </cell>
          <cell r="H83">
            <v>-5.9290523565470892</v>
          </cell>
          <cell r="I83">
            <v>-4.4767607641859115</v>
          </cell>
          <cell r="J83">
            <v>-8.4019769357495733</v>
          </cell>
          <cell r="K83">
            <v>-4.3505477308294189</v>
          </cell>
          <cell r="L83">
            <v>0.45738821991973566</v>
          </cell>
          <cell r="M83">
            <v>-2.9</v>
          </cell>
          <cell r="N83">
            <v>-5.3594293030912752</v>
          </cell>
          <cell r="O83">
            <v>-2.5815087484463106</v>
          </cell>
        </row>
        <row r="84">
          <cell r="A84" t="str">
            <v>Sep-19</v>
          </cell>
          <cell r="B84">
            <v>-4.4275391941000004</v>
          </cell>
          <cell r="C84">
            <v>-5.4854994826999999</v>
          </cell>
          <cell r="D84">
            <v>-5.4854994826999999</v>
          </cell>
          <cell r="E84">
            <v>-8.3086004842999994</v>
          </cell>
          <cell r="F84" t="str">
            <v>:</v>
          </cell>
          <cell r="G84" t="str">
            <v>:</v>
          </cell>
          <cell r="H84">
            <v>-1.8104742559392264</v>
          </cell>
          <cell r="I84">
            <v>-1.6584930896121222</v>
          </cell>
          <cell r="J84">
            <v>-2.0377950013062929</v>
          </cell>
          <cell r="K84">
            <v>0.11582323592303112</v>
          </cell>
          <cell r="L84">
            <v>0.69100756373143213</v>
          </cell>
          <cell r="M84">
            <v>-4</v>
          </cell>
          <cell r="N84">
            <v>-5.362332427111653</v>
          </cell>
          <cell r="O84">
            <v>-3.5908385093167681</v>
          </cell>
        </row>
        <row r="85">
          <cell r="A85" t="str">
            <v>Oct-19</v>
          </cell>
          <cell r="B85">
            <v>-6.5485780696999996</v>
          </cell>
          <cell r="C85">
            <v>-3.2515372265</v>
          </cell>
          <cell r="D85">
            <v>-3.2515372265</v>
          </cell>
          <cell r="E85">
            <v>-11.141869896199999</v>
          </cell>
          <cell r="F85" t="str">
            <v>:</v>
          </cell>
          <cell r="G85" t="str">
            <v>:</v>
          </cell>
          <cell r="H85">
            <v>0.5356993387461273</v>
          </cell>
          <cell r="I85">
            <v>-0.28537854624811132</v>
          </cell>
          <cell r="J85">
            <v>1.7590662776156591</v>
          </cell>
          <cell r="K85">
            <v>1.4074012749399714</v>
          </cell>
          <cell r="L85">
            <v>-7.4647755901835922E-2</v>
          </cell>
          <cell r="M85">
            <v>-5.4</v>
          </cell>
          <cell r="N85">
            <v>-2.1508406123790706</v>
          </cell>
          <cell r="O85">
            <v>-2.1855828220858768</v>
          </cell>
        </row>
        <row r="86">
          <cell r="A86" t="str">
            <v>Nov-19</v>
          </cell>
          <cell r="B86">
            <v>-4.7265507846999997</v>
          </cell>
          <cell r="C86">
            <v>0.4987476555</v>
          </cell>
          <cell r="D86">
            <v>0.4987476555</v>
          </cell>
          <cell r="E86">
            <v>-7.5104794629000002</v>
          </cell>
          <cell r="F86" t="str">
            <v>:</v>
          </cell>
          <cell r="G86" t="str">
            <v>:</v>
          </cell>
          <cell r="H86">
            <v>-0.84944092918436809</v>
          </cell>
          <cell r="I86">
            <v>-1.3074174147999571</v>
          </cell>
          <cell r="J86">
            <v>-0.17196904557179948</v>
          </cell>
          <cell r="K86">
            <v>-0.7891085674644529</v>
          </cell>
          <cell r="L86">
            <v>-0.26041666666665719</v>
          </cell>
          <cell r="M86">
            <v>-3.4</v>
          </cell>
          <cell r="N86">
            <v>0.24241248909144986</v>
          </cell>
          <cell r="O86">
            <v>-0.5390297464563929</v>
          </cell>
        </row>
        <row r="87">
          <cell r="A87" t="str">
            <v>Dec-19</v>
          </cell>
          <cell r="B87">
            <v>-5.4233439430999999</v>
          </cell>
          <cell r="C87">
            <v>0.2453847012</v>
          </cell>
          <cell r="D87">
            <v>0.2453847012</v>
          </cell>
          <cell r="E87">
            <v>-9.9221145980000003</v>
          </cell>
          <cell r="F87" t="str">
            <v>:</v>
          </cell>
          <cell r="G87" t="str">
            <v>:</v>
          </cell>
          <cell r="H87">
            <v>1.2890661226003743</v>
          </cell>
          <cell r="I87">
            <v>1.6501650165016315</v>
          </cell>
          <cell r="J87">
            <v>0.6897231254310725</v>
          </cell>
          <cell r="K87">
            <v>2.4564410168523239</v>
          </cell>
          <cell r="L87">
            <v>-0.38906901343213462</v>
          </cell>
          <cell r="M87">
            <v>-4.8</v>
          </cell>
          <cell r="N87">
            <v>3.2987290191132388</v>
          </cell>
          <cell r="O87">
            <v>0.48161981521526798</v>
          </cell>
        </row>
        <row r="88">
          <cell r="A88" t="str">
            <v>Jan-20</v>
          </cell>
          <cell r="B88">
            <v>-2.2456051089</v>
          </cell>
          <cell r="C88">
            <v>-2.9487577893000001</v>
          </cell>
          <cell r="D88">
            <v>-2.9487577893000001</v>
          </cell>
          <cell r="E88">
            <v>-8.9319042474000003</v>
          </cell>
          <cell r="F88" t="str">
            <v>:</v>
          </cell>
          <cell r="G88" t="str">
            <v>:</v>
          </cell>
          <cell r="H88">
            <v>0.55895661431995336</v>
          </cell>
          <cell r="I88">
            <v>-2.7429825363441296E-2</v>
          </cell>
          <cell r="J88">
            <v>1.3768485466598719</v>
          </cell>
          <cell r="K88">
            <v>1.7625480898273196</v>
          </cell>
          <cell r="L88">
            <v>-0.72016460905349788</v>
          </cell>
          <cell r="M88">
            <v>-3.6</v>
          </cell>
          <cell r="N88">
            <v>2.2757697456492707</v>
          </cell>
          <cell r="O88">
            <v>0.30932817786369071</v>
          </cell>
        </row>
        <row r="89">
          <cell r="A89" t="str">
            <v>Feb-20</v>
          </cell>
          <cell r="B89">
            <v>-4.5292561139999998</v>
          </cell>
          <cell r="C89">
            <v>-3.8581715650000001</v>
          </cell>
          <cell r="D89">
            <v>-3.8581715650000001</v>
          </cell>
          <cell r="E89">
            <v>-9.9862149493000008</v>
          </cell>
          <cell r="F89" t="str">
            <v>:</v>
          </cell>
          <cell r="G89" t="str">
            <v>:</v>
          </cell>
          <cell r="H89">
            <v>-2.034776174620788</v>
          </cell>
          <cell r="I89">
            <v>-2.1136955892288398</v>
          </cell>
          <cell r="J89">
            <v>-1.9421703535969215</v>
          </cell>
          <cell r="K89">
            <v>-0.50728647850949926</v>
          </cell>
          <cell r="L89">
            <v>-0.57062675397567375</v>
          </cell>
          <cell r="M89">
            <v>-5.7</v>
          </cell>
          <cell r="N89">
            <v>1.0100029134699469</v>
          </cell>
          <cell r="O89" t="str">
            <v/>
          </cell>
        </row>
        <row r="90">
          <cell r="A90" t="str">
            <v>Mar-20</v>
          </cell>
          <cell r="B90">
            <v>-8.5590225060999998</v>
          </cell>
          <cell r="C90">
            <v>-3.0918230880999999</v>
          </cell>
          <cell r="D90">
            <v>-3.0918230880999999</v>
          </cell>
          <cell r="E90">
            <v>-13.8439528435</v>
          </cell>
          <cell r="F90" t="str">
            <v>:</v>
          </cell>
          <cell r="G90" t="str">
            <v>:</v>
          </cell>
          <cell r="H90" t="str">
            <v/>
          </cell>
          <cell r="I90" t="str">
            <v/>
          </cell>
          <cell r="J90" t="str">
            <v/>
          </cell>
          <cell r="K90" t="str">
            <v/>
          </cell>
          <cell r="L90" t="str">
            <v/>
          </cell>
          <cell r="M90">
            <v>-9.1</v>
          </cell>
          <cell r="N90" t="str">
            <v/>
          </cell>
          <cell r="O90" t="str">
            <v/>
          </cell>
        </row>
      </sheetData>
      <sheetData sheetId="20">
        <row r="5">
          <cell r="P5">
            <v>43920</v>
          </cell>
          <cell r="Q5"/>
        </row>
        <row r="13">
          <cell r="A13">
            <v>2011</v>
          </cell>
          <cell r="B13">
            <v>-0.8858259514504141</v>
          </cell>
          <cell r="C13">
            <v>-4.9508745906215665</v>
          </cell>
          <cell r="D13">
            <v>-0.77333333333331211</v>
          </cell>
          <cell r="E13">
            <v>-1.5833333333361566E-2</v>
          </cell>
          <cell r="F13">
            <v>-6.1692180768173017</v>
          </cell>
          <cell r="G13">
            <v>6.1624486462612822</v>
          </cell>
          <cell r="H13">
            <v>8.8999258339513858</v>
          </cell>
          <cell r="I13">
            <v>5.1100000000000136</v>
          </cell>
          <cell r="J13">
            <v>-8.6665944450487586E-2</v>
          </cell>
          <cell r="K13">
            <v>2.0833159723650851E-2</v>
          </cell>
          <cell r="L13">
            <v>1.3666666666666742</v>
          </cell>
          <cell r="M13">
            <v>1.4641788681572336</v>
          </cell>
          <cell r="N13">
            <v>4.166666666677088E-3</v>
          </cell>
          <cell r="O13">
            <v>-3.169973583553471</v>
          </cell>
          <cell r="P13">
            <v>-6.6791110074082667</v>
          </cell>
          <cell r="Q13">
            <v>-0.85166666666668789</v>
          </cell>
        </row>
        <row r="14">
          <cell r="A14">
            <v>2012</v>
          </cell>
          <cell r="B14">
            <v>-6.1023390337823002</v>
          </cell>
          <cell r="C14">
            <v>-22.425432674604167</v>
          </cell>
          <cell r="D14">
            <v>-2.426263101316863</v>
          </cell>
          <cell r="E14">
            <v>0.40923146164810476</v>
          </cell>
          <cell r="F14">
            <v>1.5489004938008293</v>
          </cell>
          <cell r="G14">
            <v>-5.0182109328393238</v>
          </cell>
          <cell r="H14">
            <v>3.8505980211354256</v>
          </cell>
          <cell r="I14">
            <v>2.6821108045539575</v>
          </cell>
          <cell r="J14">
            <v>-11.54741152822838</v>
          </cell>
          <cell r="K14">
            <v>-5.679602752736912</v>
          </cell>
          <cell r="L14">
            <v>-1.2430121670503524</v>
          </cell>
          <cell r="M14">
            <v>-4.0022668287394225</v>
          </cell>
          <cell r="N14">
            <v>-10.70705387275531</v>
          </cell>
          <cell r="O14">
            <v>-9.8376033804659357</v>
          </cell>
          <cell r="P14">
            <v>-0.33754219277409447</v>
          </cell>
          <cell r="Q14">
            <v>-22.73781707542571</v>
          </cell>
        </row>
        <row r="15">
          <cell r="A15">
            <v>2013</v>
          </cell>
          <cell r="B15">
            <v>0.42621776504296349</v>
          </cell>
          <cell r="C15">
            <v>-12.597197106690771</v>
          </cell>
          <cell r="D15">
            <v>0.78496854100862379</v>
          </cell>
          <cell r="E15">
            <v>3.4995683644332303</v>
          </cell>
          <cell r="F15">
            <v>5.3305929683400706</v>
          </cell>
          <cell r="G15">
            <v>6.4808310537755318</v>
          </cell>
          <cell r="H15">
            <v>-3.0660290465909839</v>
          </cell>
          <cell r="I15">
            <v>-0.58526039454889656</v>
          </cell>
          <cell r="J15">
            <v>3.7764492890280081</v>
          </cell>
          <cell r="K15">
            <v>-0.68015793797312085</v>
          </cell>
          <cell r="L15">
            <v>-8.2803343100692359</v>
          </cell>
          <cell r="M15">
            <v>2.5144802922580425</v>
          </cell>
          <cell r="N15">
            <v>0.24730299749897711</v>
          </cell>
          <cell r="O15">
            <v>5.5657369757364137</v>
          </cell>
          <cell r="P15">
            <v>-1.9443050677370763</v>
          </cell>
          <cell r="Q15">
            <v>0.19146042969808263</v>
          </cell>
        </row>
        <row r="16">
          <cell r="A16">
            <v>2014</v>
          </cell>
          <cell r="B16">
            <v>3.3961379418931017</v>
          </cell>
          <cell r="C16">
            <v>27.13838821123899</v>
          </cell>
          <cell r="D16">
            <v>0.9819437899392085</v>
          </cell>
          <cell r="E16">
            <v>-2.9700018406635706</v>
          </cell>
          <cell r="F16">
            <v>-0.91667500598123297</v>
          </cell>
          <cell r="G16">
            <v>1.0354567876788394</v>
          </cell>
          <cell r="H16">
            <v>-5.1142584877357535</v>
          </cell>
          <cell r="I16">
            <v>-4.5180273444063062</v>
          </cell>
          <cell r="J16">
            <v>5.8441401912697728</v>
          </cell>
          <cell r="K16">
            <v>6.0069252306402348</v>
          </cell>
          <cell r="L16">
            <v>2.5977524440483251</v>
          </cell>
          <cell r="M16">
            <v>-3.9556220125743948</v>
          </cell>
          <cell r="N16">
            <v>0.28017878983766309</v>
          </cell>
          <cell r="O16">
            <v>8.0258989240312957</v>
          </cell>
          <cell r="P16">
            <v>5.825759240568658</v>
          </cell>
          <cell r="Q16">
            <v>16.459678009000228</v>
          </cell>
        </row>
        <row r="17">
          <cell r="A17">
            <v>2015</v>
          </cell>
          <cell r="B17">
            <v>3.4786603609380222</v>
          </cell>
          <cell r="C17">
            <v>22.047939416456217</v>
          </cell>
          <cell r="D17">
            <v>1.482680688017183</v>
          </cell>
          <cell r="E17">
            <v>-0.8131305724250808</v>
          </cell>
          <cell r="F17">
            <v>0.55978541175562668</v>
          </cell>
          <cell r="G17">
            <v>-7.8185604420896198</v>
          </cell>
          <cell r="H17">
            <v>-3.8647112493729594</v>
          </cell>
          <cell r="I17">
            <v>-2.3920043478814534</v>
          </cell>
          <cell r="J17">
            <v>3.0141198609058506</v>
          </cell>
          <cell r="K17">
            <v>0.67946312225710415</v>
          </cell>
          <cell r="L17">
            <v>6.154079641023543</v>
          </cell>
          <cell r="M17">
            <v>4.2714697559085977</v>
          </cell>
          <cell r="N17">
            <v>11.396959268756191</v>
          </cell>
          <cell r="O17">
            <v>0.43992767585616832</v>
          </cell>
          <cell r="P17">
            <v>3.6156425539538191</v>
          </cell>
          <cell r="Q17">
            <v>11.878061938884855</v>
          </cell>
        </row>
        <row r="18">
          <cell r="A18">
            <v>2016</v>
          </cell>
          <cell r="B18">
            <v>2.3175193126609486</v>
          </cell>
          <cell r="C18">
            <v>-1.3133442778689641</v>
          </cell>
          <cell r="D18">
            <v>-3.4167236120595135E-2</v>
          </cell>
          <cell r="E18">
            <v>-0.32416396530028635</v>
          </cell>
          <cell r="F18">
            <v>-0.19000158334654316</v>
          </cell>
          <cell r="G18">
            <v>2.4491462571144922</v>
          </cell>
          <cell r="H18">
            <v>0.8683333333333394</v>
          </cell>
          <cell r="I18">
            <v>-0.67083892365771192</v>
          </cell>
          <cell r="J18">
            <v>-1.8924999999999983</v>
          </cell>
          <cell r="K18">
            <v>6.0773480662983417</v>
          </cell>
          <cell r="L18">
            <v>-3.882499999999979</v>
          </cell>
          <cell r="M18">
            <v>4.0009000150002407</v>
          </cell>
          <cell r="N18">
            <v>1.1991766598055165</v>
          </cell>
          <cell r="O18">
            <v>-1.6950141251176944</v>
          </cell>
          <cell r="P18">
            <v>1.4241547987100347</v>
          </cell>
          <cell r="Q18">
            <v>16.108199098340876</v>
          </cell>
        </row>
        <row r="19">
          <cell r="A19">
            <v>2017</v>
          </cell>
          <cell r="B19">
            <v>3.9403811695715802</v>
          </cell>
          <cell r="C19">
            <v>-3.4038995803180256</v>
          </cell>
          <cell r="D19">
            <v>3.8897271522295682</v>
          </cell>
          <cell r="E19">
            <v>0.61699495033944629</v>
          </cell>
          <cell r="F19">
            <v>2.2885339522922976</v>
          </cell>
          <cell r="G19">
            <v>1.572311696762668</v>
          </cell>
          <cell r="H19">
            <v>7.9476545331372392</v>
          </cell>
          <cell r="I19">
            <v>-0.43458563350503709</v>
          </cell>
          <cell r="J19">
            <v>5.2408497481504241</v>
          </cell>
          <cell r="K19">
            <v>2.3433572146807364</v>
          </cell>
          <cell r="L19">
            <v>3.4558396407175138</v>
          </cell>
          <cell r="M19">
            <v>2.9343183839614255</v>
          </cell>
          <cell r="N19">
            <v>8.1168991584182635</v>
          </cell>
          <cell r="O19">
            <v>11.455092612215495</v>
          </cell>
          <cell r="P19">
            <v>7.4011995727548907</v>
          </cell>
          <cell r="Q19">
            <v>4.8696987748598559</v>
          </cell>
        </row>
        <row r="20">
          <cell r="A20">
            <v>2018</v>
          </cell>
          <cell r="B20">
            <v>8.3060383331499565E-2</v>
          </cell>
          <cell r="C20">
            <v>15.730995174487745</v>
          </cell>
          <cell r="D20">
            <v>-0.402814889707372</v>
          </cell>
          <cell r="E20">
            <v>2.9904445367677539</v>
          </cell>
          <cell r="F20">
            <v>-2.2022332506203242</v>
          </cell>
          <cell r="G20">
            <v>-9.025970385912089</v>
          </cell>
          <cell r="H20">
            <v>-1.8352696269764834</v>
          </cell>
          <cell r="I20">
            <v>-0.63618591796151236</v>
          </cell>
          <cell r="J20">
            <v>-14.471464660731726</v>
          </cell>
          <cell r="K20">
            <v>-4.5126229092946488</v>
          </cell>
          <cell r="L20">
            <v>1.2151482899930244</v>
          </cell>
          <cell r="M20">
            <v>2.6669572866472748</v>
          </cell>
          <cell r="N20">
            <v>1.8218515556571475</v>
          </cell>
          <cell r="O20">
            <v>10.513545992485433</v>
          </cell>
          <cell r="P20">
            <v>-0.40774797656021633</v>
          </cell>
          <cell r="Q20">
            <v>1.160037230693419</v>
          </cell>
        </row>
        <row r="21">
          <cell r="A21">
            <v>2019</v>
          </cell>
          <cell r="B21">
            <v>-2.4529454135479511</v>
          </cell>
          <cell r="C21">
            <v>1.3528518661197779</v>
          </cell>
          <cell r="D21">
            <v>-1.0876483431489987</v>
          </cell>
          <cell r="E21">
            <v>-1.056886300010504</v>
          </cell>
          <cell r="F21">
            <v>-4.1247266596558063</v>
          </cell>
          <cell r="G21">
            <v>-10.907378391225507</v>
          </cell>
          <cell r="H21">
            <v>-7.4557163350589235</v>
          </cell>
          <cell r="I21">
            <v>-3.0986847126465733</v>
          </cell>
          <cell r="J21">
            <v>8.1410601213562188</v>
          </cell>
          <cell r="K21">
            <v>0.22186495176848098</v>
          </cell>
          <cell r="L21">
            <v>-0.54397774410689692</v>
          </cell>
          <cell r="M21">
            <v>-3.7865748709122045</v>
          </cell>
          <cell r="N21">
            <v>-12.040811746841513</v>
          </cell>
          <cell r="O21">
            <v>6.6978203866456312</v>
          </cell>
          <cell r="P21">
            <v>-7.3618312401582386</v>
          </cell>
          <cell r="Q21">
            <v>-9.3254223298672088</v>
          </cell>
        </row>
        <row r="23">
          <cell r="A23" t="str">
            <v>2014 Q 4</v>
          </cell>
          <cell r="B23">
            <v>3.4604138536297882</v>
          </cell>
          <cell r="C23">
            <v>51.417997693914401</v>
          </cell>
          <cell r="D23">
            <v>-2.1411436345565562</v>
          </cell>
          <cell r="E23">
            <v>-2.5715707937475685</v>
          </cell>
          <cell r="F23">
            <v>-1.2648966874889709</v>
          </cell>
          <cell r="G23">
            <v>-7.9859381923885877</v>
          </cell>
          <cell r="H23">
            <v>-14.335129099220964</v>
          </cell>
          <cell r="I23">
            <v>-13.737296064873505</v>
          </cell>
          <cell r="J23">
            <v>7.6837644226920929</v>
          </cell>
          <cell r="K23">
            <v>3.1314964069877931</v>
          </cell>
          <cell r="L23">
            <v>-1.2642719620174887</v>
          </cell>
          <cell r="M23">
            <v>-13.077747277738865</v>
          </cell>
          <cell r="N23">
            <v>4.9158281221667153</v>
          </cell>
          <cell r="O23">
            <v>-2.9580651730556582</v>
          </cell>
          <cell r="P23">
            <v>14.457013526500944</v>
          </cell>
          <cell r="Q23">
            <v>31.013395812774263</v>
          </cell>
        </row>
        <row r="24">
          <cell r="A24" t="str">
            <v>2015 Q 1</v>
          </cell>
          <cell r="B24">
            <v>2.8257346205341491</v>
          </cell>
          <cell r="C24">
            <v>81.587394222351861</v>
          </cell>
          <cell r="D24">
            <v>-0.43219329589928179</v>
          </cell>
          <cell r="E24">
            <v>-0.62773772979683429</v>
          </cell>
          <cell r="F24">
            <v>-1.8212635846987411</v>
          </cell>
          <cell r="G24">
            <v>-7.7299142145558477</v>
          </cell>
          <cell r="H24">
            <v>-15.583744690621074</v>
          </cell>
          <cell r="I24">
            <v>-10.003680078508353</v>
          </cell>
          <cell r="J24">
            <v>9.1739461379535214</v>
          </cell>
          <cell r="K24">
            <v>-10.356974367038845</v>
          </cell>
          <cell r="L24">
            <v>9.5648953897426594</v>
          </cell>
          <cell r="M24">
            <v>-0.70396063288112032</v>
          </cell>
          <cell r="N24">
            <v>15.630034183332683</v>
          </cell>
          <cell r="O24">
            <v>-6.7587679565160954</v>
          </cell>
          <cell r="P24">
            <v>16.071711255342706</v>
          </cell>
          <cell r="Q24">
            <v>14.431130525387744</v>
          </cell>
        </row>
        <row r="25">
          <cell r="A25" t="str">
            <v>2015 Q 2</v>
          </cell>
          <cell r="B25">
            <v>3.7993795025756896</v>
          </cell>
          <cell r="C25">
            <v>32.358628662702756</v>
          </cell>
          <cell r="D25">
            <v>-1.7975416287143275E-2</v>
          </cell>
          <cell r="E25">
            <v>-2.5758112043449302</v>
          </cell>
          <cell r="F25">
            <v>0.71061849089144857</v>
          </cell>
          <cell r="G25">
            <v>-10.940708264917362</v>
          </cell>
          <cell r="H25">
            <v>-2.0064143815953344</v>
          </cell>
          <cell r="I25">
            <v>-5.8256503995647932</v>
          </cell>
          <cell r="J25">
            <v>3.4436907398636407</v>
          </cell>
          <cell r="K25">
            <v>-4.8615098749571075</v>
          </cell>
          <cell r="L25">
            <v>9.9748156922521218</v>
          </cell>
          <cell r="M25">
            <v>-0.29987134731919696</v>
          </cell>
          <cell r="N25">
            <v>17.823256517074199</v>
          </cell>
          <cell r="O25">
            <v>-4.133056606480821</v>
          </cell>
          <cell r="P25">
            <v>5.1089258301278733</v>
          </cell>
          <cell r="Q25">
            <v>22.250752956870784</v>
          </cell>
        </row>
        <row r="26">
          <cell r="A26" t="str">
            <v>2015 Q 3</v>
          </cell>
          <cell r="B26">
            <v>3.7431831861041616</v>
          </cell>
          <cell r="C26">
            <v>10.393967497837494</v>
          </cell>
          <cell r="D26">
            <v>2.3933941375996852</v>
          </cell>
          <cell r="E26">
            <v>3.1559295037197046</v>
          </cell>
          <cell r="F26">
            <v>-0.60802368528598549</v>
          </cell>
          <cell r="G26">
            <v>-9.994515373752634</v>
          </cell>
          <cell r="H26">
            <v>-2.5548741129693866</v>
          </cell>
          <cell r="I26">
            <v>2.1799864709601309</v>
          </cell>
          <cell r="J26">
            <v>-2.1203403863104455</v>
          </cell>
          <cell r="K26">
            <v>5.7140561414080508</v>
          </cell>
          <cell r="L26">
            <v>-0.28437098595118471</v>
          </cell>
          <cell r="M26">
            <v>6.4118018872727305</v>
          </cell>
          <cell r="N26">
            <v>5.1919870607242586</v>
          </cell>
          <cell r="O26">
            <v>5.111827017823444</v>
          </cell>
          <cell r="P26">
            <v>-3.1831555373839819</v>
          </cell>
          <cell r="Q26">
            <v>11.115818122761638</v>
          </cell>
        </row>
        <row r="27">
          <cell r="A27" t="str">
            <v>2015 Q 4</v>
          </cell>
          <cell r="B27">
            <v>3.5301203014179663</v>
          </cell>
          <cell r="C27">
            <v>-8.7005140784784629</v>
          </cell>
          <cell r="D27">
            <v>4.0414080495894353</v>
          </cell>
          <cell r="E27">
            <v>-3.2181298290693121</v>
          </cell>
          <cell r="F27">
            <v>4.0167832741667695</v>
          </cell>
          <cell r="G27">
            <v>-2.1258588332606365</v>
          </cell>
          <cell r="H27">
            <v>6.8596566229361002</v>
          </cell>
          <cell r="I27">
            <v>5.3869589377858631</v>
          </cell>
          <cell r="J27">
            <v>2.1352193649911015</v>
          </cell>
          <cell r="K27">
            <v>14.384116823095255</v>
          </cell>
          <cell r="L27">
            <v>6.051466498798618</v>
          </cell>
          <cell r="M27">
            <v>12.330458145534678</v>
          </cell>
          <cell r="N27">
            <v>8.065373892678295</v>
          </cell>
          <cell r="O27">
            <v>8.4479585858076689</v>
          </cell>
          <cell r="P27">
            <v>-1.2014992515576637</v>
          </cell>
          <cell r="Q27">
            <v>2.2859975462532702</v>
          </cell>
        </row>
        <row r="28">
          <cell r="A28" t="str">
            <v>2016 Q 1</v>
          </cell>
          <cell r="B28">
            <v>3.9713541666666572</v>
          </cell>
          <cell r="C28">
            <v>-4.1619797525308968</v>
          </cell>
          <cell r="D28">
            <v>1.9721101920842159</v>
          </cell>
          <cell r="E28">
            <v>2.051299850751434</v>
          </cell>
          <cell r="F28">
            <v>-5.0776886361319384E-2</v>
          </cell>
          <cell r="G28">
            <v>0.30990702789159741</v>
          </cell>
          <cell r="H28">
            <v>2.0704426463588703</v>
          </cell>
          <cell r="I28">
            <v>2.6511279220336803</v>
          </cell>
          <cell r="J28">
            <v>-3.399734395750329</v>
          </cell>
          <cell r="K28">
            <v>11.237807873131715</v>
          </cell>
          <cell r="L28">
            <v>-1.1051777747735514</v>
          </cell>
          <cell r="M28">
            <v>5.2104484289499737</v>
          </cell>
          <cell r="N28">
            <v>3.272282442488688</v>
          </cell>
          <cell r="O28">
            <v>2.6197994378708529</v>
          </cell>
          <cell r="P28">
            <v>5.5201336561082996</v>
          </cell>
          <cell r="Q28">
            <v>16.589619667997454</v>
          </cell>
        </row>
        <row r="29">
          <cell r="A29" t="str">
            <v>2016 Q 2</v>
          </cell>
          <cell r="B29">
            <v>2.1028814800026794</v>
          </cell>
          <cell r="C29">
            <v>-3.5558493060145082</v>
          </cell>
          <cell r="D29">
            <v>-0.96788093738607017</v>
          </cell>
          <cell r="E29">
            <v>-0.64983164983163988</v>
          </cell>
          <cell r="F29">
            <v>3.7275193409022336</v>
          </cell>
          <cell r="G29">
            <v>-0.98192222655741546</v>
          </cell>
          <cell r="H29">
            <v>1.9389865563596231E-2</v>
          </cell>
          <cell r="I29">
            <v>-1.0910658619088451</v>
          </cell>
          <cell r="J29">
            <v>-5.3434084469032399</v>
          </cell>
          <cell r="K29">
            <v>7.5658005594311248</v>
          </cell>
          <cell r="L29">
            <v>-2.1975441186338287</v>
          </cell>
          <cell r="M29">
            <v>5.5432446951383554</v>
          </cell>
          <cell r="N29">
            <v>1.9179916317991541</v>
          </cell>
          <cell r="O29">
            <v>2.1712826028502263</v>
          </cell>
          <cell r="P29">
            <v>-2.1087789384066014</v>
          </cell>
          <cell r="Q29">
            <v>20.659834530659495</v>
          </cell>
        </row>
        <row r="30">
          <cell r="A30" t="str">
            <v>2016 Q 3</v>
          </cell>
          <cell r="B30">
            <v>1.691617753742662</v>
          </cell>
          <cell r="C30">
            <v>-4.7888774459320445</v>
          </cell>
          <cell r="D30">
            <v>-0.86418118005428823</v>
          </cell>
          <cell r="E30">
            <v>-4.9896115343449026</v>
          </cell>
          <cell r="F30">
            <v>0.64345319883376817</v>
          </cell>
          <cell r="G30">
            <v>7.6738032234784583</v>
          </cell>
          <cell r="H30">
            <v>6.198274958969165</v>
          </cell>
          <cell r="I30">
            <v>-1.5221750994509335</v>
          </cell>
          <cell r="J30">
            <v>-0.97172253791062246</v>
          </cell>
          <cell r="K30">
            <v>6.6183317812957227</v>
          </cell>
          <cell r="L30">
            <v>-7.0035520407479481</v>
          </cell>
          <cell r="M30">
            <v>2.2055914545694293</v>
          </cell>
          <cell r="N30">
            <v>-0.19544412993667493</v>
          </cell>
          <cell r="O30">
            <v>-9.4403058870063887</v>
          </cell>
          <cell r="P30">
            <v>1.0776859504132261</v>
          </cell>
          <cell r="Q30">
            <v>16.51707884031768</v>
          </cell>
        </row>
        <row r="31">
          <cell r="A31" t="str">
            <v>2016 Q 4</v>
          </cell>
          <cell r="B31">
            <v>1.5672745194677162</v>
          </cell>
          <cell r="C31">
            <v>8.2861498257839941</v>
          </cell>
          <cell r="D31">
            <v>-0.21403404787778868</v>
          </cell>
          <cell r="E31">
            <v>2.6846992329430748</v>
          </cell>
          <cell r="F31">
            <v>-4.9349804941482489</v>
          </cell>
          <cell r="G31">
            <v>3.0361349835749962</v>
          </cell>
          <cell r="H31">
            <v>-4.3476858571197994</v>
          </cell>
          <cell r="I31">
            <v>-2.6294794229107197</v>
          </cell>
          <cell r="J31">
            <v>2.0527955402525322</v>
          </cell>
          <cell r="K31">
            <v>-0.456549118387926</v>
          </cell>
          <cell r="L31">
            <v>-5.1586269665843218</v>
          </cell>
          <cell r="M31">
            <v>3.1370640713706166</v>
          </cell>
          <cell r="N31">
            <v>-0.12572939166317099</v>
          </cell>
          <cell r="O31">
            <v>-1.8366034094564014</v>
          </cell>
          <cell r="P31">
            <v>1.3653247665897084</v>
          </cell>
          <cell r="Q31">
            <v>10.960709922191512</v>
          </cell>
        </row>
        <row r="32">
          <cell r="A32" t="str">
            <v>2017 Q 1</v>
          </cell>
          <cell r="B32">
            <v>3.7702270704940162</v>
          </cell>
          <cell r="C32">
            <v>-5.9087860496311606</v>
          </cell>
          <cell r="D32">
            <v>3.4824870118987974</v>
          </cell>
          <cell r="E32">
            <v>3.0610162573992739E-2</v>
          </cell>
          <cell r="F32">
            <v>5.1886472939104351</v>
          </cell>
          <cell r="G32">
            <v>5.4016344428941636</v>
          </cell>
          <cell r="H32">
            <v>5.4458248676015018</v>
          </cell>
          <cell r="I32">
            <v>-1.1983800292126006</v>
          </cell>
          <cell r="J32">
            <v>5.3065713500137406</v>
          </cell>
          <cell r="K32">
            <v>0.97460968301528794</v>
          </cell>
          <cell r="L32">
            <v>2.5323809849287358</v>
          </cell>
          <cell r="M32">
            <v>7.2356154525530627</v>
          </cell>
          <cell r="N32">
            <v>5.9094498552250627</v>
          </cell>
          <cell r="O32">
            <v>3.1243659971596855</v>
          </cell>
          <cell r="P32">
            <v>3.6028176295721721</v>
          </cell>
          <cell r="Q32">
            <v>6.1428013577243377</v>
          </cell>
        </row>
        <row r="33">
          <cell r="A33" t="str">
            <v>2017 Q 2</v>
          </cell>
          <cell r="B33">
            <v>2.753698755132632</v>
          </cell>
          <cell r="C33">
            <v>-2.9228344298245759</v>
          </cell>
          <cell r="D33">
            <v>3.1294976068547697</v>
          </cell>
          <cell r="E33">
            <v>-0.59985766089403114</v>
          </cell>
          <cell r="F33">
            <v>1.2688880278961534</v>
          </cell>
          <cell r="G33">
            <v>3.671110527352738</v>
          </cell>
          <cell r="H33">
            <v>2.1292407108239217</v>
          </cell>
          <cell r="I33">
            <v>-1.341156747694896</v>
          </cell>
          <cell r="J33">
            <v>11.457590876692777</v>
          </cell>
          <cell r="K33">
            <v>1.0432984522839632</v>
          </cell>
          <cell r="L33">
            <v>2.665431717608314</v>
          </cell>
          <cell r="M33">
            <v>1.4474312072530608</v>
          </cell>
          <cell r="N33">
            <v>4.4633473462953219</v>
          </cell>
          <cell r="O33">
            <v>-2.4672675833936353</v>
          </cell>
          <cell r="P33">
            <v>5.7367452751296213</v>
          </cell>
          <cell r="Q33">
            <v>1.4814187759248227</v>
          </cell>
        </row>
        <row r="34">
          <cell r="A34" t="str">
            <v>2017 Q 3</v>
          </cell>
          <cell r="B34">
            <v>6.7641622620707551</v>
          </cell>
          <cell r="C34">
            <v>6.4866143861546703</v>
          </cell>
          <cell r="D34">
            <v>5.1668280952539902</v>
          </cell>
          <cell r="E34">
            <v>4.1151717968258055</v>
          </cell>
          <cell r="F34">
            <v>0.79251440178479982</v>
          </cell>
          <cell r="G34">
            <v>-1.9309332312013225</v>
          </cell>
          <cell r="H34">
            <v>18.36774957253715</v>
          </cell>
          <cell r="I34">
            <v>-1.6759030513454007</v>
          </cell>
          <cell r="J34">
            <v>5.6464756213499925</v>
          </cell>
          <cell r="K34">
            <v>1.871607711023799</v>
          </cell>
          <cell r="L34">
            <v>6.8715768232920311</v>
          </cell>
          <cell r="M34">
            <v>-2.9031321570258228E-2</v>
          </cell>
          <cell r="N34">
            <v>10.206631102707831</v>
          </cell>
          <cell r="O34">
            <v>25.660624590521934</v>
          </cell>
          <cell r="P34">
            <v>8.4020146520146426</v>
          </cell>
          <cell r="Q34">
            <v>14.452756996397881</v>
          </cell>
        </row>
        <row r="35">
          <cell r="A35" t="str">
            <v>2017 Q 4</v>
          </cell>
          <cell r="B35">
            <v>2.4682971014492665</v>
          </cell>
          <cell r="C35">
            <v>-11.178146472264132</v>
          </cell>
          <cell r="D35">
            <v>3.7783790918690698</v>
          </cell>
          <cell r="E35">
            <v>-1.100845291920578</v>
          </cell>
          <cell r="F35">
            <v>1.9766089870733765</v>
          </cell>
          <cell r="G35">
            <v>-0.66340332345743036</v>
          </cell>
          <cell r="H35">
            <v>5.8670802845871322</v>
          </cell>
          <cell r="I35">
            <v>2.5434433785121797</v>
          </cell>
          <cell r="J35">
            <v>-0.80974261752515986</v>
          </cell>
          <cell r="K35">
            <v>5.5068796457377971</v>
          </cell>
          <cell r="L35">
            <v>1.9227473695033694</v>
          </cell>
          <cell r="M35">
            <v>3.1580271766482184</v>
          </cell>
          <cell r="N35">
            <v>11.875403486120078</v>
          </cell>
          <cell r="O35">
            <v>20.606835086339672</v>
          </cell>
          <cell r="P35">
            <v>11.914430028721384</v>
          </cell>
          <cell r="Q35">
            <v>-2.9005244704586914</v>
          </cell>
        </row>
        <row r="36">
          <cell r="A36" t="str">
            <v>2018 Q 1</v>
          </cell>
          <cell r="B36">
            <v>2.3882872296503166</v>
          </cell>
          <cell r="C36">
            <v>6.447359041984484</v>
          </cell>
          <cell r="D36">
            <v>2.0535078059208161</v>
          </cell>
          <cell r="E36">
            <v>6.2255618646084798</v>
          </cell>
          <cell r="F36">
            <v>-1.2846931547427261</v>
          </cell>
          <cell r="G36">
            <v>-4.0595057992940156</v>
          </cell>
          <cell r="H36">
            <v>2.0184471539579647</v>
          </cell>
          <cell r="I36">
            <v>-3.8201794173974264</v>
          </cell>
          <cell r="J36">
            <v>-8.6227154046997327</v>
          </cell>
          <cell r="K36">
            <v>5.4413694008871119</v>
          </cell>
          <cell r="L36">
            <v>-0.91327244850344869</v>
          </cell>
          <cell r="M36">
            <v>4.865326541195131</v>
          </cell>
          <cell r="N36">
            <v>6.2880576612402024</v>
          </cell>
          <cell r="O36">
            <v>17.28637943471702</v>
          </cell>
          <cell r="P36">
            <v>4.2011040763497078</v>
          </cell>
          <cell r="Q36">
            <v>3.6733076748924418</v>
          </cell>
        </row>
        <row r="37">
          <cell r="A37" t="str">
            <v>2018 Q 2</v>
          </cell>
          <cell r="B37">
            <v>0.97047350226759477</v>
          </cell>
          <cell r="C37">
            <v>23.345451978398231</v>
          </cell>
          <cell r="D37">
            <v>0.52901466960923926</v>
          </cell>
          <cell r="E37">
            <v>4.9266962154790264</v>
          </cell>
          <cell r="F37">
            <v>-3.0607364897178257</v>
          </cell>
          <cell r="G37">
            <v>-5.5017103762827873</v>
          </cell>
          <cell r="H37">
            <v>-0.96807871175930416</v>
          </cell>
          <cell r="I37">
            <v>-0.52336448598131824</v>
          </cell>
          <cell r="J37">
            <v>-24.840927258193432</v>
          </cell>
          <cell r="K37">
            <v>-8.5795789277851924</v>
          </cell>
          <cell r="L37">
            <v>-0.6649291633253398</v>
          </cell>
          <cell r="M37">
            <v>2.6277830040765053</v>
          </cell>
          <cell r="N37">
            <v>11.227088376772414</v>
          </cell>
          <cell r="O37">
            <v>21.660820291419313</v>
          </cell>
          <cell r="P37">
            <v>0.96488453021194687</v>
          </cell>
          <cell r="Q37">
            <v>1.3708152597041732</v>
          </cell>
        </row>
        <row r="38">
          <cell r="A38" t="str">
            <v>2018 Q 3</v>
          </cell>
          <cell r="B38">
            <v>-1.6522399392558782</v>
          </cell>
          <cell r="C38">
            <v>13.874869060089523</v>
          </cell>
          <cell r="D38">
            <v>-1.5053353658536395</v>
          </cell>
          <cell r="E38">
            <v>-2.6159182764217377</v>
          </cell>
          <cell r="F38">
            <v>-1.2388912749017038</v>
          </cell>
          <cell r="G38">
            <v>-13.095974224623305</v>
          </cell>
          <cell r="H38">
            <v>-8.8866048113784188</v>
          </cell>
          <cell r="I38">
            <v>2.5600977862284253</v>
          </cell>
          <cell r="J38">
            <v>-12.675558412341289</v>
          </cell>
          <cell r="K38">
            <v>-4.6696062220589312</v>
          </cell>
          <cell r="L38">
            <v>2.4613102262382398</v>
          </cell>
          <cell r="M38">
            <v>3.1395198760970402</v>
          </cell>
          <cell r="N38">
            <v>7.6560154407033991</v>
          </cell>
          <cell r="O38">
            <v>5.2050747306221723</v>
          </cell>
          <cell r="P38">
            <v>-3.8135465379393594</v>
          </cell>
          <cell r="Q38">
            <v>-3.5491211930469859</v>
          </cell>
        </row>
        <row r="39">
          <cell r="A39" t="str">
            <v>2018 Q 4</v>
          </cell>
          <cell r="B39">
            <v>-1.2880820836622178</v>
          </cell>
          <cell r="C39">
            <v>19.62641509433962</v>
          </cell>
          <cell r="D39">
            <v>-2.6232948583420779</v>
          </cell>
          <cell r="E39">
            <v>3.7931491419863335</v>
          </cell>
          <cell r="F39">
            <v>-3.2327297116029428</v>
          </cell>
          <cell r="G39">
            <v>-13.687350061596305</v>
          </cell>
          <cell r="H39">
            <v>1.4905882727648958</v>
          </cell>
          <cell r="I39">
            <v>-0.72579571181250913</v>
          </cell>
          <cell r="J39">
            <v>-11.581197965596544</v>
          </cell>
          <cell r="K39">
            <v>-9.9802134548507127</v>
          </cell>
          <cell r="L39">
            <v>4.011702199206411</v>
          </cell>
          <cell r="M39">
            <v>6.0983046713019462E-2</v>
          </cell>
          <cell r="N39">
            <v>-16.451715283187639</v>
          </cell>
          <cell r="O39">
            <v>0.90197783090630423</v>
          </cell>
          <cell r="P39">
            <v>-2.7168141592920279</v>
          </cell>
          <cell r="Q39">
            <v>4.0883318412413985</v>
          </cell>
        </row>
        <row r="40">
          <cell r="A40" t="str">
            <v>2019 Q 1</v>
          </cell>
          <cell r="B40">
            <v>-3.7780328173950579</v>
          </cell>
          <cell r="C40">
            <v>6.5858639970535933</v>
          </cell>
          <cell r="D40">
            <v>-1.0473530531928219</v>
          </cell>
          <cell r="E40">
            <v>0.11202867934190408</v>
          </cell>
          <cell r="F40">
            <v>-2.1624971460256432</v>
          </cell>
          <cell r="G40">
            <v>-20.269382391590014</v>
          </cell>
          <cell r="H40">
            <v>-4.6351054277487265</v>
          </cell>
          <cell r="I40">
            <v>1.7082372668203618</v>
          </cell>
          <cell r="J40">
            <v>-0.10715051075077042</v>
          </cell>
          <cell r="K40">
            <v>-4.953193506339602</v>
          </cell>
          <cell r="L40">
            <v>3.7473089343380082</v>
          </cell>
          <cell r="M40">
            <v>-1.2129850485775648</v>
          </cell>
          <cell r="N40">
            <v>-13.694025488132823</v>
          </cell>
          <cell r="O40">
            <v>9.097008666480292</v>
          </cell>
          <cell r="P40">
            <v>-8.4675246932056325</v>
          </cell>
          <cell r="Q40">
            <v>-17.977834798274813</v>
          </cell>
        </row>
        <row r="41">
          <cell r="A41" t="str">
            <v>2019 Q 2</v>
          </cell>
          <cell r="B41">
            <v>-2.2301096208813647</v>
          </cell>
          <cell r="C41">
            <v>-4.3697238517670769</v>
          </cell>
          <cell r="D41">
            <v>-0.66505246166262566</v>
          </cell>
          <cell r="E41">
            <v>0.49065800162469486</v>
          </cell>
          <cell r="F41">
            <v>-5.9266567998684678</v>
          </cell>
          <cell r="G41">
            <v>-11.680911680911692</v>
          </cell>
          <cell r="H41">
            <v>-10.931859566175774</v>
          </cell>
          <cell r="I41">
            <v>-2.7399132246933817</v>
          </cell>
          <cell r="J41">
            <v>25.529652003743735</v>
          </cell>
          <cell r="K41">
            <v>5.7013973680640504</v>
          </cell>
          <cell r="L41">
            <v>0.1076390056847174</v>
          </cell>
          <cell r="M41">
            <v>1.0969200684429552</v>
          </cell>
          <cell r="N41">
            <v>-17.833116626151849</v>
          </cell>
          <cell r="O41">
            <v>1.3335181591350107</v>
          </cell>
          <cell r="P41">
            <v>-6.579978066739784</v>
          </cell>
          <cell r="Q41">
            <v>-9.6003510985544693</v>
          </cell>
        </row>
        <row r="42">
          <cell r="A42" t="str">
            <v>2019 Q 3</v>
          </cell>
          <cell r="B42">
            <v>-4.1413174392390601</v>
          </cell>
          <cell r="C42">
            <v>1.0759881808552194</v>
          </cell>
          <cell r="D42">
            <v>-1.8733475204746242</v>
          </cell>
          <cell r="E42">
            <v>-1.588183392699591</v>
          </cell>
          <cell r="F42">
            <v>-4.6765237171338754</v>
          </cell>
          <cell r="G42">
            <v>-3.6887241133954802</v>
          </cell>
          <cell r="H42">
            <v>-4.2684228177688226</v>
          </cell>
          <cell r="I42">
            <v>-6.104747401178571</v>
          </cell>
          <cell r="J42">
            <v>4.9317286813146382</v>
          </cell>
          <cell r="K42">
            <v>-3.3951112966948216</v>
          </cell>
          <cell r="L42">
            <v>-4.1561091184310186</v>
          </cell>
          <cell r="M42">
            <v>-5.8188643829188038</v>
          </cell>
          <cell r="N42">
            <v>-15.091064314171874</v>
          </cell>
          <cell r="O42">
            <v>5.7487403981167944</v>
          </cell>
          <cell r="P42">
            <v>-5.2790063046955709</v>
          </cell>
          <cell r="Q42">
            <v>-14.736445783132538</v>
          </cell>
        </row>
        <row r="43">
          <cell r="A43" t="str">
            <v>2019 Q 4</v>
          </cell>
          <cell r="B43">
            <v>0.43496337992132794</v>
          </cell>
          <cell r="C43">
            <v>3.0440680104728273</v>
          </cell>
          <cell r="D43">
            <v>-0.7608411703239284</v>
          </cell>
          <cell r="E43">
            <v>-3.22364431393828</v>
          </cell>
          <cell r="F43">
            <v>-3.7392570002772487</v>
          </cell>
          <cell r="G43">
            <v>-6.5767728365384528</v>
          </cell>
          <cell r="H43">
            <v>-10.180448768241007</v>
          </cell>
          <cell r="I43">
            <v>-5.0204574418136474</v>
          </cell>
          <cell r="J43">
            <v>4.8215725067780539</v>
          </cell>
          <cell r="K43">
            <v>4.4093649049189167</v>
          </cell>
          <cell r="L43">
            <v>-1.7458213442824473</v>
          </cell>
          <cell r="M43">
            <v>-9.3734763529985514</v>
          </cell>
          <cell r="N43">
            <v>0.690679283074914</v>
          </cell>
          <cell r="O43">
            <v>10.525040387722157</v>
          </cell>
          <cell r="P43">
            <v>-9.0117953849419479</v>
          </cell>
          <cell r="Q43">
            <v>6.2299311926605583</v>
          </cell>
        </row>
        <row r="45">
          <cell r="A45" t="str">
            <v>Feb-17</v>
          </cell>
          <cell r="B45">
            <v>0.79171146515493263</v>
          </cell>
          <cell r="C45">
            <v>-11.99924414210129</v>
          </cell>
          <cell r="D45">
            <v>0.91624340205159172</v>
          </cell>
          <cell r="E45">
            <v>0.65573770491802463</v>
          </cell>
          <cell r="F45">
            <v>0.17718279358203404</v>
          </cell>
          <cell r="G45">
            <v>5.7429718875501976</v>
          </cell>
          <cell r="H45">
            <v>-1.5976900866217676</v>
          </cell>
          <cell r="I45">
            <v>6.0422960725077246E-2</v>
          </cell>
          <cell r="J45">
            <v>-0.25609506248719072</v>
          </cell>
          <cell r="K45">
            <v>-1.7238183503243647</v>
          </cell>
          <cell r="L45">
            <v>6.1698801459093318</v>
          </cell>
          <cell r="M45">
            <v>4.9413816490650078</v>
          </cell>
          <cell r="N45">
            <v>4.540094339622641</v>
          </cell>
          <cell r="O45">
            <v>-13.864279842908019</v>
          </cell>
          <cell r="P45">
            <v>4.6730826470879947</v>
          </cell>
          <cell r="Q45">
            <v>1.3295514979613472</v>
          </cell>
        </row>
        <row r="46">
          <cell r="A46" t="str">
            <v>Mar-17</v>
          </cell>
          <cell r="B46">
            <v>6.4397332537075727</v>
          </cell>
          <cell r="C46">
            <v>-5.4065123899242167</v>
          </cell>
          <cell r="D46">
            <v>6.139112903225822</v>
          </cell>
          <cell r="E46">
            <v>0.49979600163199223</v>
          </cell>
          <cell r="F46">
            <v>8.7862689006947363</v>
          </cell>
          <cell r="G46">
            <v>5.4062038404726849</v>
          </cell>
          <cell r="H46">
            <v>2.6349175368400637</v>
          </cell>
          <cell r="I46">
            <v>-0.33069445836258637</v>
          </cell>
          <cell r="J46">
            <v>4.9877099549365198</v>
          </cell>
          <cell r="K46">
            <v>5.8580289455547785</v>
          </cell>
          <cell r="L46">
            <v>-0.63656256216431473</v>
          </cell>
          <cell r="M46">
            <v>6.7010811337294314</v>
          </cell>
          <cell r="N46">
            <v>10.1648904082043</v>
          </cell>
          <cell r="O46">
            <v>6.5302525944781706</v>
          </cell>
          <cell r="P46">
            <v>16.542177073996612</v>
          </cell>
          <cell r="Q46">
            <v>9.2340464943965799</v>
          </cell>
        </row>
        <row r="47">
          <cell r="A47" t="str">
            <v>Apr-17</v>
          </cell>
          <cell r="B47">
            <v>-1.8497109826589622</v>
          </cell>
          <cell r="C47">
            <v>1.6650553228058698</v>
          </cell>
          <cell r="D47">
            <v>-0.91351405024326482</v>
          </cell>
          <cell r="E47">
            <v>-3.1555600362939771</v>
          </cell>
          <cell r="F47">
            <v>-5.0767300453624244</v>
          </cell>
          <cell r="G47">
            <v>2.0009905894006863</v>
          </cell>
          <cell r="H47">
            <v>-7.4328907839907004</v>
          </cell>
          <cell r="I47">
            <v>-1.5493802479008565</v>
          </cell>
          <cell r="J47">
            <v>7.6230430778675924</v>
          </cell>
          <cell r="K47">
            <v>-1.2005910602142649</v>
          </cell>
          <cell r="L47">
            <v>2.0111386138613909</v>
          </cell>
          <cell r="M47">
            <v>-3.2079646017699162</v>
          </cell>
          <cell r="N47">
            <v>5.5844155844155807</v>
          </cell>
          <cell r="O47">
            <v>-15.538461538461533</v>
          </cell>
          <cell r="P47">
            <v>-5.1843205913821606</v>
          </cell>
          <cell r="Q47">
            <v>-6.5235140431090883</v>
          </cell>
        </row>
        <row r="48">
          <cell r="A48" t="str">
            <v>May-17</v>
          </cell>
          <cell r="B48">
            <v>6.4506510287247778</v>
          </cell>
          <cell r="C48">
            <v>-10.939922480620154</v>
          </cell>
          <cell r="D48">
            <v>7.4747268457061153</v>
          </cell>
          <cell r="E48">
            <v>3.4252211479119552</v>
          </cell>
          <cell r="F48">
            <v>6.1078431372549034</v>
          </cell>
          <cell r="G48">
            <v>4.6191889218595463</v>
          </cell>
          <cell r="H48">
            <v>16.942148760330582</v>
          </cell>
          <cell r="I48">
            <v>2.6034163408108526</v>
          </cell>
          <cell r="J48">
            <v>21.673178579636868</v>
          </cell>
          <cell r="K48">
            <v>3.6348025186033368</v>
          </cell>
          <cell r="L48">
            <v>2.3763187544812041</v>
          </cell>
          <cell r="M48">
            <v>0.54722143598453954</v>
          </cell>
          <cell r="N48">
            <v>6.9204838389847367</v>
          </cell>
          <cell r="O48">
            <v>10.346964064436179</v>
          </cell>
          <cell r="P48">
            <v>2.4027916251246211</v>
          </cell>
          <cell r="Q48">
            <v>3.1750151397179565</v>
          </cell>
        </row>
        <row r="49">
          <cell r="A49" t="str">
            <v>Jun-17</v>
          </cell>
          <cell r="B49">
            <v>3.7872132747681633</v>
          </cell>
          <cell r="C49">
            <v>1.2663526949241231</v>
          </cell>
          <cell r="D49">
            <v>2.9461699790272604</v>
          </cell>
          <cell r="E49">
            <v>-1.9967565376039005</v>
          </cell>
          <cell r="F49">
            <v>2.8431466717894409</v>
          </cell>
          <cell r="G49">
            <v>4.3809152112401364</v>
          </cell>
          <cell r="H49">
            <v>-2.3811747128583391</v>
          </cell>
          <cell r="I49">
            <v>-4.9292289418984438</v>
          </cell>
          <cell r="J49">
            <v>6.0928534167970838</v>
          </cell>
          <cell r="K49">
            <v>0.77300150829562142</v>
          </cell>
          <cell r="L49">
            <v>3.611225753198525</v>
          </cell>
          <cell r="M49">
            <v>7.4589507408890654</v>
          </cell>
          <cell r="N49">
            <v>0.98531684698610889</v>
          </cell>
          <cell r="O49">
            <v>-1.3185960829939773</v>
          </cell>
          <cell r="P49">
            <v>20.941151919866428</v>
          </cell>
          <cell r="Q49">
            <v>8.227303988995871</v>
          </cell>
        </row>
        <row r="50">
          <cell r="A50" t="str">
            <v>Jul-17</v>
          </cell>
          <cell r="B50">
            <v>6.8264414104704798</v>
          </cell>
          <cell r="C50">
            <v>13.297440065014229</v>
          </cell>
          <cell r="D50">
            <v>4.5565006075334082</v>
          </cell>
          <cell r="E50">
            <v>19.562088815789465</v>
          </cell>
          <cell r="F50">
            <v>-0.18851076495684538</v>
          </cell>
          <cell r="G50">
            <v>-4.4123277182235796</v>
          </cell>
          <cell r="H50">
            <v>8.0689305625950283</v>
          </cell>
          <cell r="I50">
            <v>-1.9042821158690231</v>
          </cell>
          <cell r="J50">
            <v>7.9306333932536859</v>
          </cell>
          <cell r="K50">
            <v>3.7774661056568277</v>
          </cell>
          <cell r="L50">
            <v>-1.1184755592377797</v>
          </cell>
          <cell r="M50">
            <v>3.5226598060558132</v>
          </cell>
          <cell r="N50">
            <v>5.6398249007431502</v>
          </cell>
          <cell r="O50">
            <v>2.7359930237628163</v>
          </cell>
          <cell r="P50">
            <v>10.668728256667933</v>
          </cell>
          <cell r="Q50">
            <v>17.163179916318001</v>
          </cell>
        </row>
        <row r="51">
          <cell r="A51" t="str">
            <v>Aug-17</v>
          </cell>
          <cell r="B51">
            <v>10.065878705677193</v>
          </cell>
          <cell r="C51">
            <v>7.6467041800643045</v>
          </cell>
          <cell r="D51">
            <v>8.0640320160079995</v>
          </cell>
          <cell r="E51">
            <v>-6.9637883008340395E-2</v>
          </cell>
          <cell r="F51">
            <v>0.38775104394512994</v>
          </cell>
          <cell r="G51">
            <v>-1.3146447559207388</v>
          </cell>
          <cell r="H51">
            <v>44.258770643994922</v>
          </cell>
          <cell r="I51">
            <v>-2.1028951486697878</v>
          </cell>
          <cell r="J51">
            <v>9.5486459378134327</v>
          </cell>
          <cell r="K51">
            <v>-0.28105677346823654</v>
          </cell>
          <cell r="L51">
            <v>21.63444431265566</v>
          </cell>
          <cell r="M51">
            <v>-7.4622531939605068</v>
          </cell>
          <cell r="N51">
            <v>11.4109165808445</v>
          </cell>
          <cell r="O51">
            <v>62.549568462794525</v>
          </cell>
          <cell r="P51">
            <v>4.9738478239415969</v>
          </cell>
          <cell r="Q51">
            <v>19.754601226993856</v>
          </cell>
        </row>
        <row r="52">
          <cell r="A52" t="str">
            <v>Sep-17</v>
          </cell>
          <cell r="B52">
            <v>3.4055727554179498</v>
          </cell>
          <cell r="C52">
            <v>-1.5427053534940711</v>
          </cell>
          <cell r="D52">
            <v>2.8897715988083377</v>
          </cell>
          <cell r="E52">
            <v>-6.2878569368330091</v>
          </cell>
          <cell r="F52">
            <v>2.203355569031757</v>
          </cell>
          <cell r="G52">
            <v>-7.5908530221084902E-2</v>
          </cell>
          <cell r="H52">
            <v>2.5305410122164176</v>
          </cell>
          <cell r="I52">
            <v>-0.99949005609383335</v>
          </cell>
          <cell r="J52">
            <v>-0.38902743142145368</v>
          </cell>
          <cell r="K52">
            <v>2.1143231359341428</v>
          </cell>
          <cell r="L52">
            <v>1.9762027935851023</v>
          </cell>
          <cell r="M52">
            <v>3.8436050364479826</v>
          </cell>
          <cell r="N52">
            <v>13.495290034704993</v>
          </cell>
          <cell r="O52">
            <v>14.764548632531358</v>
          </cell>
          <cell r="P52">
            <v>9.5195641406636895</v>
          </cell>
          <cell r="Q52">
            <v>6.2945866554762802</v>
          </cell>
        </row>
        <row r="53">
          <cell r="A53" t="str">
            <v>Oct-17</v>
          </cell>
          <cell r="B53">
            <v>4.5912322274881632</v>
          </cell>
          <cell r="C53">
            <v>-6.6835788857449501</v>
          </cell>
          <cell r="D53">
            <v>6.217825779751692</v>
          </cell>
          <cell r="E53">
            <v>-10.715983645526279</v>
          </cell>
          <cell r="F53">
            <v>6.8429890848026815</v>
          </cell>
          <cell r="G53">
            <v>1.6935878609887141</v>
          </cell>
          <cell r="H53">
            <v>16.102243313201043</v>
          </cell>
          <cell r="I53">
            <v>5.7657271460722228</v>
          </cell>
          <cell r="J53">
            <v>6.8314559866499849</v>
          </cell>
          <cell r="K53">
            <v>8.3469250695577273</v>
          </cell>
          <cell r="L53">
            <v>5.485187899089297</v>
          </cell>
          <cell r="M53">
            <v>1.7298110369465007</v>
          </cell>
          <cell r="N53">
            <v>15.20485584218514</v>
          </cell>
          <cell r="O53">
            <v>29.674267100977232</v>
          </cell>
          <cell r="P53">
            <v>10.826210826210826</v>
          </cell>
          <cell r="Q53">
            <v>-2.2941021358881954</v>
          </cell>
        </row>
        <row r="54">
          <cell r="A54" t="str">
            <v>Nov-17</v>
          </cell>
          <cell r="B54">
            <v>3.0919841039061708</v>
          </cell>
          <cell r="C54">
            <v>-12.607011822258457</v>
          </cell>
          <cell r="D54">
            <v>4.3057475804858711</v>
          </cell>
          <cell r="E54">
            <v>6.0093990600939833</v>
          </cell>
          <cell r="F54">
            <v>3.9975893933306565</v>
          </cell>
          <cell r="G54">
            <v>-1.3256484149855936</v>
          </cell>
          <cell r="H54">
            <v>3.7776263265505037</v>
          </cell>
          <cell r="I54">
            <v>2.5602104837077633</v>
          </cell>
          <cell r="J54">
            <v>-1.303396441822855</v>
          </cell>
          <cell r="K54">
            <v>6.9833191970596573</v>
          </cell>
          <cell r="L54">
            <v>-0.66455372661282297</v>
          </cell>
          <cell r="M54">
            <v>1.4609203798393082</v>
          </cell>
          <cell r="N54">
            <v>9.209039548022588</v>
          </cell>
          <cell r="O54">
            <v>22.914542117071178</v>
          </cell>
          <cell r="P54">
            <v>7.4145217057241695</v>
          </cell>
          <cell r="Q54">
            <v>-1.6484954208460465</v>
          </cell>
        </row>
        <row r="55">
          <cell r="A55" t="str">
            <v>Dec-17</v>
          </cell>
          <cell r="B55">
            <v>-0.20063055316710177</v>
          </cell>
          <cell r="C55">
            <v>-14.456721915285442</v>
          </cell>
          <cell r="D55">
            <v>0.90546198033298708</v>
          </cell>
          <cell r="E55">
            <v>1.8992403038784431</v>
          </cell>
          <cell r="F55">
            <v>-4.8370567739290777</v>
          </cell>
          <cell r="G55">
            <v>-2.3113071832741952</v>
          </cell>
          <cell r="H55">
            <v>-1.3941071781688663</v>
          </cell>
          <cell r="I55">
            <v>-0.45643976979560819</v>
          </cell>
          <cell r="J55">
            <v>-6.9860279441117825</v>
          </cell>
          <cell r="K55">
            <v>1.2286173329552952</v>
          </cell>
          <cell r="L55">
            <v>1.0362694300518172</v>
          </cell>
          <cell r="M55">
            <v>6.4686856806821567</v>
          </cell>
          <cell r="N55">
            <v>11.436754176610989</v>
          </cell>
          <cell r="O55">
            <v>11.37964009388854</v>
          </cell>
          <cell r="P55">
            <v>17.886597938144334</v>
          </cell>
          <cell r="Q55">
            <v>-4.7219127603050737</v>
          </cell>
        </row>
        <row r="56">
          <cell r="A56" t="str">
            <v>Jan-18</v>
          </cell>
          <cell r="B56">
            <v>2.4806793244919447</v>
          </cell>
          <cell r="C56">
            <v>5.0073637702503504</v>
          </cell>
          <cell r="D56">
            <v>4.1911476694085366</v>
          </cell>
          <cell r="E56">
            <v>6.8111773166221496</v>
          </cell>
          <cell r="F56">
            <v>0.18567380044952131</v>
          </cell>
          <cell r="G56">
            <v>-0.78154784597789728</v>
          </cell>
          <cell r="H56">
            <v>4.4792525419071012</v>
          </cell>
          <cell r="I56">
            <v>-4.8173261815605741</v>
          </cell>
          <cell r="J56">
            <v>-5.0694705219677019</v>
          </cell>
          <cell r="K56">
            <v>7.5811596922499547</v>
          </cell>
          <cell r="L56">
            <v>5.0381679389313092</v>
          </cell>
          <cell r="M56">
            <v>6.8382286078021224</v>
          </cell>
          <cell r="N56">
            <v>4.6256962144812519</v>
          </cell>
          <cell r="O56">
            <v>25.083447869624976</v>
          </cell>
          <cell r="P56">
            <v>7.1960044847620139</v>
          </cell>
          <cell r="Q56">
            <v>-5.8794384805945441</v>
          </cell>
        </row>
        <row r="57">
          <cell r="A57" t="str">
            <v>Feb-18</v>
          </cell>
          <cell r="B57">
            <v>1.9006982156710421</v>
          </cell>
          <cell r="C57">
            <v>12.583208073867297</v>
          </cell>
          <cell r="D57">
            <v>2.9902299417744018</v>
          </cell>
          <cell r="E57">
            <v>5.5679967426710135</v>
          </cell>
          <cell r="F57">
            <v>-0.58956470472634237</v>
          </cell>
          <cell r="G57">
            <v>-5.6589441701481178</v>
          </cell>
          <cell r="H57">
            <v>1.8485915492957758</v>
          </cell>
          <cell r="I57">
            <v>-3.0193236714975882</v>
          </cell>
          <cell r="J57">
            <v>3.0296805997740393</v>
          </cell>
          <cell r="K57">
            <v>6.4126744624669811</v>
          </cell>
          <cell r="L57">
            <v>-1.757141454795331</v>
          </cell>
          <cell r="M57">
            <v>3.3976548795125154</v>
          </cell>
          <cell r="N57">
            <v>5.41455160744502</v>
          </cell>
          <cell r="O57">
            <v>24.536104336761738</v>
          </cell>
          <cell r="P57">
            <v>2.5497630331753527</v>
          </cell>
          <cell r="Q57">
            <v>-4.4611616515045398</v>
          </cell>
        </row>
        <row r="58">
          <cell r="A58" t="str">
            <v>Mar-18</v>
          </cell>
          <cell r="B58">
            <v>2.7679072377033975</v>
          </cell>
          <cell r="C58">
            <v>1.7428014721801333</v>
          </cell>
          <cell r="D58">
            <v>-0.92126507740528041</v>
          </cell>
          <cell r="E58">
            <v>6.302648939409309</v>
          </cell>
          <cell r="F58">
            <v>-3.3621337340345576</v>
          </cell>
          <cell r="G58">
            <v>-5.6988041853512783</v>
          </cell>
          <cell r="H58">
            <v>-0.37082818294190645</v>
          </cell>
          <cell r="I58">
            <v>-3.629599839131302</v>
          </cell>
          <cell r="J58">
            <v>-23.383084577114417</v>
          </cell>
          <cell r="K58">
            <v>2.3623511904761898</v>
          </cell>
          <cell r="L58">
            <v>-5.9059059059059109</v>
          </cell>
          <cell r="M58">
            <v>4.3359196713829391</v>
          </cell>
          <cell r="N58">
            <v>8.7432691430136202</v>
          </cell>
          <cell r="O58">
            <v>3.7037037037036953</v>
          </cell>
          <cell r="P58">
            <v>3.1789437702956889</v>
          </cell>
          <cell r="Q58">
            <v>21.366796676276053</v>
          </cell>
        </row>
        <row r="59">
          <cell r="A59" t="str">
            <v>Apr-18</v>
          </cell>
          <cell r="B59">
            <v>4.7899489595602915</v>
          </cell>
          <cell r="C59">
            <v>30.293744716821635</v>
          </cell>
          <cell r="D59">
            <v>3.2568393626615944</v>
          </cell>
          <cell r="E59">
            <v>8.0782844055798222</v>
          </cell>
          <cell r="F59">
            <v>2.4300965937976713</v>
          </cell>
          <cell r="G59">
            <v>-6.0211712149169614</v>
          </cell>
          <cell r="H59">
            <v>10.835427135678401</v>
          </cell>
          <cell r="I59">
            <v>-6.081835719362374</v>
          </cell>
          <cell r="J59">
            <v>-21.525004753755468</v>
          </cell>
          <cell r="K59">
            <v>-6.5152364928023871</v>
          </cell>
          <cell r="L59">
            <v>-3.1442725710241604</v>
          </cell>
          <cell r="M59">
            <v>5.3619047619047677</v>
          </cell>
          <cell r="N59">
            <v>8.0707730154224748</v>
          </cell>
          <cell r="O59">
            <v>39.788251366120221</v>
          </cell>
          <cell r="P59">
            <v>6.7706196142798518</v>
          </cell>
          <cell r="Q59">
            <v>10.437592802864899</v>
          </cell>
        </row>
        <row r="60">
          <cell r="A60" t="str">
            <v>May-18</v>
          </cell>
          <cell r="B60">
            <v>-1.6900093370681475</v>
          </cell>
          <cell r="C60">
            <v>17.756500924817772</v>
          </cell>
          <cell r="D60">
            <v>-0.99762470308787954</v>
          </cell>
          <cell r="E60">
            <v>-0.1292889109895583</v>
          </cell>
          <cell r="F60">
            <v>-4.9893744802734972</v>
          </cell>
          <cell r="G60">
            <v>-2.3919826037628837</v>
          </cell>
          <cell r="H60">
            <v>-9.7905714039472542</v>
          </cell>
          <cell r="I60">
            <v>0.56162872329757363</v>
          </cell>
          <cell r="J60">
            <v>-29.514544767661505</v>
          </cell>
          <cell r="K60">
            <v>-9.0398600754855778</v>
          </cell>
          <cell r="L60">
            <v>1.4007003501750717</v>
          </cell>
          <cell r="M60">
            <v>1.6514966688561543</v>
          </cell>
          <cell r="N60">
            <v>10.089020771513347</v>
          </cell>
          <cell r="O60">
            <v>12.202882275874984</v>
          </cell>
          <cell r="P60">
            <v>2.6871774900204599</v>
          </cell>
          <cell r="Q60">
            <v>-6.6828777461009565</v>
          </cell>
        </row>
        <row r="61">
          <cell r="A61" t="str">
            <v>Jun-18</v>
          </cell>
          <cell r="B61">
            <v>-9.4046835323950972E-3</v>
          </cell>
          <cell r="C61">
            <v>21.858205870194297</v>
          </cell>
          <cell r="D61">
            <v>-0.55296856810244321</v>
          </cell>
          <cell r="E61">
            <v>7.0534698521046693</v>
          </cell>
          <cell r="F61">
            <v>-6.1548519660035339</v>
          </cell>
          <cell r="G61">
            <v>-8.07627593942793</v>
          </cell>
          <cell r="H61">
            <v>-1.9609718767935789</v>
          </cell>
          <cell r="I61">
            <v>4.0499739718896421</v>
          </cell>
          <cell r="J61">
            <v>-23.404464549119879</v>
          </cell>
          <cell r="K61">
            <v>-10.177736202058014</v>
          </cell>
          <cell r="L61">
            <v>-0.27882891854213199</v>
          </cell>
          <cell r="M61">
            <v>0.92238889406502267</v>
          </cell>
          <cell r="N61">
            <v>15.592117849626931</v>
          </cell>
          <cell r="O61">
            <v>15.946158380821387</v>
          </cell>
          <cell r="P61">
            <v>-5.44387887153826</v>
          </cell>
          <cell r="Q61">
            <v>0.75462705536580188</v>
          </cell>
        </row>
        <row r="62">
          <cell r="A62" t="str">
            <v>Jul-18</v>
          </cell>
          <cell r="B62">
            <v>-0.88267745494667338</v>
          </cell>
          <cell r="C62">
            <v>19.286290684120871</v>
          </cell>
          <cell r="D62">
            <v>-0.72632190586867296</v>
          </cell>
          <cell r="E62">
            <v>-11.753073682400483</v>
          </cell>
          <cell r="F62">
            <v>-1.153081510934399</v>
          </cell>
          <cell r="G62">
            <v>-11.404826274156392</v>
          </cell>
          <cell r="H62">
            <v>-3.4518337866991828</v>
          </cell>
          <cell r="I62">
            <v>3.1327033689399997</v>
          </cell>
          <cell r="J62">
            <v>-21.975115117076513</v>
          </cell>
          <cell r="K62">
            <v>-6.5231101901072179</v>
          </cell>
          <cell r="L62">
            <v>5.4147465437788043</v>
          </cell>
          <cell r="M62">
            <v>-1.4050850697763337</v>
          </cell>
          <cell r="N62">
            <v>19.244482991230598</v>
          </cell>
          <cell r="O62">
            <v>27.469496021220152</v>
          </cell>
          <cell r="P62">
            <v>-6.1823262312259857</v>
          </cell>
          <cell r="Q62">
            <v>-3.2069137918719832</v>
          </cell>
        </row>
        <row r="63">
          <cell r="A63" t="str">
            <v>Aug-18</v>
          </cell>
          <cell r="B63">
            <v>-3.7584719654959855</v>
          </cell>
          <cell r="C63">
            <v>0.56006720806497867</v>
          </cell>
          <cell r="D63">
            <v>-3.1663734839366668</v>
          </cell>
          <cell r="E63">
            <v>1.8815331010453065</v>
          </cell>
          <cell r="F63">
            <v>0.90125779934633954</v>
          </cell>
          <cell r="G63">
            <v>-17.72945440297778</v>
          </cell>
          <cell r="H63">
            <v>-12.904755453190631</v>
          </cell>
          <cell r="I63">
            <v>-5.9946048556298592E-2</v>
          </cell>
          <cell r="J63">
            <v>-11.902581944698781</v>
          </cell>
          <cell r="K63">
            <v>-4.8008267568583278</v>
          </cell>
          <cell r="L63">
            <v>0.17552413456851923</v>
          </cell>
          <cell r="M63">
            <v>5.6374856186591273</v>
          </cell>
          <cell r="N63">
            <v>2.0983545941948449</v>
          </cell>
          <cell r="O63">
            <v>-14.400516610461366</v>
          </cell>
          <cell r="P63">
            <v>-2.9989658738365961</v>
          </cell>
          <cell r="Q63">
            <v>-6.7076502732240471</v>
          </cell>
        </row>
        <row r="64">
          <cell r="A64" t="str">
            <v>Sep-18</v>
          </cell>
          <cell r="B64">
            <v>-0.19648203592814184</v>
          </cell>
          <cell r="C64">
            <v>22.413614195288972</v>
          </cell>
          <cell r="D64">
            <v>-0.55013994788146192</v>
          </cell>
          <cell r="E64">
            <v>3.652405868472357</v>
          </cell>
          <cell r="F64">
            <v>-3.4612341772151893</v>
          </cell>
          <cell r="G64">
            <v>-10.207957458930778</v>
          </cell>
          <cell r="H64">
            <v>-8.7565011820331051</v>
          </cell>
          <cell r="I64">
            <v>4.6873390336870386</v>
          </cell>
          <cell r="J64">
            <v>-4.0156218706188724</v>
          </cell>
          <cell r="K64">
            <v>-2.6568941823179131</v>
          </cell>
          <cell r="L64">
            <v>1.9784902597402549</v>
          </cell>
          <cell r="M64">
            <v>5.2967453733248249</v>
          </cell>
          <cell r="N64">
            <v>2.4025860562641981</v>
          </cell>
          <cell r="O64">
            <v>10.8851460311772</v>
          </cell>
          <cell r="P64">
            <v>-2.1436324167872698</v>
          </cell>
          <cell r="Q64">
            <v>-0.27635215159889981</v>
          </cell>
        </row>
        <row r="65">
          <cell r="A65" t="str">
            <v>Oct-18</v>
          </cell>
          <cell r="B65">
            <v>0.50977060322854584</v>
          </cell>
          <cell r="C65">
            <v>17.492680886658292</v>
          </cell>
          <cell r="D65">
            <v>-0.8647724033070574</v>
          </cell>
          <cell r="E65">
            <v>10.117145899893501</v>
          </cell>
          <cell r="F65">
            <v>1.1591355599214239</v>
          </cell>
          <cell r="G65">
            <v>-11.725067385444731</v>
          </cell>
          <cell r="H65">
            <v>4.5517882025081207</v>
          </cell>
          <cell r="I65">
            <v>-4.7015908400040587</v>
          </cell>
          <cell r="J65">
            <v>-10.114224348335469</v>
          </cell>
          <cell r="K65">
            <v>-5.1447799521827591</v>
          </cell>
          <cell r="L65">
            <v>1.6373920809764826</v>
          </cell>
          <cell r="M65">
            <v>5.563256630625645</v>
          </cell>
          <cell r="N65">
            <v>-16.508605549701443</v>
          </cell>
          <cell r="O65">
            <v>-2.8133634765134587</v>
          </cell>
          <cell r="P65">
            <v>-2.1097420441450083</v>
          </cell>
          <cell r="Q65">
            <v>6.2702410939186706</v>
          </cell>
        </row>
        <row r="66">
          <cell r="A66" t="str">
            <v>Nov-18</v>
          </cell>
          <cell r="B66">
            <v>-3.0368559608875501</v>
          </cell>
          <cell r="C66">
            <v>20.268221574344025</v>
          </cell>
          <cell r="D66">
            <v>-5.1505396705169346</v>
          </cell>
          <cell r="E66">
            <v>1.1601584606677875</v>
          </cell>
          <cell r="F66">
            <v>-7.5816109716051727</v>
          </cell>
          <cell r="G66">
            <v>-13.37616822429905</v>
          </cell>
          <cell r="H66">
            <v>-3.3492822966507276</v>
          </cell>
          <cell r="I66">
            <v>0.98667982239763319</v>
          </cell>
          <cell r="J66">
            <v>-13.610950453055707</v>
          </cell>
          <cell r="K66">
            <v>-14.807963354474978</v>
          </cell>
          <cell r="L66">
            <v>5.3622890078221701</v>
          </cell>
          <cell r="M66">
            <v>-4.1216702663786862</v>
          </cell>
          <cell r="N66">
            <v>-20.175892395240552</v>
          </cell>
          <cell r="O66">
            <v>-10.876960092922928</v>
          </cell>
          <cell r="P66">
            <v>-14.100500715307589</v>
          </cell>
          <cell r="Q66">
            <v>6.3852429939694701</v>
          </cell>
        </row>
        <row r="67">
          <cell r="A67" t="str">
            <v>Dec-18</v>
          </cell>
          <cell r="B67">
            <v>-1.330652881485733</v>
          </cell>
          <cell r="C67">
            <v>21.40892237770602</v>
          </cell>
          <cell r="D67">
            <v>-1.8332690081049918</v>
          </cell>
          <cell r="E67">
            <v>0.70629782224838777</v>
          </cell>
          <cell r="F67">
            <v>-3.1983631272883883</v>
          </cell>
          <cell r="G67">
            <v>-16.002356175142353</v>
          </cell>
          <cell r="H67">
            <v>3.3590694876165514</v>
          </cell>
          <cell r="I67">
            <v>1.4553429027113225</v>
          </cell>
          <cell r="J67">
            <v>-10.992976980101446</v>
          </cell>
          <cell r="K67">
            <v>-9.9617215946223467</v>
          </cell>
          <cell r="L67">
            <v>5.0980392156862848</v>
          </cell>
          <cell r="M67">
            <v>-1.1414894596336183</v>
          </cell>
          <cell r="N67">
            <v>-12.695965047545627</v>
          </cell>
          <cell r="O67">
            <v>15.446456447080848</v>
          </cell>
          <cell r="P67">
            <v>7.8181023174464457</v>
          </cell>
          <cell r="Q67">
            <v>-0.42273790250045806</v>
          </cell>
        </row>
        <row r="68">
          <cell r="A68" t="str">
            <v>Jan-19</v>
          </cell>
          <cell r="B68">
            <v>-2.6347639884554468</v>
          </cell>
          <cell r="C68">
            <v>4.3077539571228414</v>
          </cell>
          <cell r="D68">
            <v>-2.7725563909774422</v>
          </cell>
          <cell r="E68">
            <v>-0.89448879484466204</v>
          </cell>
          <cell r="F68">
            <v>-1.2485368708544655</v>
          </cell>
          <cell r="G68">
            <v>-20.67243035542748</v>
          </cell>
          <cell r="H68">
            <v>-4.0066631597404978</v>
          </cell>
          <cell r="I68">
            <v>1.0951621477937294</v>
          </cell>
          <cell r="J68">
            <v>-11.066060126582272</v>
          </cell>
          <cell r="K68">
            <v>-5.5468341182626943</v>
          </cell>
          <cell r="L68">
            <v>2.58720930232559</v>
          </cell>
          <cell r="M68">
            <v>-6.7580219593156841</v>
          </cell>
          <cell r="N68">
            <v>-11.170260759722098</v>
          </cell>
          <cell r="O68">
            <v>8.6335452476257899</v>
          </cell>
          <cell r="P68">
            <v>-10.193020823428739</v>
          </cell>
          <cell r="Q68">
            <v>-2.5881733637480266</v>
          </cell>
        </row>
        <row r="69">
          <cell r="A69" t="str">
            <v>Feb-19</v>
          </cell>
          <cell r="B69">
            <v>-2.0079939094023587</v>
          </cell>
          <cell r="C69">
            <v>3.7860003814609939</v>
          </cell>
          <cell r="D69">
            <v>0.40245304714450469</v>
          </cell>
          <cell r="E69">
            <v>0.32783723845338386</v>
          </cell>
          <cell r="F69">
            <v>0.52387071266186069</v>
          </cell>
          <cell r="G69">
            <v>-18.59903381642512</v>
          </cell>
          <cell r="H69">
            <v>3.9373859598578917</v>
          </cell>
          <cell r="I69">
            <v>2.4595267745952611</v>
          </cell>
          <cell r="J69">
            <v>-10.237240829346078</v>
          </cell>
          <cell r="K69">
            <v>-3.4473590925203865</v>
          </cell>
          <cell r="L69">
            <v>2.4180655475619375</v>
          </cell>
          <cell r="M69">
            <v>3.5003125279042848</v>
          </cell>
          <cell r="N69">
            <v>-11.405386124487251</v>
          </cell>
          <cell r="O69">
            <v>8.2247765006385691</v>
          </cell>
          <cell r="P69">
            <v>-3.8450873463351485</v>
          </cell>
          <cell r="Q69">
            <v>-15.665629005676621</v>
          </cell>
        </row>
        <row r="70">
          <cell r="A70" t="str">
            <v>Mar-19</v>
          </cell>
          <cell r="B70">
            <v>-6.5878070973612353</v>
          </cell>
          <cell r="C70">
            <v>12.128949888285987</v>
          </cell>
          <cell r="D70">
            <v>-0.73811349693251316</v>
          </cell>
          <cell r="E70">
            <v>0.89746037807907442</v>
          </cell>
          <cell r="F70">
            <v>-5.7142857142857224</v>
          </cell>
          <cell r="G70">
            <v>-21.497919556171979</v>
          </cell>
          <cell r="H70">
            <v>-13.838518801297965</v>
          </cell>
          <cell r="I70">
            <v>1.554512258737617</v>
          </cell>
          <cell r="J70">
            <v>26.941685765215169</v>
          </cell>
          <cell r="K70">
            <v>-5.8786116663637955</v>
          </cell>
          <cell r="L70">
            <v>6.4361702127659441</v>
          </cell>
          <cell r="M70">
            <v>-0.13123359580052352</v>
          </cell>
          <cell r="N70">
            <v>-18.19555182543013</v>
          </cell>
          <cell r="O70">
            <v>10.528181495923434</v>
          </cell>
          <cell r="P70">
            <v>-11.106509855888675</v>
          </cell>
          <cell r="Q70">
            <v>-31.996646639653477</v>
          </cell>
        </row>
        <row r="71">
          <cell r="A71" t="str">
            <v>Apr-19</v>
          </cell>
          <cell r="B71">
            <v>-1.3769201948295233</v>
          </cell>
          <cell r="C71">
            <v>-15.975995458600281</v>
          </cell>
          <cell r="D71">
            <v>0.65023291925466253</v>
          </cell>
          <cell r="E71">
            <v>-0.3274898863417377</v>
          </cell>
          <cell r="F71">
            <v>-4.7349612864800434</v>
          </cell>
          <cell r="G71">
            <v>-9.8894285419034844</v>
          </cell>
          <cell r="H71">
            <v>-3.598753187871921</v>
          </cell>
          <cell r="I71">
            <v>-1.2324324324324323</v>
          </cell>
          <cell r="J71">
            <v>22.679912769566272</v>
          </cell>
          <cell r="K71">
            <v>2.3897610238976057</v>
          </cell>
          <cell r="L71">
            <v>5.0104384133611717</v>
          </cell>
          <cell r="M71">
            <v>8.9216306607611102</v>
          </cell>
          <cell r="N71">
            <v>-16.520749430922791</v>
          </cell>
          <cell r="O71">
            <v>1.5880772049841028</v>
          </cell>
          <cell r="P71">
            <v>4.0737893927747848</v>
          </cell>
          <cell r="Q71">
            <v>-9.3878519455868457</v>
          </cell>
        </row>
        <row r="72">
          <cell r="A72" t="str">
            <v>May-19</v>
          </cell>
          <cell r="B72">
            <v>0.13296609364613232</v>
          </cell>
          <cell r="C72">
            <v>-2.2359789337521931</v>
          </cell>
          <cell r="D72">
            <v>0.7005758157389721</v>
          </cell>
          <cell r="E72">
            <v>3.3559051981677044</v>
          </cell>
          <cell r="F72">
            <v>-1.2350481377030036</v>
          </cell>
          <cell r="G72">
            <v>-10.499806276636946</v>
          </cell>
          <cell r="H72">
            <v>-7.3373459443966738</v>
          </cell>
          <cell r="I72">
            <v>-3.8695522090356036</v>
          </cell>
          <cell r="J72">
            <v>36.299075438831579</v>
          </cell>
          <cell r="K72">
            <v>7.1045440744863697</v>
          </cell>
          <cell r="L72">
            <v>-1.499753330044399</v>
          </cell>
          <cell r="M72">
            <v>-1.9200590787408913</v>
          </cell>
          <cell r="N72">
            <v>-18.91004043126685</v>
          </cell>
          <cell r="O72">
            <v>4.5120934111759823</v>
          </cell>
          <cell r="P72">
            <v>-15.805442305868965</v>
          </cell>
          <cell r="Q72">
            <v>-2.6956599874202567</v>
          </cell>
        </row>
        <row r="73">
          <cell r="A73" t="str">
            <v>Jun-19</v>
          </cell>
          <cell r="B73">
            <v>-5.4270127915726079</v>
          </cell>
          <cell r="C73">
            <v>5.8095157323382267</v>
          </cell>
          <cell r="D73">
            <v>-3.3752804604428803</v>
          </cell>
          <cell r="E73">
            <v>-1.4684571538981857</v>
          </cell>
          <cell r="F73">
            <v>-11.922770700636946</v>
          </cell>
          <cell r="G73">
            <v>-14.683750254220058</v>
          </cell>
          <cell r="H73">
            <v>-22.177773441311345</v>
          </cell>
          <cell r="I73">
            <v>-3.0018010806483915</v>
          </cell>
          <cell r="J73">
            <v>18.230838361792266</v>
          </cell>
          <cell r="K73">
            <v>7.706727765048953</v>
          </cell>
          <cell r="L73">
            <v>-2.955861793489106</v>
          </cell>
          <cell r="M73">
            <v>-3.8774002954209692</v>
          </cell>
          <cell r="N73">
            <v>-18.01555776233036</v>
          </cell>
          <cell r="O73">
            <v>-2.1608338276417385</v>
          </cell>
          <cell r="P73">
            <v>-7.8193430656934311</v>
          </cell>
          <cell r="Q73">
            <v>-15.870387890255444</v>
          </cell>
        </row>
        <row r="74">
          <cell r="A74" t="str">
            <v>Jul-19</v>
          </cell>
          <cell r="B74">
            <v>-1.6975881261595589</v>
          </cell>
          <cell r="C74">
            <v>-0.78923631990377885</v>
          </cell>
          <cell r="D74">
            <v>0.57555360452636251</v>
          </cell>
          <cell r="E74">
            <v>-2.8351519875292297</v>
          </cell>
          <cell r="F74">
            <v>-0.82461786001609028</v>
          </cell>
          <cell r="G74">
            <v>-5.9335443037974613</v>
          </cell>
          <cell r="H74">
            <v>-2.1470902555134614</v>
          </cell>
          <cell r="I74">
            <v>-2.0615476546160636</v>
          </cell>
          <cell r="J74">
            <v>23.769462581617276</v>
          </cell>
          <cell r="K74">
            <v>-2.7180722891566091</v>
          </cell>
          <cell r="L74">
            <v>-1.4207650273224175</v>
          </cell>
          <cell r="M74">
            <v>-5.4871546291808073</v>
          </cell>
          <cell r="N74">
            <v>-22.31291417488282</v>
          </cell>
          <cell r="O74">
            <v>-4.4781088729815224</v>
          </cell>
          <cell r="P74">
            <v>-5.9195830230826516</v>
          </cell>
          <cell r="Q74">
            <v>-11.599763872491152</v>
          </cell>
        </row>
        <row r="75">
          <cell r="A75" t="str">
            <v>Aug-19</v>
          </cell>
          <cell r="B75">
            <v>-5.3594293030912752</v>
          </cell>
          <cell r="C75">
            <v>15.408892601875053</v>
          </cell>
          <cell r="D75">
            <v>-2.5815087484463106</v>
          </cell>
          <cell r="E75">
            <v>-6.8399452804385419E-2</v>
          </cell>
          <cell r="F75">
            <v>-8.4609344326658658</v>
          </cell>
          <cell r="G75">
            <v>2.0716751994285261</v>
          </cell>
          <cell r="H75">
            <v>-9.9789997666640744</v>
          </cell>
          <cell r="I75">
            <v>-0.86973907827652397</v>
          </cell>
          <cell r="J75">
            <v>-2.3903554354604069</v>
          </cell>
          <cell r="K75">
            <v>-4.9541103325767182</v>
          </cell>
          <cell r="L75">
            <v>-9.1891365715954407</v>
          </cell>
          <cell r="M75">
            <v>2.2673267326732685</v>
          </cell>
          <cell r="N75">
            <v>-6.8718877320054332</v>
          </cell>
          <cell r="O75">
            <v>18.734283319362959</v>
          </cell>
          <cell r="P75">
            <v>1.2017832913355306</v>
          </cell>
          <cell r="Q75">
            <v>-19.146287889881393</v>
          </cell>
        </row>
        <row r="76">
          <cell r="A76" t="str">
            <v>Sep-19</v>
          </cell>
          <cell r="B76">
            <v>-5.362332427111653</v>
          </cell>
          <cell r="C76">
            <v>-9.9092989743155044</v>
          </cell>
          <cell r="D76">
            <v>-3.5908385093167681</v>
          </cell>
          <cell r="E76">
            <v>-1.8608334158170692</v>
          </cell>
          <cell r="F76">
            <v>-4.650686334767471</v>
          </cell>
          <cell r="G76">
            <v>-6.7047377326565254</v>
          </cell>
          <cell r="H76">
            <v>1.0778318996787419</v>
          </cell>
          <cell r="I76">
            <v>-15.252902971855931</v>
          </cell>
          <cell r="J76">
            <v>-3.3698487219613895</v>
          </cell>
          <cell r="K76">
            <v>-2.5694117647058903</v>
          </cell>
          <cell r="L76">
            <v>-1.7510695453188845</v>
          </cell>
          <cell r="M76">
            <v>-13.186147186147195</v>
          </cell>
          <cell r="N76">
            <v>-15.212012626908972</v>
          </cell>
          <cell r="O76">
            <v>3.1590854003393503</v>
          </cell>
          <cell r="P76">
            <v>-10.823551159996299</v>
          </cell>
          <cell r="Q76">
            <v>-13.333333333333343</v>
          </cell>
        </row>
        <row r="77">
          <cell r="A77" t="str">
            <v>Oct-19</v>
          </cell>
          <cell r="B77">
            <v>-2.1508406123790706</v>
          </cell>
          <cell r="C77">
            <v>5.1793183233959041</v>
          </cell>
          <cell r="D77">
            <v>-2.1855828220858768</v>
          </cell>
          <cell r="E77">
            <v>-6.6344294003868498</v>
          </cell>
          <cell r="F77">
            <v>-5.7098465721499423</v>
          </cell>
          <cell r="G77">
            <v>-6.205016357688109</v>
          </cell>
          <cell r="H77">
            <v>-10.626388271879165</v>
          </cell>
          <cell r="I77">
            <v>9.569377990430894E-2</v>
          </cell>
          <cell r="J77">
            <v>1.3142174432497029</v>
          </cell>
          <cell r="K77">
            <v>-3.6967886482449615</v>
          </cell>
          <cell r="L77">
            <v>1.308338215192336</v>
          </cell>
          <cell r="M77">
            <v>-12.772476582333894</v>
          </cell>
          <cell r="N77">
            <v>2.5136726966764797</v>
          </cell>
          <cell r="O77">
            <v>10.726285861979861</v>
          </cell>
          <cell r="P77">
            <v>-15.050258082042916</v>
          </cell>
          <cell r="Q77">
            <v>-2.6580885465165522</v>
          </cell>
        </row>
        <row r="78">
          <cell r="A78" t="str">
            <v>Nov-19</v>
          </cell>
          <cell r="B78">
            <v>0.24241248909144986</v>
          </cell>
          <cell r="C78">
            <v>3.4810433433530648</v>
          </cell>
          <cell r="D78">
            <v>-0.5390297464563929</v>
          </cell>
          <cell r="E78">
            <v>-2.4708624708624711</v>
          </cell>
          <cell r="F78">
            <v>-5.7790782735918071</v>
          </cell>
          <cell r="G78">
            <v>-6.8891885817037632</v>
          </cell>
          <cell r="H78">
            <v>-10.172781984080743</v>
          </cell>
          <cell r="I78">
            <v>-7.7674645823155686</v>
          </cell>
          <cell r="J78">
            <v>4.284757866547622</v>
          </cell>
          <cell r="K78">
            <v>6.5453417433564312</v>
          </cell>
          <cell r="L78">
            <v>-1.162449936504828</v>
          </cell>
          <cell r="M78">
            <v>-6.5703022339027655</v>
          </cell>
          <cell r="N78">
            <v>1.8578526679628311</v>
          </cell>
          <cell r="O78">
            <v>15.36026810649787</v>
          </cell>
          <cell r="P78">
            <v>-2.3212241074216564</v>
          </cell>
          <cell r="Q78">
            <v>3.6095365121707346</v>
          </cell>
        </row>
        <row r="79">
          <cell r="A79" t="str">
            <v>Dec-19</v>
          </cell>
          <cell r="B79">
            <v>3.2987290191132388</v>
          </cell>
          <cell r="C79">
            <v>0.23642990838339983</v>
          </cell>
          <cell r="D79">
            <v>0.48161981521526798</v>
          </cell>
          <cell r="E79">
            <v>-0.57471264367816843</v>
          </cell>
          <cell r="F79">
            <v>0.68973189453778616</v>
          </cell>
          <cell r="G79">
            <v>-6.6503038803178924</v>
          </cell>
          <cell r="H79">
            <v>-9.7012029491657046</v>
          </cell>
          <cell r="I79">
            <v>-6.9856553350363555</v>
          </cell>
          <cell r="J79">
            <v>8.8876712328766985</v>
          </cell>
          <cell r="K79">
            <v>11.271256739941933</v>
          </cell>
          <cell r="L79">
            <v>-5.3099885189437401</v>
          </cell>
          <cell r="M79">
            <v>-8.5389701089486891</v>
          </cell>
          <cell r="N79">
            <v>-2.0704543224413783</v>
          </cell>
          <cell r="O79">
            <v>6.8555202487999622</v>
          </cell>
          <cell r="P79">
            <v>-8.8166112417876548</v>
          </cell>
          <cell r="Q79">
            <v>18.552976244241719</v>
          </cell>
        </row>
        <row r="80">
          <cell r="A80" t="str">
            <v>Jan-20</v>
          </cell>
          <cell r="B80">
            <v>2.2757697456492707</v>
          </cell>
          <cell r="C80">
            <v>14.243180945063386</v>
          </cell>
          <cell r="D80">
            <v>0.30932817786369071</v>
          </cell>
          <cell r="E80">
            <v>3.3288043478260789</v>
          </cell>
          <cell r="F80">
            <v>-1.5507704464638437</v>
          </cell>
          <cell r="G80">
            <v>2.1312666505207289</v>
          </cell>
          <cell r="H80">
            <v>-10.758973422230341</v>
          </cell>
          <cell r="I80">
            <v>5.4059739167017256</v>
          </cell>
          <cell r="J80">
            <v>5.5487601467808361</v>
          </cell>
          <cell r="K80">
            <v>2.7700831024930039E-2</v>
          </cell>
          <cell r="L80">
            <v>-0.9823368281855096</v>
          </cell>
          <cell r="M80">
            <v>-9.3199452304883579</v>
          </cell>
          <cell r="N80">
            <v>-2.6510919248349296</v>
          </cell>
          <cell r="O80">
            <v>-2.8971895094285003</v>
          </cell>
          <cell r="P80">
            <v>-7.3372154579142546</v>
          </cell>
          <cell r="Q80">
            <v>11.807619562280465</v>
          </cell>
        </row>
        <row r="81">
          <cell r="A81" t="str">
            <v>Feb-20</v>
          </cell>
          <cell r="B81">
            <v>1.0100029134699469</v>
          </cell>
          <cell r="C81" t="str">
            <v/>
          </cell>
          <cell r="D81" t="str">
            <v/>
          </cell>
          <cell r="E81">
            <v>6.4199903892359487</v>
          </cell>
          <cell r="F81" t="str">
            <v/>
          </cell>
          <cell r="G81" t="str">
            <v/>
          </cell>
          <cell r="H81" t="str">
            <v/>
          </cell>
          <cell r="I81">
            <v>4.0413248252810519</v>
          </cell>
          <cell r="J81">
            <v>-1.654636313159358</v>
          </cell>
          <cell r="K81">
            <v>2.707664066085357</v>
          </cell>
          <cell r="L81" t="str">
            <v/>
          </cell>
          <cell r="M81">
            <v>-8.0148390993011702</v>
          </cell>
          <cell r="N81">
            <v>-2.3955712128837376</v>
          </cell>
          <cell r="O81">
            <v>-5.3890331209188815</v>
          </cell>
          <cell r="P81" t="str">
            <v/>
          </cell>
          <cell r="Q81" t="str">
            <v/>
          </cell>
        </row>
      </sheetData>
      <sheetData sheetId="21">
        <row r="5">
          <cell r="T5">
            <v>43920</v>
          </cell>
          <cell r="U5"/>
        </row>
        <row r="13">
          <cell r="A13">
            <v>2001</v>
          </cell>
          <cell r="B13">
            <v>1.4335422613525644</v>
          </cell>
          <cell r="C13">
            <v>-0.91266040004422655</v>
          </cell>
          <cell r="D13">
            <v>14.140144667108972</v>
          </cell>
          <cell r="E13">
            <v>13.824363626489104</v>
          </cell>
          <cell r="F13">
            <v>7.0827815297897461</v>
          </cell>
          <cell r="G13">
            <v>19.037650810591021</v>
          </cell>
          <cell r="H13">
            <v>2.7967334669527779</v>
          </cell>
          <cell r="I13">
            <v>-0.95383804147820206</v>
          </cell>
          <cell r="J13">
            <v>14.698716604744222</v>
          </cell>
          <cell r="K13">
            <v>9.2276950774153814</v>
          </cell>
          <cell r="L13">
            <v>3.7991570519166675</v>
          </cell>
          <cell r="M13">
            <v>-0.95001030764166583</v>
          </cell>
          <cell r="N13">
            <v>4.3013126006623881E-2</v>
          </cell>
          <cell r="O13">
            <v>-0.79996908869487238</v>
          </cell>
          <cell r="P13">
            <v>14.278870699770515</v>
          </cell>
          <cell r="Q13">
            <v>19.604867247544224</v>
          </cell>
          <cell r="R13">
            <v>10.655554003323077</v>
          </cell>
          <cell r="S13" t="str">
            <v/>
          </cell>
          <cell r="T13" t="str">
            <v/>
          </cell>
          <cell r="U13" t="str">
            <v/>
          </cell>
        </row>
        <row r="14">
          <cell r="A14">
            <v>2002</v>
          </cell>
          <cell r="B14">
            <v>-4.7053466275363247</v>
          </cell>
          <cell r="C14">
            <v>-10.162660400044226</v>
          </cell>
          <cell r="D14">
            <v>7.3068113337756406</v>
          </cell>
          <cell r="E14">
            <v>14.074363626489104</v>
          </cell>
          <cell r="F14">
            <v>6.8327815297897443</v>
          </cell>
          <cell r="G14">
            <v>10.120984143924355</v>
          </cell>
          <cell r="H14">
            <v>-1.953266533047221</v>
          </cell>
          <cell r="I14">
            <v>-7.8705047081448685</v>
          </cell>
          <cell r="J14">
            <v>10.032049938077556</v>
          </cell>
          <cell r="K14">
            <v>10.894361744082049</v>
          </cell>
          <cell r="L14">
            <v>3.382490385250001</v>
          </cell>
          <cell r="M14">
            <v>-6.9500103076416657</v>
          </cell>
          <cell r="N14">
            <v>-7.540320207326709</v>
          </cell>
          <cell r="O14">
            <v>-12.633302422028203</v>
          </cell>
          <cell r="P14">
            <v>4.69553736643718</v>
          </cell>
          <cell r="Q14">
            <v>17.271533914210892</v>
          </cell>
          <cell r="R14">
            <v>11.155554003323077</v>
          </cell>
          <cell r="S14" t="str">
            <v/>
          </cell>
          <cell r="T14" t="str">
            <v/>
          </cell>
          <cell r="U14" t="str">
            <v/>
          </cell>
        </row>
        <row r="15">
          <cell r="A15">
            <v>2003</v>
          </cell>
          <cell r="B15">
            <v>-9.1807739779636766</v>
          </cell>
          <cell r="C15">
            <v>-22.884455271839101</v>
          </cell>
          <cell r="D15">
            <v>-1.9252399482756435</v>
          </cell>
          <cell r="E15">
            <v>8.5775687546942319</v>
          </cell>
          <cell r="F15">
            <v>2.2956020426102568</v>
          </cell>
          <cell r="G15">
            <v>3.9197020926423072</v>
          </cell>
          <cell r="H15">
            <v>-6.603266533047222</v>
          </cell>
          <cell r="I15">
            <v>-21.385248297888456</v>
          </cell>
          <cell r="J15">
            <v>1.3371781432057679</v>
          </cell>
          <cell r="K15">
            <v>6.4334643081846155</v>
          </cell>
          <cell r="L15">
            <v>-0.85917628141666624</v>
          </cell>
          <cell r="M15">
            <v>-10.866676974308332</v>
          </cell>
          <cell r="N15">
            <v>-11.965961232967731</v>
          </cell>
          <cell r="O15">
            <v>-24.598046011771796</v>
          </cell>
          <cell r="P15">
            <v>-5.2967703258705106</v>
          </cell>
          <cell r="Q15">
            <v>10.9016621193391</v>
          </cell>
          <cell r="R15">
            <v>6.2267078494769237</v>
          </cell>
          <cell r="S15" t="str">
            <v/>
          </cell>
          <cell r="T15" t="str">
            <v/>
          </cell>
          <cell r="U15" t="str">
            <v/>
          </cell>
        </row>
        <row r="16">
          <cell r="A16">
            <v>2004</v>
          </cell>
          <cell r="B16">
            <v>-3.883338080527778</v>
          </cell>
          <cell r="C16">
            <v>-12.206891169274996</v>
          </cell>
          <cell r="D16">
            <v>0.39078569274999736</v>
          </cell>
          <cell r="E16">
            <v>7.4884661905916667</v>
          </cell>
          <cell r="F16">
            <v>3.7891917862000004</v>
          </cell>
          <cell r="G16">
            <v>8.0453431182833324</v>
          </cell>
          <cell r="H16">
            <v>-2.5004887552694437</v>
          </cell>
          <cell r="I16">
            <v>-11.107043169683331</v>
          </cell>
          <cell r="J16">
            <v>7.7262807073083311</v>
          </cell>
          <cell r="K16">
            <v>7.5347463594666664</v>
          </cell>
          <cell r="L16">
            <v>3.8574903852500007</v>
          </cell>
          <cell r="M16">
            <v>-4.6333436409749984</v>
          </cell>
          <cell r="N16">
            <v>-5.189251831258332</v>
          </cell>
          <cell r="O16">
            <v>-13.394840883566664</v>
          </cell>
          <cell r="P16">
            <v>-7.7756164797166605</v>
          </cell>
          <cell r="Q16">
            <v>7.0407646834416662</v>
          </cell>
          <cell r="R16">
            <v>3.6036309263999997</v>
          </cell>
          <cell r="S16" t="str">
            <v/>
          </cell>
          <cell r="T16" t="str">
            <v/>
          </cell>
          <cell r="U16" t="str">
            <v/>
          </cell>
        </row>
        <row r="17">
          <cell r="A17">
            <v>2005</v>
          </cell>
          <cell r="B17">
            <v>-7.6972269694166675</v>
          </cell>
          <cell r="C17">
            <v>-16.465224502608329</v>
          </cell>
          <cell r="D17">
            <v>-1.4175476405833365</v>
          </cell>
          <cell r="E17">
            <v>8.2051328572583362</v>
          </cell>
          <cell r="F17">
            <v>3.180858452866667</v>
          </cell>
          <cell r="G17">
            <v>1.5786764516166663</v>
          </cell>
          <cell r="H17">
            <v>-6.2421554219361113</v>
          </cell>
          <cell r="I17">
            <v>-18.03204316968333</v>
          </cell>
          <cell r="J17">
            <v>4.3512807073083311</v>
          </cell>
          <cell r="K17">
            <v>6.9430796928000005</v>
          </cell>
          <cell r="L17">
            <v>-0.52584294808333276</v>
          </cell>
          <cell r="M17">
            <v>-7.608343640974998</v>
          </cell>
          <cell r="N17">
            <v>-9.0642518312583338</v>
          </cell>
          <cell r="O17">
            <v>-14.328174216899997</v>
          </cell>
          <cell r="P17">
            <v>-7.5589498130499964</v>
          </cell>
          <cell r="Q17">
            <v>9.3074313501083328</v>
          </cell>
          <cell r="R17">
            <v>7.6286309264000005</v>
          </cell>
          <cell r="S17" t="str">
            <v/>
          </cell>
          <cell r="T17" t="str">
            <v/>
          </cell>
          <cell r="U17" t="str">
            <v/>
          </cell>
        </row>
        <row r="18">
          <cell r="A18">
            <v>2006</v>
          </cell>
          <cell r="B18">
            <v>-6.0500047471944436</v>
          </cell>
          <cell r="C18">
            <v>-13.948557835941665</v>
          </cell>
          <cell r="D18">
            <v>1.132452359416664</v>
          </cell>
          <cell r="E18">
            <v>9.8801328572583351</v>
          </cell>
          <cell r="F18">
            <v>7.2391917862000019</v>
          </cell>
          <cell r="G18">
            <v>5.6786764516166643</v>
          </cell>
          <cell r="H18">
            <v>-2.619933199713889</v>
          </cell>
          <cell r="I18">
            <v>-12.423709836349998</v>
          </cell>
          <cell r="J18">
            <v>9.3262807073083334</v>
          </cell>
          <cell r="K18">
            <v>5.5180796927999998</v>
          </cell>
          <cell r="L18">
            <v>4.4991570519166668</v>
          </cell>
          <cell r="M18">
            <v>-3.8916769743083304</v>
          </cell>
          <cell r="N18">
            <v>-9.8586962757027781</v>
          </cell>
          <cell r="O18">
            <v>-15.603174216899996</v>
          </cell>
          <cell r="P18">
            <v>-8.0172831463833276</v>
          </cell>
          <cell r="Q18">
            <v>14.840764683441668</v>
          </cell>
          <cell r="R18">
            <v>10.5286309264</v>
          </cell>
          <cell r="S18" t="str">
            <v/>
          </cell>
          <cell r="T18" t="str">
            <v/>
          </cell>
          <cell r="U18" t="str">
            <v/>
          </cell>
        </row>
        <row r="19">
          <cell r="A19">
            <v>2007</v>
          </cell>
          <cell r="B19">
            <v>-3.252782524972222</v>
          </cell>
          <cell r="C19">
            <v>-7.8485578359416648</v>
          </cell>
          <cell r="D19">
            <v>2.4074523594166637</v>
          </cell>
          <cell r="E19">
            <v>9.3717995239250005</v>
          </cell>
          <cell r="F19">
            <v>7.1891917861999994</v>
          </cell>
          <cell r="G19">
            <v>7.4620097849499993</v>
          </cell>
          <cell r="H19">
            <v>-0.81715542193611002</v>
          </cell>
          <cell r="I19">
            <v>-6.748709836349998</v>
          </cell>
          <cell r="J19">
            <v>12.026280707308331</v>
          </cell>
          <cell r="K19">
            <v>7.5847463594666671</v>
          </cell>
          <cell r="L19">
            <v>5.8074903852499995</v>
          </cell>
          <cell r="M19">
            <v>-4.4000103076416641</v>
          </cell>
          <cell r="N19">
            <v>-5.8836962757027758</v>
          </cell>
          <cell r="O19">
            <v>-9.0198408835666637</v>
          </cell>
          <cell r="P19">
            <v>-8.5922831463833287</v>
          </cell>
          <cell r="Q19">
            <v>11.182431350108333</v>
          </cell>
          <cell r="R19">
            <v>8.811964259733335</v>
          </cell>
          <cell r="S19" t="str">
            <v/>
          </cell>
          <cell r="T19" t="str">
            <v/>
          </cell>
          <cell r="U19" t="str">
            <v/>
          </cell>
        </row>
        <row r="20">
          <cell r="A20">
            <v>2008</v>
          </cell>
          <cell r="B20">
            <v>-9.5666714138611102</v>
          </cell>
          <cell r="C20">
            <v>-18.556891169274998</v>
          </cell>
          <cell r="D20">
            <v>-2.1425476405833357</v>
          </cell>
          <cell r="E20">
            <v>11.030132857258335</v>
          </cell>
          <cell r="F20">
            <v>7.2058584528666669</v>
          </cell>
          <cell r="G20">
            <v>0.88700978494999883</v>
          </cell>
          <cell r="H20">
            <v>-5.8365998663805554</v>
          </cell>
          <cell r="I20">
            <v>-15.207043169683333</v>
          </cell>
          <cell r="J20">
            <v>7.4846140406416639</v>
          </cell>
          <cell r="K20">
            <v>8.384746359466666</v>
          </cell>
          <cell r="L20">
            <v>4.4658237185833345</v>
          </cell>
          <cell r="M20">
            <v>-9.0000103076416647</v>
          </cell>
          <cell r="N20">
            <v>-13.786474053480553</v>
          </cell>
          <cell r="O20">
            <v>-22.453174216899999</v>
          </cell>
          <cell r="P20">
            <v>-13.175616479716664</v>
          </cell>
          <cell r="Q20">
            <v>13.982431350108333</v>
          </cell>
          <cell r="R20">
            <v>10.486964259733334</v>
          </cell>
          <cell r="S20" t="str">
            <v/>
          </cell>
          <cell r="T20" t="str">
            <v/>
          </cell>
          <cell r="U20" t="str">
            <v/>
          </cell>
        </row>
        <row r="21">
          <cell r="A21">
            <v>2009</v>
          </cell>
          <cell r="B21">
            <v>-13.486087258594443</v>
          </cell>
          <cell r="C21">
            <v>-29.941824938144446</v>
          </cell>
          <cell r="D21">
            <v>-12.263277831616668</v>
          </cell>
          <cell r="E21">
            <v>4.8240235588111116</v>
          </cell>
          <cell r="F21">
            <v>-8.9912216097999984</v>
          </cell>
          <cell r="G21">
            <v>-5.6924132788277779</v>
          </cell>
          <cell r="H21">
            <v>-10.593308115542593</v>
          </cell>
          <cell r="I21">
            <v>-28.680482959863891</v>
          </cell>
          <cell r="J21">
            <v>-5.4372910404916679</v>
          </cell>
          <cell r="K21">
            <v>2.5332056273416663</v>
          </cell>
          <cell r="L21">
            <v>-11.911516725099998</v>
          </cell>
          <cell r="M21">
            <v>-17.57602624916111</v>
          </cell>
          <cell r="N21">
            <v>-16.621663677426852</v>
          </cell>
          <cell r="O21">
            <v>-31.28389002458611</v>
          </cell>
          <cell r="P21">
            <v>-19.754246160949997</v>
          </cell>
          <cell r="Q21">
            <v>7.2222304771027765</v>
          </cell>
          <cell r="R21">
            <v>-5.5757607019194433</v>
          </cell>
          <cell r="S21" t="str">
            <v/>
          </cell>
          <cell r="T21" t="str">
            <v/>
          </cell>
          <cell r="U21" t="str">
            <v/>
          </cell>
        </row>
        <row r="22">
          <cell r="A22">
            <v>2010</v>
          </cell>
          <cell r="B22">
            <v>-5.0342462287166665</v>
          </cell>
          <cell r="C22">
            <v>-12.724189479141666</v>
          </cell>
          <cell r="D22">
            <v>-6.194870802158337</v>
          </cell>
          <cell r="E22">
            <v>-0.14421251239999913</v>
          </cell>
          <cell r="F22">
            <v>3.8436060671666663</v>
          </cell>
          <cell r="G22">
            <v>-2.5227617194083338</v>
          </cell>
          <cell r="H22">
            <v>-3.8925808482944437</v>
          </cell>
          <cell r="I22">
            <v>-12.761296897774999</v>
          </cell>
          <cell r="J22">
            <v>-3.8859058723916675</v>
          </cell>
          <cell r="K22">
            <v>-0.74635438802500031</v>
          </cell>
          <cell r="L22">
            <v>3.3434832502666669</v>
          </cell>
          <cell r="M22">
            <v>-9.789826371816666</v>
          </cell>
          <cell r="N22">
            <v>-6.1371687674249999</v>
          </cell>
          <cell r="O22">
            <v>-12.463222572308334</v>
          </cell>
          <cell r="P22">
            <v>-8.8569855613249988</v>
          </cell>
          <cell r="Q22">
            <v>0.41138300410833306</v>
          </cell>
          <cell r="R22">
            <v>4.4928377927750001</v>
          </cell>
          <cell r="S22" t="str">
            <v/>
          </cell>
          <cell r="T22" t="str">
            <v/>
          </cell>
          <cell r="U22" t="str">
            <v/>
          </cell>
        </row>
        <row r="23">
          <cell r="A23">
            <v>2011</v>
          </cell>
          <cell r="B23">
            <v>-16.708174304469441</v>
          </cell>
          <cell r="C23">
            <v>-32.878693922341675</v>
          </cell>
          <cell r="D23">
            <v>-17.222761669833336</v>
          </cell>
          <cell r="E23">
            <v>-1.1768439574583327</v>
          </cell>
          <cell r="F23">
            <v>1.8054429054083336</v>
          </cell>
          <cell r="G23">
            <v>-18.422672948524998</v>
          </cell>
          <cell r="H23">
            <v>-13.614074336172223</v>
          </cell>
          <cell r="I23">
            <v>-30.329530659741668</v>
          </cell>
          <cell r="J23">
            <v>-9.6387378303333335</v>
          </cell>
          <cell r="K23">
            <v>-1.3837711759000004</v>
          </cell>
          <cell r="L23">
            <v>2.9665539952</v>
          </cell>
          <cell r="M23">
            <v>-21.182134172425002</v>
          </cell>
          <cell r="N23">
            <v>-19.813970961574999</v>
          </cell>
          <cell r="O23">
            <v>-35.270811857733335</v>
          </cell>
          <cell r="P23">
            <v>-25.296212116700001</v>
          </cell>
          <cell r="Q23">
            <v>-1.0266731414250001</v>
          </cell>
          <cell r="R23">
            <v>0.75052412224166609</v>
          </cell>
          <cell r="S23">
            <v>-1.6845084567802786</v>
          </cell>
          <cell r="T23">
            <v>-0.78511800804349718</v>
          </cell>
          <cell r="U23">
            <v>-2.2524211873193707</v>
          </cell>
        </row>
        <row r="24">
          <cell r="A24">
            <v>2012</v>
          </cell>
          <cell r="B24">
            <v>-20.130076211847221</v>
          </cell>
          <cell r="C24">
            <v>-43.254399258625</v>
          </cell>
          <cell r="D24">
            <v>-26.165866345975001</v>
          </cell>
          <cell r="E24">
            <v>-6.7894519426333337</v>
          </cell>
          <cell r="F24">
            <v>-5.1383378214999995</v>
          </cell>
          <cell r="G24">
            <v>-23.925281319549999</v>
          </cell>
          <cell r="H24">
            <v>-15.546321704622221</v>
          </cell>
          <cell r="I24">
            <v>-33.670387565366667</v>
          </cell>
          <cell r="J24">
            <v>-14.226530663524999</v>
          </cell>
          <cell r="K24">
            <v>-5.3950484930666676</v>
          </cell>
          <cell r="L24">
            <v>-5.5190098640749996</v>
          </cell>
          <cell r="M24">
            <v>-25.068499576741669</v>
          </cell>
          <cell r="N24">
            <v>-24.764011399127781</v>
          </cell>
          <cell r="O24">
            <v>-52.863105107416658</v>
          </cell>
          <cell r="P24">
            <v>-38.707144510016661</v>
          </cell>
          <cell r="Q24">
            <v>-8.2819808460999997</v>
          </cell>
          <cell r="R24">
            <v>-4.6116427820250001</v>
          </cell>
          <cell r="S24">
            <v>-5.3800137750640431</v>
          </cell>
          <cell r="T24">
            <v>-3.8419922158879842</v>
          </cell>
          <cell r="U24">
            <v>-6.3675483735066507</v>
          </cell>
        </row>
        <row r="25">
          <cell r="A25">
            <v>2013</v>
          </cell>
          <cell r="B25">
            <v>-11.163976375775</v>
          </cell>
          <cell r="C25">
            <v>-24.801292149541666</v>
          </cell>
          <cell r="D25">
            <v>-22.322020639958339</v>
          </cell>
          <cell r="E25">
            <v>-8.7016433557749995</v>
          </cell>
          <cell r="F25">
            <v>-8.9137978474333313</v>
          </cell>
          <cell r="G25">
            <v>-17.392280333558336</v>
          </cell>
          <cell r="H25">
            <v>-7.8929641017750001</v>
          </cell>
          <cell r="I25">
            <v>-19.224602403241665</v>
          </cell>
          <cell r="J25">
            <v>-11.254039831916669</v>
          </cell>
          <cell r="K25">
            <v>-8.7251176253833318</v>
          </cell>
          <cell r="L25">
            <v>-9.1366351774166663</v>
          </cell>
          <cell r="M25">
            <v>-17.444571842308331</v>
          </cell>
          <cell r="N25">
            <v>-14.451255721477777</v>
          </cell>
          <cell r="O25">
            <v>-30.299150207858329</v>
          </cell>
          <cell r="P25">
            <v>-33.969433198083337</v>
          </cell>
          <cell r="Q25">
            <v>-8.7396648435583355</v>
          </cell>
          <cell r="R25">
            <v>-8.5490150496333328</v>
          </cell>
          <cell r="S25">
            <v>-3.9421920878078396</v>
          </cell>
          <cell r="T25">
            <v>-1.604749588525749</v>
          </cell>
          <cell r="U25">
            <v>-5.4844930098023497</v>
          </cell>
        </row>
        <row r="26">
          <cell r="A26">
            <v>2014</v>
          </cell>
          <cell r="B26">
            <v>-1.3736277043250007</v>
          </cell>
          <cell r="C26">
            <v>-2.4318994295750005</v>
          </cell>
          <cell r="D26">
            <v>-7.6024538430249997</v>
          </cell>
          <cell r="E26">
            <v>1.4614608452083342</v>
          </cell>
          <cell r="F26">
            <v>-5.8093464217833342</v>
          </cell>
          <cell r="G26">
            <v>-0.22752283819166705</v>
          </cell>
          <cell r="H26">
            <v>-1.7391796316444443</v>
          </cell>
          <cell r="I26">
            <v>-3.3670207508333321</v>
          </cell>
          <cell r="J26">
            <v>-0.51782978817500069</v>
          </cell>
          <cell r="K26">
            <v>2.9485727660583332</v>
          </cell>
          <cell r="L26">
            <v>-7.4853916543583319</v>
          </cell>
          <cell r="M26">
            <v>-2.9389631131666665</v>
          </cell>
          <cell r="N26">
            <v>-0.93039522451388879</v>
          </cell>
          <cell r="O26">
            <v>-1.249719174733334</v>
          </cell>
          <cell r="P26">
            <v>-15.163602925433333</v>
          </cell>
          <cell r="Q26">
            <v>-0.12617157613333338</v>
          </cell>
          <cell r="R26">
            <v>-3.9538132988583334</v>
          </cell>
          <cell r="S26">
            <v>-0.25628581402673944</v>
          </cell>
          <cell r="T26">
            <v>0.15703276352061835</v>
          </cell>
          <cell r="U26">
            <v>-0.53725963581959491</v>
          </cell>
        </row>
        <row r="27">
          <cell r="A27">
            <v>2015</v>
          </cell>
          <cell r="B27">
            <v>0.76236573757685189</v>
          </cell>
          <cell r="C27">
            <v>4.1676378765583335</v>
          </cell>
          <cell r="D27">
            <v>1.3460305426444439</v>
          </cell>
          <cell r="E27">
            <v>5.238177455122222</v>
          </cell>
          <cell r="F27">
            <v>-2.9084771811583336</v>
          </cell>
          <cell r="G27">
            <v>3.3576367912944445</v>
          </cell>
          <cell r="H27">
            <v>0.61539371434259271</v>
          </cell>
          <cell r="I27">
            <v>3.4455365434972229</v>
          </cell>
          <cell r="J27">
            <v>5.0045489338583335</v>
          </cell>
          <cell r="K27">
            <v>5.9780785075888891</v>
          </cell>
          <cell r="L27">
            <v>-3.8311948101</v>
          </cell>
          <cell r="M27">
            <v>0.22162389620555567</v>
          </cell>
          <cell r="N27">
            <v>0.96623261245648162</v>
          </cell>
          <cell r="O27">
            <v>5.1010413783416668</v>
          </cell>
          <cell r="P27">
            <v>-2.7857295596222222</v>
          </cell>
          <cell r="Q27">
            <v>4.4237220167083331</v>
          </cell>
          <cell r="R27">
            <v>-1.8286184183222225</v>
          </cell>
          <cell r="S27">
            <v>2.4371297355436923</v>
          </cell>
          <cell r="T27">
            <v>2.2538067605681675</v>
          </cell>
          <cell r="U27">
            <v>2.5623493615493942</v>
          </cell>
        </row>
        <row r="28">
          <cell r="A28">
            <v>2016</v>
          </cell>
          <cell r="B28">
            <v>1.0669476855611113</v>
          </cell>
          <cell r="C28">
            <v>3.9240262123500003</v>
          </cell>
          <cell r="D28">
            <v>0.95860695014999997</v>
          </cell>
          <cell r="E28">
            <v>4.6021795017583331</v>
          </cell>
          <cell r="F28">
            <v>0.40601691037499993</v>
          </cell>
          <cell r="G28">
            <v>3.8789963460916677</v>
          </cell>
          <cell r="H28">
            <v>0.95232216952222226</v>
          </cell>
          <cell r="I28">
            <v>3.3229384367166666</v>
          </cell>
          <cell r="J28">
            <v>0.85335376751666658</v>
          </cell>
          <cell r="K28">
            <v>5.0124758259249997</v>
          </cell>
          <cell r="L28">
            <v>0.7240752655249999</v>
          </cell>
          <cell r="M28">
            <v>-0.93842451918333325</v>
          </cell>
          <cell r="N28">
            <v>1.2005048280750004</v>
          </cell>
          <cell r="O28">
            <v>4.6243900447666668</v>
          </cell>
          <cell r="P28">
            <v>1.081243818475</v>
          </cell>
          <cell r="Q28">
            <v>4.1241183638166667</v>
          </cell>
          <cell r="R28">
            <v>3.5427825733333432E-2</v>
          </cell>
          <cell r="S28">
            <v>3.1533070557745191</v>
          </cell>
          <cell r="T28">
            <v>4.5557574040432769</v>
          </cell>
          <cell r="U28">
            <v>2.1841666666666555</v>
          </cell>
        </row>
        <row r="29">
          <cell r="A29">
            <v>2017</v>
          </cell>
          <cell r="B29">
            <v>3.6504171792166669</v>
          </cell>
          <cell r="C29">
            <v>9.5218830405000006</v>
          </cell>
          <cell r="D29">
            <v>2.1643162723416665</v>
          </cell>
          <cell r="E29">
            <v>4.5803423196583326</v>
          </cell>
          <cell r="F29">
            <v>4.0021126350833338</v>
          </cell>
          <cell r="G29">
            <v>6.0097108168083331</v>
          </cell>
          <cell r="H29">
            <v>5.0695772070083338</v>
          </cell>
          <cell r="I29">
            <v>12.093021093658331</v>
          </cell>
          <cell r="J29">
            <v>1.4866491747583332</v>
          </cell>
          <cell r="K29">
            <v>3.8961677796249994</v>
          </cell>
          <cell r="L29">
            <v>6.0888234332916662</v>
          </cell>
          <cell r="M29">
            <v>2.397008108008333</v>
          </cell>
          <cell r="N29">
            <v>1.9968677373694443</v>
          </cell>
          <cell r="O29">
            <v>6.526094116466667</v>
          </cell>
          <cell r="P29">
            <v>2.9539073185416669</v>
          </cell>
          <cell r="Q29">
            <v>5.3775155817833324</v>
          </cell>
          <cell r="R29">
            <v>1.5707592935750003</v>
          </cell>
          <cell r="S29">
            <v>3.1724360786848536</v>
          </cell>
          <cell r="T29">
            <v>3.3649746152435824</v>
          </cell>
          <cell r="U29">
            <v>3.0418933135433264</v>
          </cell>
        </row>
        <row r="30">
          <cell r="A30">
            <v>2018</v>
          </cell>
          <cell r="B30">
            <v>3.323058641416667</v>
          </cell>
          <cell r="C30">
            <v>7.0893513445666665</v>
          </cell>
          <cell r="D30">
            <v>2.2713392415666664</v>
          </cell>
          <cell r="E30">
            <v>4.3534275504749997</v>
          </cell>
          <cell r="F30">
            <v>3.8314514773583332</v>
          </cell>
          <cell r="G30">
            <v>7.2332521302249999</v>
          </cell>
          <cell r="H30">
            <v>4.469536323191666</v>
          </cell>
          <cell r="I30">
            <v>9.4847636262916684</v>
          </cell>
          <cell r="J30">
            <v>1.650943875433333</v>
          </cell>
          <cell r="K30">
            <v>4.1401672586333333</v>
          </cell>
          <cell r="L30">
            <v>5.8320537264666674</v>
          </cell>
          <cell r="M30">
            <v>3.2450309466499996</v>
          </cell>
          <cell r="N30">
            <v>1.9872279431916666</v>
          </cell>
          <cell r="O30">
            <v>4.2983111772083324</v>
          </cell>
          <cell r="P30">
            <v>2.9941995190166666</v>
          </cell>
          <cell r="Q30">
            <v>4.6019100539416664</v>
          </cell>
          <cell r="R30">
            <v>1.5004284302083333</v>
          </cell>
          <cell r="S30">
            <v>2.7233149586569425</v>
          </cell>
          <cell r="T30">
            <v>2.6054236608554078</v>
          </cell>
          <cell r="U30">
            <v>2.8033019129251215</v>
          </cell>
        </row>
        <row r="31">
          <cell r="A31">
            <v>2019</v>
          </cell>
          <cell r="B31">
            <v>2.6284880889333335</v>
          </cell>
          <cell r="C31">
            <v>5.8883229917333333</v>
          </cell>
          <cell r="D31">
            <v>3.2011736878000003</v>
          </cell>
          <cell r="E31">
            <v>4.220985801166667</v>
          </cell>
          <cell r="F31">
            <v>2.2508186523333333</v>
          </cell>
          <cell r="G31">
            <v>6.2181270763000009</v>
          </cell>
          <cell r="H31">
            <v>3.435407174091667</v>
          </cell>
          <cell r="I31">
            <v>6.9309019155750002</v>
          </cell>
          <cell r="J31">
            <v>2.7508910303999996</v>
          </cell>
          <cell r="K31">
            <v>4.2037469687749995</v>
          </cell>
          <cell r="L31">
            <v>3.1809067487916671</v>
          </cell>
          <cell r="M31">
            <v>1.006247209066667</v>
          </cell>
          <cell r="N31">
            <v>1.6882977109833333</v>
          </cell>
          <cell r="O31">
            <v>4.6735510394249999</v>
          </cell>
          <cell r="P31">
            <v>3.725825328425</v>
          </cell>
          <cell r="Q31">
            <v>4.2410718106166678</v>
          </cell>
          <cell r="R31">
            <v>1.1671165873</v>
          </cell>
          <cell r="S31">
            <v>2.3789923012424765</v>
          </cell>
          <cell r="T31">
            <v>2.869166604042988</v>
          </cell>
          <cell r="U31">
            <v>2.0339818158022354</v>
          </cell>
        </row>
        <row r="33">
          <cell r="A33" t="str">
            <v>2015 Q 1</v>
          </cell>
          <cell r="B33">
            <v>-0.75412216056388892</v>
          </cell>
          <cell r="C33">
            <v>1.8214644105666673</v>
          </cell>
          <cell r="D33">
            <v>-2.0358889398000009</v>
          </cell>
          <cell r="E33">
            <v>6.0416618760916672</v>
          </cell>
          <cell r="F33">
            <v>-3.0354508027916669</v>
          </cell>
          <cell r="G33">
            <v>1.9578309838333332</v>
          </cell>
          <cell r="H33">
            <v>-0.23446283316388825</v>
          </cell>
          <cell r="I33">
            <v>2.8054441029166681</v>
          </cell>
          <cell r="J33">
            <v>3.5603418406999991</v>
          </cell>
          <cell r="K33">
            <v>8.2471764230249995</v>
          </cell>
          <cell r="L33">
            <v>-4.5353143119833339</v>
          </cell>
          <cell r="M33">
            <v>1.8751876915166668</v>
          </cell>
          <cell r="N33">
            <v>-1.218969635111111</v>
          </cell>
          <cell r="O33">
            <v>1.0349652665999993</v>
          </cell>
          <cell r="P33">
            <v>-8.0701933403333328</v>
          </cell>
          <cell r="Q33">
            <v>3.7170674919666662</v>
          </cell>
          <cell r="R33">
            <v>-1.3606509121833337</v>
          </cell>
          <cell r="S33">
            <v>0.88028169014084767</v>
          </cell>
          <cell r="T33">
            <v>0.33069238718566396</v>
          </cell>
          <cell r="U33">
            <v>1.2618405586669326</v>
          </cell>
        </row>
        <row r="34">
          <cell r="A34" t="str">
            <v>2015 Q 2</v>
          </cell>
          <cell r="B34">
            <v>1.9201654952712961</v>
          </cell>
          <cell r="C34">
            <v>2.4682692247333331</v>
          </cell>
          <cell r="D34">
            <v>-0.39768046465555651</v>
          </cell>
          <cell r="E34">
            <v>4.9223185677305556</v>
          </cell>
          <cell r="F34">
            <v>-1.3156196683416665</v>
          </cell>
          <cell r="G34">
            <v>8.2145458288111115</v>
          </cell>
          <cell r="H34">
            <v>0.96500480862314808</v>
          </cell>
          <cell r="I34">
            <v>-0.83991731349444432</v>
          </cell>
          <cell r="J34">
            <v>3.5100462024666665</v>
          </cell>
          <cell r="K34">
            <v>4.7376951046638887</v>
          </cell>
          <cell r="L34">
            <v>-1.01657541325</v>
          </cell>
          <cell r="M34">
            <v>3.2207240589388886</v>
          </cell>
          <cell r="N34">
            <v>3.0229254413259259</v>
          </cell>
          <cell r="O34">
            <v>6.331000492166666</v>
          </cell>
          <cell r="P34">
            <v>-4.9130069660555549</v>
          </cell>
          <cell r="Q34">
            <v>5.0828428084666664</v>
          </cell>
          <cell r="R34">
            <v>-1.5722942918055554</v>
          </cell>
          <cell r="S34">
            <v>1.7992034061255424</v>
          </cell>
          <cell r="T34">
            <v>1.0378614591512587</v>
          </cell>
          <cell r="U34">
            <v>2.3267838676318604</v>
          </cell>
        </row>
        <row r="35">
          <cell r="A35" t="str">
            <v>2015 Q 3</v>
          </cell>
          <cell r="B35">
            <v>3.1501882724333332</v>
          </cell>
          <cell r="C35">
            <v>9.9807169698000013</v>
          </cell>
          <cell r="D35">
            <v>4.5026765371666668</v>
          </cell>
          <cell r="E35">
            <v>4.535187523266667</v>
          </cell>
          <cell r="F35">
            <v>-3.5579702144999996</v>
          </cell>
          <cell r="G35">
            <v>4.0050353707666666</v>
          </cell>
          <cell r="H35">
            <v>3.9211053133555556</v>
          </cell>
          <cell r="I35">
            <v>10.196499269166667</v>
          </cell>
          <cell r="J35">
            <v>7.6238453343000003</v>
          </cell>
          <cell r="K35">
            <v>4.8802294896333338</v>
          </cell>
          <cell r="L35">
            <v>-4.3450213003666667</v>
          </cell>
          <cell r="M35">
            <v>0.65414803876666661</v>
          </cell>
          <cell r="N35">
            <v>2.2519460603111114</v>
          </cell>
          <cell r="O35">
            <v>9.7292959223666671</v>
          </cell>
          <cell r="P35">
            <v>0.86601342563333328</v>
          </cell>
          <cell r="Q35">
            <v>4.1331581962666668</v>
          </cell>
          <cell r="R35">
            <v>-2.6409292478333337</v>
          </cell>
          <cell r="S35">
            <v>2.9475465313028906</v>
          </cell>
          <cell r="T35">
            <v>2.9277989286075297</v>
          </cell>
          <cell r="U35">
            <v>2.9564509011914026</v>
          </cell>
        </row>
        <row r="36">
          <cell r="A36" t="str">
            <v>2015 Q 4</v>
          </cell>
          <cell r="B36">
            <v>-1.2667686568333334</v>
          </cell>
          <cell r="C36">
            <v>2.4001009011333334</v>
          </cell>
          <cell r="D36">
            <v>3.3150150378666665</v>
          </cell>
          <cell r="E36">
            <v>5.4535418534</v>
          </cell>
          <cell r="F36">
            <v>-3.724868039</v>
          </cell>
          <cell r="G36">
            <v>-0.74686501823333329</v>
          </cell>
          <cell r="H36">
            <v>-2.1900724314444444</v>
          </cell>
          <cell r="I36">
            <v>1.6201201154</v>
          </cell>
          <cell r="J36">
            <v>5.3239623579666668</v>
          </cell>
          <cell r="K36">
            <v>6.0472130130333328</v>
          </cell>
          <cell r="L36">
            <v>-5.4278682148000001</v>
          </cell>
          <cell r="M36">
            <v>-4.8635642044000003</v>
          </cell>
          <cell r="N36">
            <v>-0.19097141670000006</v>
          </cell>
          <cell r="O36">
            <v>3.3089038322333333</v>
          </cell>
          <cell r="P36">
            <v>0.97426864226666654</v>
          </cell>
          <cell r="Q36">
            <v>4.7618195701333335</v>
          </cell>
          <cell r="R36">
            <v>-1.7405992214666668</v>
          </cell>
          <cell r="S36">
            <v>4.0841919739696095</v>
          </cell>
          <cell r="T36">
            <v>4.6874467722704622</v>
          </cell>
          <cell r="U36">
            <v>3.6716770815740603</v>
          </cell>
        </row>
        <row r="37">
          <cell r="A37" t="str">
            <v>2016 Q 1</v>
          </cell>
          <cell r="B37">
            <v>-1.2912833412888889</v>
          </cell>
          <cell r="C37">
            <v>-0.35439526339999999</v>
          </cell>
          <cell r="D37">
            <v>0.65161771800000012</v>
          </cell>
          <cell r="E37">
            <v>5.6962064261333332</v>
          </cell>
          <cell r="F37">
            <v>-1.1186479901000002</v>
          </cell>
          <cell r="G37">
            <v>2.1767516656666666</v>
          </cell>
          <cell r="H37">
            <v>-2.3639831421333333</v>
          </cell>
          <cell r="I37">
            <v>-2.9956661287999999</v>
          </cell>
          <cell r="J37">
            <v>0.49093155873333355</v>
          </cell>
          <cell r="K37">
            <v>6.2819296868999999</v>
          </cell>
          <cell r="L37">
            <v>-2.2249035226</v>
          </cell>
          <cell r="M37">
            <v>-1.8519866201999999</v>
          </cell>
          <cell r="N37">
            <v>-4.1415727899999956E-2</v>
          </cell>
          <cell r="O37">
            <v>2.7231096547666667</v>
          </cell>
          <cell r="P37">
            <v>0.83884291023333324</v>
          </cell>
          <cell r="Q37">
            <v>5.0137447220999993</v>
          </cell>
          <cell r="R37">
            <v>0.17031744186666672</v>
          </cell>
          <cell r="S37">
            <v>3.2337542346781589</v>
          </cell>
          <cell r="T37">
            <v>3.9449289294788201</v>
          </cell>
          <cell r="U37">
            <v>2.7414564200607572</v>
          </cell>
        </row>
        <row r="38">
          <cell r="A38" t="str">
            <v>2016 Q 2</v>
          </cell>
          <cell r="B38">
            <v>1.2704617016333333</v>
          </cell>
          <cell r="C38">
            <v>2.0077913049666667</v>
          </cell>
          <cell r="D38">
            <v>-0.31412590633333332</v>
          </cell>
          <cell r="E38">
            <v>4.6850905160666665</v>
          </cell>
          <cell r="F38">
            <v>2.3011313037333334</v>
          </cell>
          <cell r="G38">
            <v>6.4886843160000005</v>
          </cell>
          <cell r="H38">
            <v>0.97380595928888891</v>
          </cell>
          <cell r="I38">
            <v>0.42635146516666672</v>
          </cell>
          <cell r="J38">
            <v>0.10259246516666665</v>
          </cell>
          <cell r="K38">
            <v>5.2918246977000001</v>
          </cell>
          <cell r="L38">
            <v>3.2384771160333337</v>
          </cell>
          <cell r="M38">
            <v>0.94412273270000002</v>
          </cell>
          <cell r="N38">
            <v>1.6161133037111115</v>
          </cell>
          <cell r="O38">
            <v>3.8504228005333334</v>
          </cell>
          <cell r="P38">
            <v>-0.79966976109999999</v>
          </cell>
          <cell r="Q38">
            <v>3.9781477134666665</v>
          </cell>
          <cell r="R38">
            <v>1.2089728336666667</v>
          </cell>
          <cell r="S38">
            <v>3.275094441446285</v>
          </cell>
          <cell r="T38">
            <v>5.0177394830208044</v>
          </cell>
          <cell r="U38">
            <v>2.0717534108135567</v>
          </cell>
        </row>
        <row r="39">
          <cell r="A39" t="str">
            <v>2016 Q 3</v>
          </cell>
          <cell r="B39">
            <v>2.7915478654555561</v>
          </cell>
          <cell r="C39">
            <v>8.1152059936333334</v>
          </cell>
          <cell r="D39">
            <v>1.9270343415666666</v>
          </cell>
          <cell r="E39">
            <v>3.9365861665666664</v>
          </cell>
          <cell r="F39">
            <v>-1.1405727996666668</v>
          </cell>
          <cell r="G39">
            <v>4.1960237693000009</v>
          </cell>
          <cell r="H39">
            <v>3.3223656992777779</v>
          </cell>
          <cell r="I39">
            <v>9.2257718921666676</v>
          </cell>
          <cell r="J39">
            <v>1.6861251352</v>
          </cell>
          <cell r="K39">
            <v>4.8142155317333337</v>
          </cell>
          <cell r="L39">
            <v>-0.75115186570000014</v>
          </cell>
          <cell r="M39">
            <v>-1.4444304301333333</v>
          </cell>
          <cell r="N39">
            <v>2.1730598051666665</v>
          </cell>
          <cell r="O39">
            <v>6.8212182926333327</v>
          </cell>
          <cell r="P39">
            <v>2.2077322727333333</v>
          </cell>
          <cell r="Q39">
            <v>2.9140069516999998</v>
          </cell>
          <cell r="R39">
            <v>-1.5943107541333335</v>
          </cell>
          <cell r="S39">
            <v>3.2378948752506318</v>
          </cell>
          <cell r="T39">
            <v>5.0212765957446663</v>
          </cell>
          <cell r="U39">
            <v>1.997890017143618</v>
          </cell>
        </row>
        <row r="40">
          <cell r="A40" t="str">
            <v>2016 Q 4</v>
          </cell>
          <cell r="B40">
            <v>1.4970645164444445</v>
          </cell>
          <cell r="C40">
            <v>5.9275028142000004</v>
          </cell>
          <cell r="D40">
            <v>1.5699016473666667</v>
          </cell>
          <cell r="E40">
            <v>4.0908348982666665</v>
          </cell>
          <cell r="F40">
            <v>1.5821571275333335</v>
          </cell>
          <cell r="G40">
            <v>2.6545256334</v>
          </cell>
          <cell r="H40">
            <v>1.8771001616555558</v>
          </cell>
          <cell r="I40">
            <v>6.6352965183333339</v>
          </cell>
          <cell r="J40">
            <v>1.1337659109666667</v>
          </cell>
          <cell r="K40">
            <v>3.6619333873666666</v>
          </cell>
          <cell r="L40">
            <v>2.6338793343666667</v>
          </cell>
          <cell r="M40">
            <v>-1.4014037590999999</v>
          </cell>
          <cell r="N40">
            <v>1.0542619313222221</v>
          </cell>
          <cell r="O40">
            <v>5.1028094311333332</v>
          </cell>
          <cell r="P40">
            <v>2.0780698520333334</v>
          </cell>
          <cell r="Q40">
            <v>4.5905740679999996</v>
          </cell>
          <cell r="R40">
            <v>0.35673178153333335</v>
          </cell>
          <cell r="S40">
            <v>2.8753785535185159</v>
          </cell>
          <cell r="T40">
            <v>4.2270020500471759</v>
          </cell>
          <cell r="U40">
            <v>1.9451322820278847</v>
          </cell>
        </row>
        <row r="41">
          <cell r="A41" t="str">
            <v>2017 Q 1</v>
          </cell>
          <cell r="B41">
            <v>2.2417555657222228</v>
          </cell>
          <cell r="C41">
            <v>6.9310221868666675</v>
          </cell>
          <cell r="D41">
            <v>1.7479210961333331</v>
          </cell>
          <cell r="E41">
            <v>5.2881529199666666</v>
          </cell>
          <cell r="F41">
            <v>7.9176264705333326</v>
          </cell>
          <cell r="G41">
            <v>5.082397430266667</v>
          </cell>
          <cell r="H41">
            <v>3.1255303067222222</v>
          </cell>
          <cell r="I41">
            <v>8.2842919145999989</v>
          </cell>
          <cell r="J41">
            <v>1.1263709027666666</v>
          </cell>
          <cell r="K41">
            <v>5.0260408448666665</v>
          </cell>
          <cell r="L41">
            <v>10.183356809199999</v>
          </cell>
          <cell r="M41">
            <v>1.1283897009999999</v>
          </cell>
          <cell r="N41">
            <v>1.2120160006888885</v>
          </cell>
          <cell r="O41">
            <v>5.3542455308333325</v>
          </cell>
          <cell r="P41">
            <v>2.4721269329333331</v>
          </cell>
          <cell r="Q41">
            <v>5.5935555997666668</v>
          </cell>
          <cell r="R41">
            <v>5.2776866022000002</v>
          </cell>
          <cell r="S41">
            <v>2.9368867674356807</v>
          </cell>
          <cell r="T41">
            <v>3.7919075144508696</v>
          </cell>
          <cell r="U41">
            <v>2.345982587891271</v>
          </cell>
        </row>
        <row r="42">
          <cell r="A42" t="str">
            <v>2017 Q 2</v>
          </cell>
          <cell r="B42">
            <v>4.8769059381222215</v>
          </cell>
          <cell r="C42">
            <v>10.4882501225</v>
          </cell>
          <cell r="D42">
            <v>2.4812845318333334</v>
          </cell>
          <cell r="E42">
            <v>4.477433500500001</v>
          </cell>
          <cell r="F42">
            <v>2.1698029020666669</v>
          </cell>
          <cell r="G42">
            <v>8.6199011923666671</v>
          </cell>
          <cell r="H42">
            <v>6.7529734404444435</v>
          </cell>
          <cell r="I42">
            <v>14.016090330333332</v>
          </cell>
          <cell r="J42">
            <v>3.2382694739333338</v>
          </cell>
          <cell r="K42">
            <v>3.2538092413333337</v>
          </cell>
          <cell r="L42">
            <v>3.9227795497333333</v>
          </cell>
          <cell r="M42">
            <v>4.1705097442666661</v>
          </cell>
          <cell r="N42">
            <v>2.6909858793666661</v>
          </cell>
          <cell r="O42">
            <v>6.3777494797000003</v>
          </cell>
          <cell r="P42">
            <v>1.5992754533</v>
          </cell>
          <cell r="Q42">
            <v>5.9031523561666672</v>
          </cell>
          <cell r="R42">
            <v>0.12730346533333337</v>
          </cell>
          <cell r="S42">
            <v>3.2594140892909564</v>
          </cell>
          <cell r="T42">
            <v>3.3075933075932937</v>
          </cell>
          <cell r="U42">
            <v>3.2310231023102318</v>
          </cell>
        </row>
        <row r="43">
          <cell r="A43" t="str">
            <v>2017 Q 3</v>
          </cell>
          <cell r="B43">
            <v>4.5377596797888886</v>
          </cell>
          <cell r="C43">
            <v>11.876121231733334</v>
          </cell>
          <cell r="D43">
            <v>2.7526990474333335</v>
          </cell>
          <cell r="E43">
            <v>3.9735806540333329</v>
          </cell>
          <cell r="F43">
            <v>2.4029568461666666</v>
          </cell>
          <cell r="G43">
            <v>5.7107384616666659</v>
          </cell>
          <cell r="H43">
            <v>6.2937594260777772</v>
          </cell>
          <cell r="I43">
            <v>14.395451171933333</v>
          </cell>
          <cell r="J43">
            <v>1.6255083813666669</v>
          </cell>
          <cell r="K43">
            <v>3.2740743060999997</v>
          </cell>
          <cell r="L43">
            <v>3.5952705461666667</v>
          </cell>
          <cell r="M43">
            <v>3.0855920581333334</v>
          </cell>
          <cell r="N43">
            <v>2.4917378475222223</v>
          </cell>
          <cell r="O43">
            <v>8.9406970830333332</v>
          </cell>
          <cell r="P43">
            <v>4.0660572736333336</v>
          </cell>
          <cell r="Q43">
            <v>4.7886179356333329</v>
          </cell>
          <cell r="R43">
            <v>1.0137198224999999</v>
          </cell>
          <cell r="S43">
            <v>3.120422849137114</v>
          </cell>
          <cell r="T43">
            <v>3.0794165316045508</v>
          </cell>
          <cell r="U43">
            <v>3.1546964897537038</v>
          </cell>
        </row>
        <row r="44">
          <cell r="A44" t="str">
            <v>2017 Q 4</v>
          </cell>
          <cell r="B44">
            <v>2.9452475332333332</v>
          </cell>
          <cell r="C44">
            <v>8.7921386208999994</v>
          </cell>
          <cell r="D44">
            <v>1.6753604139666667</v>
          </cell>
          <cell r="E44">
            <v>4.5822022041333339</v>
          </cell>
          <cell r="F44">
            <v>3.5180643215666669</v>
          </cell>
          <cell r="G44">
            <v>4.6258061829333341</v>
          </cell>
          <cell r="H44">
            <v>4.1060456547888888</v>
          </cell>
          <cell r="I44">
            <v>11.676250957766667</v>
          </cell>
          <cell r="J44">
            <v>-4.3552059033333368E-2</v>
          </cell>
          <cell r="K44">
            <v>4.0307467262000003</v>
          </cell>
          <cell r="L44">
            <v>6.6538868280666676</v>
          </cell>
          <cell r="M44">
            <v>1.2035409286333334</v>
          </cell>
          <cell r="N44">
            <v>1.5927312218999996</v>
          </cell>
          <cell r="O44">
            <v>5.4316843723000003</v>
          </cell>
          <cell r="P44">
            <v>3.6781696142999998</v>
          </cell>
          <cell r="Q44">
            <v>5.2247364355666663</v>
          </cell>
          <cell r="R44">
            <v>-0.13567271573333334</v>
          </cell>
          <cell r="S44">
            <v>3.3647758926310729</v>
          </cell>
          <cell r="T44">
            <v>3.3031532937870764</v>
          </cell>
          <cell r="U44">
            <v>3.4165361628687378</v>
          </cell>
        </row>
        <row r="45">
          <cell r="A45" t="str">
            <v>2018 Q 1</v>
          </cell>
          <cell r="B45">
            <v>3.0488506181666666</v>
          </cell>
          <cell r="C45">
            <v>8.3331986145000005</v>
          </cell>
          <cell r="D45">
            <v>2.0554967623333336</v>
          </cell>
          <cell r="E45">
            <v>4.7236350346</v>
          </cell>
          <cell r="F45">
            <v>5.5946149132</v>
          </cell>
          <cell r="G45">
            <v>5.5369882746666663</v>
          </cell>
          <cell r="H45">
            <v>3.7587137501000001</v>
          </cell>
          <cell r="I45">
            <v>9.899597544433334</v>
          </cell>
          <cell r="J45">
            <v>0.76062021550000003</v>
          </cell>
          <cell r="K45">
            <v>4.5415323477666663</v>
          </cell>
          <cell r="L45">
            <v>7.7654849645999997</v>
          </cell>
          <cell r="M45">
            <v>1.7537605309333333</v>
          </cell>
          <cell r="N45">
            <v>2.2217460192333331</v>
          </cell>
          <cell r="O45">
            <v>6.508092195533334</v>
          </cell>
          <cell r="P45">
            <v>3.5642359809666662</v>
          </cell>
          <cell r="Q45">
            <v>4.935813922266667</v>
          </cell>
          <cell r="R45">
            <v>3.0652025202666668</v>
          </cell>
          <cell r="S45">
            <v>3.1686739228440786</v>
          </cell>
          <cell r="T45">
            <v>3.3192247716640679</v>
          </cell>
          <cell r="U45">
            <v>3.0616883116883145</v>
          </cell>
        </row>
        <row r="46">
          <cell r="A46" t="str">
            <v>2018 Q 2</v>
          </cell>
          <cell r="B46">
            <v>4.0615908531666669</v>
          </cell>
          <cell r="C46">
            <v>7.5009480703000007</v>
          </cell>
          <cell r="D46">
            <v>0.95892694089999997</v>
          </cell>
          <cell r="E46">
            <v>4.4438623597999998</v>
          </cell>
          <cell r="F46">
            <v>4.3776289626333336</v>
          </cell>
          <cell r="G46">
            <v>9.1276868490666683</v>
          </cell>
          <cell r="H46">
            <v>5.010303331566667</v>
          </cell>
          <cell r="I46">
            <v>10.573290375166666</v>
          </cell>
          <cell r="J46">
            <v>0.75110586000000001</v>
          </cell>
          <cell r="K46">
            <v>4.9535325199000004</v>
          </cell>
          <cell r="L46">
            <v>6.9504194871333338</v>
          </cell>
          <cell r="M46">
            <v>3.1724496155666664</v>
          </cell>
          <cell r="N46">
            <v>2.9561883908333333</v>
          </cell>
          <cell r="O46">
            <v>3.9211756669333333</v>
          </cell>
          <cell r="P46">
            <v>1.2010718898333332</v>
          </cell>
          <cell r="Q46">
            <v>3.8500147370333337</v>
          </cell>
          <cell r="R46">
            <v>1.3799146439666667</v>
          </cell>
          <cell r="S46">
            <v>2.9477812569187734</v>
          </cell>
          <cell r="T46">
            <v>2.9992525227357874</v>
          </cell>
          <cell r="U46">
            <v>2.9093001694427585</v>
          </cell>
        </row>
        <row r="47">
          <cell r="A47" t="str">
            <v>2018 Q 3</v>
          </cell>
          <cell r="B47">
            <v>3.9179510178666668</v>
          </cell>
          <cell r="C47">
            <v>7.316729417166667</v>
          </cell>
          <cell r="D47">
            <v>3.7216409036999996</v>
          </cell>
          <cell r="E47">
            <v>3.3827731588000005</v>
          </cell>
          <cell r="F47">
            <v>3.1292151335666669</v>
          </cell>
          <cell r="G47">
            <v>7.8198967953333325</v>
          </cell>
          <cell r="H47">
            <v>5.8539036101000006</v>
          </cell>
          <cell r="I47">
            <v>9.8255941825666664</v>
          </cell>
          <cell r="J47">
            <v>3.0461295116666669</v>
          </cell>
          <cell r="K47">
            <v>2.7914574779666665</v>
          </cell>
          <cell r="L47">
            <v>5.2163422011333331</v>
          </cell>
          <cell r="M47">
            <v>5.4212789380000004</v>
          </cell>
          <cell r="N47">
            <v>1.6622552079000001</v>
          </cell>
          <cell r="O47">
            <v>4.3934988784666666</v>
          </cell>
          <cell r="P47">
            <v>4.5087202064000005</v>
          </cell>
          <cell r="Q47">
            <v>4.0717509307333337</v>
          </cell>
          <cell r="R47">
            <v>0.6973767714000001</v>
          </cell>
          <cell r="S47">
            <v>2.5751868091150527</v>
          </cell>
          <cell r="T47">
            <v>2.1710208030962832</v>
          </cell>
          <cell r="U47">
            <v>2.8576800150404296</v>
          </cell>
        </row>
        <row r="48">
          <cell r="A48" t="str">
            <v>2018 Q 4</v>
          </cell>
          <cell r="B48">
            <v>2.2638420764666667</v>
          </cell>
          <cell r="C48">
            <v>5.2065292763000004</v>
          </cell>
          <cell r="D48">
            <v>2.3492923593333335</v>
          </cell>
          <cell r="E48">
            <v>4.8634396487</v>
          </cell>
          <cell r="F48">
            <v>2.2243469000333334</v>
          </cell>
          <cell r="G48">
            <v>6.4484366018333334</v>
          </cell>
          <cell r="H48">
            <v>3.2552246010000001</v>
          </cell>
          <cell r="I48">
            <v>7.6405724030000002</v>
          </cell>
          <cell r="J48">
            <v>2.0459199145666664</v>
          </cell>
          <cell r="K48">
            <v>4.2741466889000002</v>
          </cell>
          <cell r="L48">
            <v>3.3959682529999999</v>
          </cell>
          <cell r="M48">
            <v>2.6326347021000003</v>
          </cell>
          <cell r="N48">
            <v>1.1087221547999999</v>
          </cell>
          <cell r="O48">
            <v>2.3704779678999999</v>
          </cell>
          <cell r="P48">
            <v>2.7027699988666671</v>
          </cell>
          <cell r="Q48">
            <v>5.5500606257333329</v>
          </cell>
          <cell r="R48">
            <v>0.85921978519999997</v>
          </cell>
          <cell r="S48">
            <v>2.2293676312968671</v>
          </cell>
          <cell r="T48">
            <v>1.9795696324951706</v>
          </cell>
          <cell r="U48">
            <v>2.4012608937511715</v>
          </cell>
        </row>
        <row r="49">
          <cell r="A49" t="str">
            <v>2019 Q 1</v>
          </cell>
          <cell r="B49">
            <v>2.9983979985999998</v>
          </cell>
          <cell r="C49">
            <v>6.1574564904666671</v>
          </cell>
          <cell r="D49">
            <v>4.1633035680666666</v>
          </cell>
          <cell r="E49">
            <v>4.0093993191999999</v>
          </cell>
          <cell r="F49">
            <v>4.5971834201333328</v>
          </cell>
          <cell r="G49">
            <v>6.847136824633334</v>
          </cell>
          <cell r="H49">
            <v>3.7765680362666667</v>
          </cell>
          <cell r="I49">
            <v>7.0242558096333338</v>
          </cell>
          <cell r="J49">
            <v>4.4229938467666665</v>
          </cell>
          <cell r="K49">
            <v>3.7589229471666665</v>
          </cell>
          <cell r="L49">
            <v>5.0805375487333331</v>
          </cell>
          <cell r="M49">
            <v>3.9773265777</v>
          </cell>
          <cell r="N49">
            <v>2.0917048799666667</v>
          </cell>
          <cell r="O49">
            <v>5.1474960192666668</v>
          </cell>
          <cell r="P49">
            <v>3.8607226702333333</v>
          </cell>
          <cell r="Q49">
            <v>4.3012445354999995</v>
          </cell>
          <cell r="R49">
            <v>4.0339982022666669</v>
          </cell>
          <cell r="S49">
            <v>2.3066358699044684</v>
          </cell>
          <cell r="T49">
            <v>1.96513275426598</v>
          </cell>
          <cell r="U49">
            <v>2.5422927889613476</v>
          </cell>
        </row>
        <row r="50">
          <cell r="A50" t="str">
            <v>2019 Q 2</v>
          </cell>
          <cell r="B50">
            <v>3.5960600974666668</v>
          </cell>
          <cell r="C50">
            <v>5.7377610492333337</v>
          </cell>
          <cell r="D50">
            <v>2.8453322241000003</v>
          </cell>
          <cell r="E50">
            <v>4.6501473935000002</v>
          </cell>
          <cell r="F50">
            <v>2.8251498397999999</v>
          </cell>
          <cell r="G50">
            <v>9.7005666367999996</v>
          </cell>
          <cell r="H50">
            <v>4.9210026060333334</v>
          </cell>
          <cell r="I50">
            <v>7.8462244064333335</v>
          </cell>
          <cell r="J50">
            <v>3.0197061423</v>
          </cell>
          <cell r="K50">
            <v>4.7746930625333333</v>
          </cell>
          <cell r="L50">
            <v>4.1332451405000006</v>
          </cell>
          <cell r="M50">
            <v>2.6444309980666665</v>
          </cell>
          <cell r="N50">
            <v>2.0522892030000004</v>
          </cell>
          <cell r="O50">
            <v>3.2810624816666665</v>
          </cell>
          <cell r="P50">
            <v>2.6421585936333334</v>
          </cell>
          <cell r="Q50">
            <v>4.5050316789666667</v>
          </cell>
          <cell r="R50">
            <v>1.3010086492666668</v>
          </cell>
          <cell r="S50">
            <v>2.3042182555531525</v>
          </cell>
          <cell r="T50">
            <v>2.7849172991442543</v>
          </cell>
          <cell r="U50">
            <v>1.9696169498897262</v>
          </cell>
        </row>
        <row r="51">
          <cell r="A51" t="str">
            <v>2019 Q 3</v>
          </cell>
          <cell r="B51">
            <v>3.3533304587666666</v>
          </cell>
          <cell r="C51">
            <v>8.6700723603666656</v>
          </cell>
          <cell r="D51">
            <v>3.5983978809333337</v>
          </cell>
          <cell r="E51">
            <v>3.6382507089999998</v>
          </cell>
          <cell r="F51">
            <v>0.32811811156666665</v>
          </cell>
          <cell r="G51">
            <v>5.0281697249666664</v>
          </cell>
          <cell r="H51">
            <v>4.8173015510666666</v>
          </cell>
          <cell r="I51">
            <v>10.9707209496</v>
          </cell>
          <cell r="J51">
            <v>3.442952677333333</v>
          </cell>
          <cell r="K51">
            <v>3.7400779924666665</v>
          </cell>
          <cell r="L51">
            <v>0.95582451163333326</v>
          </cell>
          <cell r="M51">
            <v>1.1490300375</v>
          </cell>
          <cell r="N51">
            <v>1.6475689272</v>
          </cell>
          <cell r="O51">
            <v>5.9894471199333337</v>
          </cell>
          <cell r="P51">
            <v>3.7795165177666665</v>
          </cell>
          <cell r="Q51">
            <v>3.519605563666667</v>
          </cell>
          <cell r="R51">
            <v>-0.40326069506666662</v>
          </cell>
          <cell r="S51">
            <v>2.4443106562311669</v>
          </cell>
          <cell r="T51">
            <v>3.7792246226694175</v>
          </cell>
          <cell r="U51">
            <v>1.5018582830683016</v>
          </cell>
        </row>
        <row r="52">
          <cell r="A52" t="str">
            <v>2019 Q 4</v>
          </cell>
          <cell r="B52">
            <v>0.56616380089999996</v>
          </cell>
          <cell r="C52">
            <v>2.9880020668666667</v>
          </cell>
          <cell r="D52">
            <v>2.1976610780999999</v>
          </cell>
          <cell r="E52">
            <v>4.5861457829666668</v>
          </cell>
          <cell r="F52">
            <v>1.2528232378333335</v>
          </cell>
          <cell r="G52">
            <v>3.2966351187999994</v>
          </cell>
          <cell r="H52">
            <v>0.22675650300000005</v>
          </cell>
          <cell r="I52">
            <v>1.8824064966333334</v>
          </cell>
          <cell r="J52">
            <v>0.11791145520000001</v>
          </cell>
          <cell r="K52">
            <v>4.5412938729333332</v>
          </cell>
          <cell r="L52">
            <v>2.5540197943000003</v>
          </cell>
          <cell r="M52">
            <v>-3.7457987769999996</v>
          </cell>
          <cell r="N52">
            <v>0.96162783376666672</v>
          </cell>
          <cell r="O52">
            <v>4.2761985368333333</v>
          </cell>
          <cell r="P52">
            <v>4.6209035320666665</v>
          </cell>
          <cell r="Q52">
            <v>4.6384054643333341</v>
          </cell>
          <cell r="R52">
            <v>-0.26327980726666667</v>
          </cell>
          <cell r="S52">
            <v>2.4563400533205595</v>
          </cell>
          <cell r="T52">
            <v>2.910233233559552</v>
          </cell>
          <cell r="U52">
            <v>2.1367134449977243</v>
          </cell>
        </row>
        <row r="53">
          <cell r="A53" t="str">
            <v>2020 Q 1</v>
          </cell>
          <cell r="B53">
            <v>-0.37948505016666667</v>
          </cell>
          <cell r="C53">
            <v>2.3688472134333334</v>
          </cell>
          <cell r="D53">
            <v>2.0548895452666667</v>
          </cell>
          <cell r="E53">
            <v>3.9964797176333331</v>
          </cell>
          <cell r="F53">
            <v>3.0738448965333327</v>
          </cell>
          <cell r="G53">
            <v>0.48917735373333365</v>
          </cell>
          <cell r="H53">
            <v>-0.79220307276666668</v>
          </cell>
          <cell r="I53">
            <v>1.5447151602</v>
          </cell>
          <cell r="J53">
            <v>0.83366096750000007</v>
          </cell>
          <cell r="K53">
            <v>4.9434245863333333</v>
          </cell>
          <cell r="L53">
            <v>3.4345211073000002</v>
          </cell>
          <cell r="M53">
            <v>-2.1440155332666664</v>
          </cell>
          <cell r="N53">
            <v>0.10139775556666682</v>
          </cell>
          <cell r="O53">
            <v>3.3290934647333335</v>
          </cell>
          <cell r="P53">
            <v>3.4778170471666665</v>
          </cell>
          <cell r="Q53">
            <v>2.893136804633333</v>
          </cell>
          <cell r="R53">
            <v>2.6535991628999995</v>
          </cell>
          <cell r="S53" t="str">
            <v/>
          </cell>
          <cell r="T53" t="str">
            <v/>
          </cell>
          <cell r="U53" t="str">
            <v/>
          </cell>
        </row>
        <row r="55">
          <cell r="A55" t="str">
            <v>Mar-17</v>
          </cell>
          <cell r="B55">
            <v>1.5491773560000002</v>
          </cell>
          <cell r="C55">
            <v>0.93525697620000003</v>
          </cell>
          <cell r="D55">
            <v>0.45743610039999999</v>
          </cell>
          <cell r="E55">
            <v>5.6295189725999997</v>
          </cell>
          <cell r="F55">
            <v>4.6130708835999998</v>
          </cell>
          <cell r="G55">
            <v>9.3417940644000002</v>
          </cell>
          <cell r="H55">
            <v>2.9581968253666666</v>
          </cell>
          <cell r="I55">
            <v>3.5740087110999998</v>
          </cell>
          <cell r="J55">
            <v>1.3732087764000001</v>
          </cell>
          <cell r="K55">
            <v>4.9289050801999998</v>
          </cell>
          <cell r="L55">
            <v>7.1871746925000002</v>
          </cell>
          <cell r="M55">
            <v>1.9015339401</v>
          </cell>
          <cell r="N55">
            <v>-9.2556706133333513E-2</v>
          </cell>
          <cell r="O55">
            <v>-2.1393127502999998</v>
          </cell>
          <cell r="P55">
            <v>-0.60958619979999995</v>
          </cell>
          <cell r="Q55">
            <v>6.4458467215999997</v>
          </cell>
          <cell r="R55">
            <v>1.6138263774999999</v>
          </cell>
          <cell r="S55">
            <v>3.0348110681344735</v>
          </cell>
          <cell r="T55">
            <v>3.6415390655673434</v>
          </cell>
          <cell r="U55">
            <v>2.6071321546299089</v>
          </cell>
        </row>
        <row r="56">
          <cell r="A56" t="str">
            <v>Apr-17</v>
          </cell>
          <cell r="B56">
            <v>5.0999496288666659</v>
          </cell>
          <cell r="C56">
            <v>8.1271428467</v>
          </cell>
          <cell r="D56">
            <v>2.0044823082000001</v>
          </cell>
          <cell r="E56">
            <v>2.8580302219</v>
          </cell>
          <cell r="F56">
            <v>4.1478521317999997</v>
          </cell>
          <cell r="G56">
            <v>10.0307362618</v>
          </cell>
          <cell r="H56">
            <v>7.5353303202333324</v>
          </cell>
          <cell r="I56">
            <v>12.3504643738</v>
          </cell>
          <cell r="J56">
            <v>2.6122848791000002</v>
          </cell>
          <cell r="K56">
            <v>0.31485911640000003</v>
          </cell>
          <cell r="L56">
            <v>6.4208783665000002</v>
          </cell>
          <cell r="M56">
            <v>4.2933697172</v>
          </cell>
          <cell r="N56">
            <v>2.2623398427333332</v>
          </cell>
          <cell r="O56">
            <v>3.2062947274</v>
          </cell>
          <cell r="P56">
            <v>1.2962946605000001</v>
          </cell>
          <cell r="Q56">
            <v>5.8212331588000001</v>
          </cell>
          <cell r="R56">
            <v>1.4994113723</v>
          </cell>
          <cell r="S56">
            <v>3.1457117420120539</v>
          </cell>
          <cell r="T56">
            <v>3.4897360703812268</v>
          </cell>
          <cell r="U56">
            <v>2.9127182044887689</v>
          </cell>
        </row>
        <row r="57">
          <cell r="A57" t="str">
            <v>May-17</v>
          </cell>
          <cell r="B57">
            <v>4.1403936690999998</v>
          </cell>
          <cell r="C57">
            <v>10.0791982321</v>
          </cell>
          <cell r="D57">
            <v>2.298058025</v>
          </cell>
          <cell r="E57">
            <v>5.2854937315999999</v>
          </cell>
          <cell r="F57">
            <v>2.9813039111999999</v>
          </cell>
          <cell r="G57">
            <v>7.6274765067999999</v>
          </cell>
          <cell r="H57">
            <v>5.6183315117333334</v>
          </cell>
          <cell r="I57">
            <v>12.758469245100001</v>
          </cell>
          <cell r="J57">
            <v>3.7617289732999999</v>
          </cell>
          <cell r="K57">
            <v>5.7425514923999996</v>
          </cell>
          <cell r="L57">
            <v>5.4633953467999996</v>
          </cell>
          <cell r="M57">
            <v>5.1780131583999998</v>
          </cell>
          <cell r="N57">
            <v>2.4183586294666664</v>
          </cell>
          <cell r="O57">
            <v>6.9574170366999999</v>
          </cell>
          <cell r="P57">
            <v>0.59264620940000001</v>
          </cell>
          <cell r="Q57">
            <v>4.7529480068999996</v>
          </cell>
          <cell r="R57">
            <v>8.9268603299999999E-2</v>
          </cell>
          <cell r="S57">
            <v>3.4462386766443558</v>
          </cell>
          <cell r="T57">
            <v>3.5222200659809744</v>
          </cell>
          <cell r="U57">
            <v>3.4023079984082756</v>
          </cell>
        </row>
        <row r="58">
          <cell r="A58" t="str">
            <v>Jun-17</v>
          </cell>
          <cell r="B58">
            <v>5.3903745163999988</v>
          </cell>
          <cell r="C58">
            <v>13.258409288699999</v>
          </cell>
          <cell r="D58">
            <v>3.1413132623000002</v>
          </cell>
          <cell r="E58">
            <v>5.2887765480000004</v>
          </cell>
          <cell r="F58">
            <v>-0.61974733680000005</v>
          </cell>
          <cell r="G58">
            <v>8.2014908084999991</v>
          </cell>
          <cell r="H58">
            <v>7.1052584893666664</v>
          </cell>
          <cell r="I58">
            <v>16.939337372099999</v>
          </cell>
          <cell r="J58">
            <v>3.3407945693999999</v>
          </cell>
          <cell r="K58">
            <v>3.7040171152000001</v>
          </cell>
          <cell r="L58">
            <v>-0.1159350641</v>
          </cell>
          <cell r="M58">
            <v>3.0401463571999998</v>
          </cell>
          <cell r="N58">
            <v>3.3922591658999992</v>
          </cell>
          <cell r="O58">
            <v>8.9695366750000005</v>
          </cell>
          <cell r="P58">
            <v>2.9088854899999999</v>
          </cell>
          <cell r="Q58">
            <v>7.1352759028000001</v>
          </cell>
          <cell r="R58">
            <v>-1.2067695796</v>
          </cell>
          <cell r="S58">
            <v>3.1871740390187426</v>
          </cell>
          <cell r="T58">
            <v>2.9210925644916443</v>
          </cell>
          <cell r="U58">
            <v>3.3747432260588823</v>
          </cell>
        </row>
        <row r="59">
          <cell r="A59" t="str">
            <v>Jul-17</v>
          </cell>
          <cell r="B59">
            <v>5.3612446659000002</v>
          </cell>
          <cell r="C59">
            <v>13.1438379881</v>
          </cell>
          <cell r="D59">
            <v>4.0160806502000002</v>
          </cell>
          <cell r="E59">
            <v>3.5696676746999998</v>
          </cell>
          <cell r="F59">
            <v>1.961926762</v>
          </cell>
          <cell r="G59">
            <v>6.5095636842999998</v>
          </cell>
          <cell r="H59">
            <v>7.1150235313999994</v>
          </cell>
          <cell r="I59">
            <v>16.212940674799999</v>
          </cell>
          <cell r="J59">
            <v>4.5084794427999997</v>
          </cell>
          <cell r="K59">
            <v>2.7656270696999998</v>
          </cell>
          <cell r="L59">
            <v>3.3715117456999999</v>
          </cell>
          <cell r="M59">
            <v>3.4792141348999999</v>
          </cell>
          <cell r="N59">
            <v>3.3178105165666665</v>
          </cell>
          <cell r="O59">
            <v>9.5678402604000006</v>
          </cell>
          <cell r="P59">
            <v>3.4423569455999998</v>
          </cell>
          <cell r="Q59">
            <v>4.5065041606999996</v>
          </cell>
          <cell r="R59">
            <v>0.3195337848</v>
          </cell>
          <cell r="S59">
            <v>2.8674515761488948</v>
          </cell>
          <cell r="T59">
            <v>2.2616080494784541</v>
          </cell>
          <cell r="U59">
            <v>3.3223556760945314</v>
          </cell>
        </row>
        <row r="60">
          <cell r="A60" t="str">
            <v>Aug-17</v>
          </cell>
          <cell r="B60">
            <v>4.533221838866667</v>
          </cell>
          <cell r="C60">
            <v>11.976248096100001</v>
          </cell>
          <cell r="D60">
            <v>1.8399973493999999</v>
          </cell>
          <cell r="E60">
            <v>4.3709537367999998</v>
          </cell>
          <cell r="F60">
            <v>1.7882626931000001</v>
          </cell>
          <cell r="G60">
            <v>5.9943711572999998</v>
          </cell>
          <cell r="H60">
            <v>6.3714262512666666</v>
          </cell>
          <cell r="I60">
            <v>14.112065111</v>
          </cell>
          <cell r="J60">
            <v>-0.14730506830000001</v>
          </cell>
          <cell r="K60">
            <v>3.6559191232999999</v>
          </cell>
          <cell r="L60">
            <v>3.5827360988999999</v>
          </cell>
          <cell r="M60">
            <v>-0.77979005260000001</v>
          </cell>
          <cell r="N60">
            <v>2.3914183632333335</v>
          </cell>
          <cell r="O60">
            <v>9.4876781226000002</v>
          </cell>
          <cell r="P60">
            <v>4.1555239561999997</v>
          </cell>
          <cell r="Q60">
            <v>5.2040839425999996</v>
          </cell>
          <cell r="R60">
            <v>-0.30258713380000002</v>
          </cell>
          <cell r="S60">
            <v>3.1378551611977343</v>
          </cell>
          <cell r="T60">
            <v>3.2406106584246714</v>
          </cell>
          <cell r="U60">
            <v>3.0585493737256115</v>
          </cell>
        </row>
        <row r="61">
          <cell r="A61" t="str">
            <v>Sep-17</v>
          </cell>
          <cell r="B61">
            <v>3.7188125345999996</v>
          </cell>
          <cell r="C61">
            <v>10.508277611</v>
          </cell>
          <cell r="D61">
            <v>2.4020191426999999</v>
          </cell>
          <cell r="E61">
            <v>3.9801205506000001</v>
          </cell>
          <cell r="F61">
            <v>3.4586810834000001</v>
          </cell>
          <cell r="G61">
            <v>4.6282805433999998</v>
          </cell>
          <cell r="H61">
            <v>5.3948284955666672</v>
          </cell>
          <cell r="I61">
            <v>12.86134773</v>
          </cell>
          <cell r="J61">
            <v>0.51535076960000004</v>
          </cell>
          <cell r="K61">
            <v>3.4006767252999999</v>
          </cell>
          <cell r="L61">
            <v>3.8315637939</v>
          </cell>
          <cell r="M61">
            <v>6.5573520921000004</v>
          </cell>
          <cell r="N61">
            <v>1.7659846627666667</v>
          </cell>
          <cell r="O61">
            <v>7.7665728660999998</v>
          </cell>
          <cell r="P61">
            <v>4.6002909190999999</v>
          </cell>
          <cell r="Q61">
            <v>4.6552657035999996</v>
          </cell>
          <cell r="R61">
            <v>3.0242128165</v>
          </cell>
          <cell r="S61">
            <v>3.3586028212263699</v>
          </cell>
          <cell r="T61">
            <v>3.7544921505579651</v>
          </cell>
          <cell r="U61">
            <v>3.0828889966068687</v>
          </cell>
        </row>
        <row r="62">
          <cell r="A62" t="str">
            <v>Oct-17</v>
          </cell>
          <cell r="B62">
            <v>3.2193360628666667</v>
          </cell>
          <cell r="C62">
            <v>8.1820136197999993</v>
          </cell>
          <cell r="D62">
            <v>2.7664750887</v>
          </cell>
          <cell r="E62">
            <v>3.8550754714000002</v>
          </cell>
          <cell r="F62">
            <v>2.0056332128999999</v>
          </cell>
          <cell r="G62">
            <v>5.3310700402000002</v>
          </cell>
          <cell r="H62">
            <v>4.4161476516000002</v>
          </cell>
          <cell r="I62">
            <v>10.5169801034</v>
          </cell>
          <cell r="J62">
            <v>1.689880013</v>
          </cell>
          <cell r="K62">
            <v>2.9689043731</v>
          </cell>
          <cell r="L62">
            <v>3.4086282229</v>
          </cell>
          <cell r="M62">
            <v>4.6818373564</v>
          </cell>
          <cell r="N62">
            <v>1.8248582761333332</v>
          </cell>
          <cell r="O62">
            <v>5.4614025187999999</v>
          </cell>
          <cell r="P62">
            <v>4.0208813232000002</v>
          </cell>
          <cell r="Q62">
            <v>4.8876071776999996</v>
          </cell>
          <cell r="R62">
            <v>0.37091861380000002</v>
          </cell>
          <cell r="S62">
            <v>3.5741885625965892</v>
          </cell>
          <cell r="T62">
            <v>3.68180083937429</v>
          </cell>
          <cell r="U62">
            <v>3.5084299775850241</v>
          </cell>
        </row>
        <row r="63">
          <cell r="A63" t="str">
            <v>Nov-17</v>
          </cell>
          <cell r="B63">
            <v>3.1930912461333327</v>
          </cell>
          <cell r="C63">
            <v>8.1933723332999993</v>
          </cell>
          <cell r="D63">
            <v>0.2002080866</v>
          </cell>
          <cell r="E63">
            <v>5.6124050621999997</v>
          </cell>
          <cell r="F63">
            <v>5.7515462005</v>
          </cell>
          <cell r="G63">
            <v>6.9983064672999999</v>
          </cell>
          <cell r="H63">
            <v>4.4052495606333331</v>
          </cell>
          <cell r="I63">
            <v>12.078227678499999</v>
          </cell>
          <cell r="J63">
            <v>-1.5052685428000001</v>
          </cell>
          <cell r="K63">
            <v>6.0011520860000003</v>
          </cell>
          <cell r="L63">
            <v>10.7034679903</v>
          </cell>
          <cell r="M63">
            <v>-0.97277865050000001</v>
          </cell>
          <cell r="N63">
            <v>1.7807320582333332</v>
          </cell>
          <cell r="O63">
            <v>3.6668916954999999</v>
          </cell>
          <cell r="P63">
            <v>2.1873623703999998</v>
          </cell>
          <cell r="Q63">
            <v>5.1594523213999999</v>
          </cell>
          <cell r="R63">
            <v>-1.82382855E-2</v>
          </cell>
          <cell r="S63">
            <v>3.6782690498588835</v>
          </cell>
          <cell r="T63">
            <v>3.9900018515089783</v>
          </cell>
          <cell r="U63">
            <v>3.4630387213395579</v>
          </cell>
        </row>
        <row r="64">
          <cell r="A64" t="str">
            <v>Dec-17</v>
          </cell>
          <cell r="B64">
            <v>2.4233152907000002</v>
          </cell>
          <cell r="C64">
            <v>10.0010299096</v>
          </cell>
          <cell r="D64">
            <v>2.0593980666</v>
          </cell>
          <cell r="E64">
            <v>4.2791260788000001</v>
          </cell>
          <cell r="F64">
            <v>2.7970135513000001</v>
          </cell>
          <cell r="G64">
            <v>1.5480420413</v>
          </cell>
          <cell r="H64">
            <v>3.4967397521333328</v>
          </cell>
          <cell r="I64">
            <v>12.433545091399999</v>
          </cell>
          <cell r="J64">
            <v>-0.31526764730000001</v>
          </cell>
          <cell r="K64">
            <v>3.1221837195000002</v>
          </cell>
          <cell r="L64">
            <v>5.8495642710000002</v>
          </cell>
          <cell r="M64">
            <v>-9.8435919999999996E-2</v>
          </cell>
          <cell r="N64">
            <v>1.1726033313333328</v>
          </cell>
          <cell r="O64">
            <v>7.1667589025999998</v>
          </cell>
          <cell r="P64">
            <v>4.8262651493000002</v>
          </cell>
          <cell r="Q64">
            <v>5.6271498076000004</v>
          </cell>
          <cell r="R64">
            <v>-0.75969847550000003</v>
          </cell>
          <cell r="S64">
            <v>2.8463713477851087</v>
          </cell>
          <cell r="T64">
            <v>2.2431124348473617</v>
          </cell>
          <cell r="U64">
            <v>3.280403156793767</v>
          </cell>
        </row>
        <row r="65">
          <cell r="A65" t="str">
            <v>Jan-18</v>
          </cell>
          <cell r="B65">
            <v>3.7053730590999998</v>
          </cell>
          <cell r="C65">
            <v>12.5907488453</v>
          </cell>
          <cell r="D65">
            <v>3.0437033515</v>
          </cell>
          <cell r="E65">
            <v>5.0871186714999999</v>
          </cell>
          <cell r="F65">
            <v>8.3559450675000004</v>
          </cell>
          <cell r="G65">
            <v>3.6124890035999999</v>
          </cell>
          <cell r="H65">
            <v>3.5144115</v>
          </cell>
          <cell r="I65">
            <v>10.858745535000001</v>
          </cell>
          <cell r="J65">
            <v>-1.14231208E-2</v>
          </cell>
          <cell r="K65">
            <v>4.3727468706000003</v>
          </cell>
          <cell r="L65">
            <v>10.8895475088</v>
          </cell>
          <cell r="M65">
            <v>0.58839075949999997</v>
          </cell>
          <cell r="N65">
            <v>3.9278739564</v>
          </cell>
          <cell r="O65">
            <v>14.608810974300001</v>
          </cell>
          <cell r="P65">
            <v>6.6034165440999999</v>
          </cell>
          <cell r="Q65">
            <v>5.9194765940999998</v>
          </cell>
          <cell r="R65">
            <v>5.4038911618999999</v>
          </cell>
          <cell r="S65">
            <v>3.1784368660032811</v>
          </cell>
          <cell r="T65">
            <v>3.3999231655781728</v>
          </cell>
          <cell r="U65">
            <v>3.0067895247332785</v>
          </cell>
        </row>
        <row r="66">
          <cell r="A66" t="str">
            <v>Feb-18</v>
          </cell>
          <cell r="B66">
            <v>2.1907791561000001</v>
          </cell>
          <cell r="C66">
            <v>7.7128847846999999</v>
          </cell>
          <cell r="D66">
            <v>0.5263736993</v>
          </cell>
          <cell r="E66">
            <v>4.4814966326999999</v>
          </cell>
          <cell r="F66">
            <v>3.354683316</v>
          </cell>
          <cell r="G66">
            <v>3.3409493163000001</v>
          </cell>
          <cell r="H66">
            <v>3.0597278499999998</v>
          </cell>
          <cell r="I66">
            <v>9.6525785834000004</v>
          </cell>
          <cell r="J66">
            <v>-0.86904352490000003</v>
          </cell>
          <cell r="K66">
            <v>3.9133601606999999</v>
          </cell>
          <cell r="L66">
            <v>4.7775814125</v>
          </cell>
          <cell r="M66">
            <v>1.1151083192</v>
          </cell>
          <cell r="N66">
            <v>1.1783143179</v>
          </cell>
          <cell r="O66">
            <v>5.4528298681000003</v>
          </cell>
          <cell r="P66">
            <v>2.1522589605000002</v>
          </cell>
          <cell r="Q66">
            <v>5.1434669022000001</v>
          </cell>
          <cell r="R66">
            <v>1.6967784235000001</v>
          </cell>
          <cell r="S66">
            <v>3.1995346131471649</v>
          </cell>
          <cell r="T66">
            <v>3.2816685801760457</v>
          </cell>
          <cell r="U66">
            <v>3.1415149735760366</v>
          </cell>
        </row>
        <row r="67">
          <cell r="A67" t="str">
            <v>Mar-18</v>
          </cell>
          <cell r="B67">
            <v>3.2503996392999999</v>
          </cell>
          <cell r="C67">
            <v>4.6959622134999996</v>
          </cell>
          <cell r="D67">
            <v>2.5964132362000001</v>
          </cell>
          <cell r="E67">
            <v>4.6022897996000003</v>
          </cell>
          <cell r="F67">
            <v>5.0732163560999997</v>
          </cell>
          <cell r="G67">
            <v>9.6575265040999998</v>
          </cell>
          <cell r="H67">
            <v>4.7020019003</v>
          </cell>
          <cell r="I67">
            <v>9.1874685149000008</v>
          </cell>
          <cell r="J67">
            <v>3.1623272922000001</v>
          </cell>
          <cell r="K67">
            <v>5.3384900120000003</v>
          </cell>
          <cell r="L67">
            <v>7.6293259725000002</v>
          </cell>
          <cell r="M67">
            <v>3.5577825140999999</v>
          </cell>
          <cell r="N67">
            <v>1.5590497834000001</v>
          </cell>
          <cell r="O67">
            <v>-0.53736425580000002</v>
          </cell>
          <cell r="P67">
            <v>1.9370324382999999</v>
          </cell>
          <cell r="Q67">
            <v>3.7444982704999998</v>
          </cell>
          <cell r="R67">
            <v>2.0949379754000002</v>
          </cell>
          <cell r="S67">
            <v>3.1283087881412968</v>
          </cell>
          <cell r="T67">
            <v>3.2768254569561606</v>
          </cell>
          <cell r="U67">
            <v>3.0373831775700921</v>
          </cell>
        </row>
        <row r="68">
          <cell r="A68" t="str">
            <v>Apr-18</v>
          </cell>
          <cell r="B68">
            <v>2.8006971137000001</v>
          </cell>
          <cell r="C68">
            <v>4.6544228167000004</v>
          </cell>
          <cell r="D68">
            <v>2.0537817183999998</v>
          </cell>
          <cell r="E68">
            <v>4.4533564329999997</v>
          </cell>
          <cell r="F68">
            <v>6.350074652</v>
          </cell>
          <cell r="G68">
            <v>8.2010249575999996</v>
          </cell>
          <cell r="H68">
            <v>3.1782894311000001</v>
          </cell>
          <cell r="I68">
            <v>6.3467411661000002</v>
          </cell>
          <cell r="J68">
            <v>3.5173698123000001</v>
          </cell>
          <cell r="K68">
            <v>5.8728567771</v>
          </cell>
          <cell r="L68">
            <v>10.322564611700001</v>
          </cell>
          <cell r="M68">
            <v>0.27913511489999998</v>
          </cell>
          <cell r="N68">
            <v>2.3607413981000001</v>
          </cell>
          <cell r="O68">
            <v>2.6826000430999999</v>
          </cell>
          <cell r="P68">
            <v>0.3484664415</v>
          </cell>
          <cell r="Q68">
            <v>2.799410468</v>
          </cell>
          <cell r="R68">
            <v>1.7214856085000001</v>
          </cell>
          <cell r="S68">
            <v>2.992231706147507</v>
          </cell>
          <cell r="T68">
            <v>3.3626145272504004</v>
          </cell>
          <cell r="U68">
            <v>2.733352718813606</v>
          </cell>
        </row>
        <row r="69">
          <cell r="A69" t="str">
            <v>May-18</v>
          </cell>
          <cell r="B69">
            <v>5.0214516534999998</v>
          </cell>
          <cell r="C69">
            <v>7.8489318789000002</v>
          </cell>
          <cell r="D69">
            <v>0.1601031571</v>
          </cell>
          <cell r="E69">
            <v>3.5757717939</v>
          </cell>
          <cell r="F69">
            <v>6.2004654197000004</v>
          </cell>
          <cell r="G69">
            <v>10.7911948755</v>
          </cell>
          <cell r="H69">
            <v>6.4463426383</v>
          </cell>
          <cell r="I69">
            <v>10.6844842877</v>
          </cell>
          <cell r="J69">
            <v>-1.2502133230000001</v>
          </cell>
          <cell r="K69">
            <v>3.4418463969999999</v>
          </cell>
          <cell r="L69">
            <v>9.9214330455000006</v>
          </cell>
          <cell r="M69">
            <v>5.6298008359000002</v>
          </cell>
          <cell r="N69">
            <v>3.3612247259000001</v>
          </cell>
          <cell r="O69">
            <v>4.5450577482999996</v>
          </cell>
          <cell r="P69">
            <v>1.8033484450999999</v>
          </cell>
          <cell r="Q69">
            <v>3.7318163982999999</v>
          </cell>
          <cell r="R69">
            <v>1.864940306</v>
          </cell>
          <cell r="S69">
            <v>3.017323434228075</v>
          </cell>
          <cell r="T69">
            <v>3.0087168431905553</v>
          </cell>
          <cell r="U69">
            <v>3.0113527034827854</v>
          </cell>
        </row>
        <row r="70">
          <cell r="A70" t="str">
            <v>Jun-18</v>
          </cell>
          <cell r="B70">
            <v>4.3626237923</v>
          </cell>
          <cell r="C70">
            <v>9.9994895153000005</v>
          </cell>
          <cell r="D70">
            <v>0.6628959472</v>
          </cell>
          <cell r="E70">
            <v>5.3024588525</v>
          </cell>
          <cell r="F70">
            <v>0.58234681619999995</v>
          </cell>
          <cell r="G70">
            <v>8.3908407140999994</v>
          </cell>
          <cell r="H70">
            <v>5.4062779253000004</v>
          </cell>
          <cell r="I70">
            <v>14.6886456717</v>
          </cell>
          <cell r="J70">
            <v>-1.38389093E-2</v>
          </cell>
          <cell r="K70">
            <v>5.5458943855999996</v>
          </cell>
          <cell r="L70">
            <v>0.60726080419999995</v>
          </cell>
          <cell r="M70">
            <v>3.6084128958999999</v>
          </cell>
          <cell r="N70">
            <v>3.1465990485000002</v>
          </cell>
          <cell r="O70">
            <v>4.5358692094000004</v>
          </cell>
          <cell r="P70">
            <v>1.4514007829</v>
          </cell>
          <cell r="Q70">
            <v>5.0188173448000004</v>
          </cell>
          <cell r="R70">
            <v>0.55331801739999997</v>
          </cell>
          <cell r="S70">
            <v>2.8360164732309983</v>
          </cell>
          <cell r="T70">
            <v>2.6354589015849683</v>
          </cell>
          <cell r="U70">
            <v>2.9806964420893109</v>
          </cell>
        </row>
        <row r="71">
          <cell r="A71" t="str">
            <v>Jul-18</v>
          </cell>
          <cell r="B71">
            <v>3.2531620770999998</v>
          </cell>
          <cell r="C71">
            <v>5.7693305114999998</v>
          </cell>
          <cell r="D71">
            <v>3.7033066026000001</v>
          </cell>
          <cell r="E71">
            <v>3.1737049308</v>
          </cell>
          <cell r="F71">
            <v>3.6899933451</v>
          </cell>
          <cell r="G71">
            <v>7.1638606507000002</v>
          </cell>
          <cell r="H71">
            <v>4.5449374719</v>
          </cell>
          <cell r="I71">
            <v>6.2370358937999999</v>
          </cell>
          <cell r="J71">
            <v>3.6703989564000001</v>
          </cell>
          <cell r="K71">
            <v>2.271753677</v>
          </cell>
          <cell r="L71">
            <v>7.8624392444</v>
          </cell>
          <cell r="M71">
            <v>4.0133526683999996</v>
          </cell>
          <cell r="N71">
            <v>1.7480361988999999</v>
          </cell>
          <cell r="O71">
            <v>5.2243785972000003</v>
          </cell>
          <cell r="P71">
            <v>3.7416492974</v>
          </cell>
          <cell r="Q71">
            <v>4.2246230536000002</v>
          </cell>
          <cell r="R71">
            <v>-1.1715764938</v>
          </cell>
          <cell r="S71">
            <v>2.7690603655159691</v>
          </cell>
          <cell r="T71">
            <v>2.3921285430583197</v>
          </cell>
          <cell r="U71">
            <v>3.0280303740508145</v>
          </cell>
        </row>
        <row r="72">
          <cell r="A72" t="str">
            <v>Aug-18</v>
          </cell>
          <cell r="B72">
            <v>4.2906782284</v>
          </cell>
          <cell r="C72">
            <v>7.7917280079999998</v>
          </cell>
          <cell r="D72">
            <v>3.8788144056</v>
          </cell>
          <cell r="E72">
            <v>3.0679619727</v>
          </cell>
          <cell r="F72">
            <v>2.3355661515000001</v>
          </cell>
          <cell r="G72">
            <v>8.1482686501000003</v>
          </cell>
          <cell r="H72">
            <v>5.7188666260999996</v>
          </cell>
          <cell r="I72">
            <v>10.6805421631</v>
          </cell>
          <cell r="J72">
            <v>3.0180192631999998</v>
          </cell>
          <cell r="K72">
            <v>2.7756299544999998</v>
          </cell>
          <cell r="L72">
            <v>3.2075518848</v>
          </cell>
          <cell r="M72">
            <v>6.1945377666999999</v>
          </cell>
          <cell r="N72">
            <v>2.6266092850999998</v>
          </cell>
          <cell r="O72">
            <v>4.4257953856999999</v>
          </cell>
          <cell r="P72">
            <v>4.8817790461000001</v>
          </cell>
          <cell r="Q72">
            <v>3.4085757413</v>
          </cell>
          <cell r="R72">
            <v>1.3195626744</v>
          </cell>
          <cell r="S72">
            <v>2.6249884055282564</v>
          </cell>
          <cell r="T72">
            <v>1.9867549668874034</v>
          </cell>
          <cell r="U72">
            <v>3.0808366308648942</v>
          </cell>
        </row>
        <row r="73">
          <cell r="A73" t="str">
            <v>Sep-18</v>
          </cell>
          <cell r="B73">
            <v>4.2100127480999996</v>
          </cell>
          <cell r="C73">
            <v>8.3891297320000007</v>
          </cell>
          <cell r="D73">
            <v>3.5828017028999999</v>
          </cell>
          <cell r="E73">
            <v>3.9066525729000001</v>
          </cell>
          <cell r="F73">
            <v>3.3620859041000002</v>
          </cell>
          <cell r="G73">
            <v>8.1475610851999996</v>
          </cell>
          <cell r="H73">
            <v>7.2979067323000004</v>
          </cell>
          <cell r="I73">
            <v>12.559204490799999</v>
          </cell>
          <cell r="J73">
            <v>2.4499703153999999</v>
          </cell>
          <cell r="K73">
            <v>3.3269888023999998</v>
          </cell>
          <cell r="L73">
            <v>4.5790354742000003</v>
          </cell>
          <cell r="M73">
            <v>6.0559463788999999</v>
          </cell>
          <cell r="N73">
            <v>0.61212013970000001</v>
          </cell>
          <cell r="O73">
            <v>3.5303226525000002</v>
          </cell>
          <cell r="P73">
            <v>4.9027322757</v>
          </cell>
          <cell r="Q73">
            <v>4.5820539973000001</v>
          </cell>
          <cell r="R73">
            <v>1.9441441336</v>
          </cell>
          <cell r="S73">
            <v>2.3303314455482393</v>
          </cell>
          <cell r="T73">
            <v>2.1328958162428364</v>
          </cell>
          <cell r="U73">
            <v>2.4640270854885813</v>
          </cell>
        </row>
        <row r="74">
          <cell r="A74" t="str">
            <v>Oct-18</v>
          </cell>
          <cell r="B74">
            <v>3.8839317845000001</v>
          </cell>
          <cell r="C74">
            <v>7.1671895342000003</v>
          </cell>
          <cell r="D74">
            <v>1.2401686475</v>
          </cell>
          <cell r="E74">
            <v>4.6202627607000002</v>
          </cell>
          <cell r="F74">
            <v>4.4587904930000004</v>
          </cell>
          <cell r="G74">
            <v>9.1048685799999998</v>
          </cell>
          <cell r="H74">
            <v>5.6574757510999998</v>
          </cell>
          <cell r="I74">
            <v>10.573801507200001</v>
          </cell>
          <cell r="J74">
            <v>2.1444871021999998</v>
          </cell>
          <cell r="K74">
            <v>3.8811729325000002</v>
          </cell>
          <cell r="L74">
            <v>6.172586989</v>
          </cell>
          <cell r="M74">
            <v>4.3624570212</v>
          </cell>
          <cell r="N74">
            <v>1.8174681168</v>
          </cell>
          <cell r="O74">
            <v>3.1979392619999998</v>
          </cell>
          <cell r="P74">
            <v>0.18649235550000001</v>
          </cell>
          <cell r="Q74">
            <v>5.4814211564999997</v>
          </cell>
          <cell r="R74">
            <v>2.4619422277999998</v>
          </cell>
          <cell r="S74">
            <v>2.3036746875582992</v>
          </cell>
          <cell r="T74">
            <v>2.327506899724014</v>
          </cell>
          <cell r="U74">
            <v>2.2690895395913913</v>
          </cell>
        </row>
        <row r="75">
          <cell r="A75" t="str">
            <v>Nov-18</v>
          </cell>
          <cell r="B75">
            <v>1.7641430794999999</v>
          </cell>
          <cell r="C75">
            <v>2.9846520435000001</v>
          </cell>
          <cell r="D75">
            <v>3.1689825514000001</v>
          </cell>
          <cell r="E75">
            <v>4.6517639694000001</v>
          </cell>
          <cell r="F75">
            <v>0.34026965180000002</v>
          </cell>
          <cell r="G75">
            <v>6.9595411645</v>
          </cell>
          <cell r="H75">
            <v>2.3188929706999999</v>
          </cell>
          <cell r="I75">
            <v>5.3165257966999997</v>
          </cell>
          <cell r="J75">
            <v>2.8435714863000001</v>
          </cell>
          <cell r="K75">
            <v>4.3540247804999996</v>
          </cell>
          <cell r="L75">
            <v>0.66470348980000005</v>
          </cell>
          <cell r="M75">
            <v>3.6265716750000001</v>
          </cell>
          <cell r="N75">
            <v>1.1177703272999999</v>
          </cell>
          <cell r="O75">
            <v>0.2676444704</v>
          </cell>
          <cell r="P75">
            <v>3.5481387244000002</v>
          </cell>
          <cell r="Q75">
            <v>4.9986779609000003</v>
          </cell>
          <cell r="R75">
            <v>-3.7747894499999997E-2</v>
          </cell>
          <cell r="S75">
            <v>2.1595136557481283</v>
          </cell>
          <cell r="T75">
            <v>1.7359565565743935</v>
          </cell>
          <cell r="U75">
            <v>2.4643678160919649</v>
          </cell>
        </row>
        <row r="76">
          <cell r="A76" t="str">
            <v>Dec-18</v>
          </cell>
          <cell r="B76">
            <v>1.1434513654</v>
          </cell>
          <cell r="C76">
            <v>5.4677462512000004</v>
          </cell>
          <cell r="D76">
            <v>2.6387258790999999</v>
          </cell>
          <cell r="E76">
            <v>5.3182922159999997</v>
          </cell>
          <cell r="F76">
            <v>1.8739805553</v>
          </cell>
          <cell r="G76">
            <v>3.2809000610000001</v>
          </cell>
          <cell r="H76">
            <v>1.7893050812</v>
          </cell>
          <cell r="I76">
            <v>7.0313899051000002</v>
          </cell>
          <cell r="J76">
            <v>1.1497011552</v>
          </cell>
          <cell r="K76">
            <v>4.5872423536999998</v>
          </cell>
          <cell r="L76">
            <v>3.3506142801999999</v>
          </cell>
          <cell r="M76">
            <v>-9.1124589899999997E-2</v>
          </cell>
          <cell r="N76">
            <v>0.39092802030000001</v>
          </cell>
          <cell r="O76">
            <v>3.6458501713000002</v>
          </cell>
          <cell r="P76">
            <v>4.3736789167000003</v>
          </cell>
          <cell r="Q76">
            <v>6.1700827597999996</v>
          </cell>
          <cell r="R76">
            <v>0.1534650223</v>
          </cell>
          <cell r="S76">
            <v>2.2269061583577638</v>
          </cell>
          <cell r="T76">
            <v>1.8843878015475752</v>
          </cell>
          <cell r="U76">
            <v>2.467317252807959</v>
          </cell>
        </row>
        <row r="77">
          <cell r="A77" t="str">
            <v>Jan-19</v>
          </cell>
          <cell r="B77">
            <v>3.4579947982000001</v>
          </cell>
          <cell r="C77">
            <v>10.9501150224</v>
          </cell>
          <cell r="D77">
            <v>3.7505067658</v>
          </cell>
          <cell r="E77">
            <v>4.4221696161999997</v>
          </cell>
          <cell r="F77">
            <v>7.0986051830000001</v>
          </cell>
          <cell r="G77">
            <v>3.8460389886000002</v>
          </cell>
          <cell r="H77">
            <v>3.5847217789000001</v>
          </cell>
          <cell r="I77">
            <v>11.6151509497</v>
          </cell>
          <cell r="J77">
            <v>2.7960770887000002</v>
          </cell>
          <cell r="K77">
            <v>4.9137743611999998</v>
          </cell>
          <cell r="L77">
            <v>9.0828729325000008</v>
          </cell>
          <cell r="M77">
            <v>1.1595891636</v>
          </cell>
          <cell r="N77">
            <v>3.3103375052000001</v>
          </cell>
          <cell r="O77">
            <v>10.1752413191</v>
          </cell>
          <cell r="P77">
            <v>4.8625706832000004</v>
          </cell>
          <cell r="Q77">
            <v>3.8493711046999999</v>
          </cell>
          <cell r="R77">
            <v>4.7866144524000003</v>
          </cell>
          <cell r="S77">
            <v>2.4438202247190901</v>
          </cell>
          <cell r="T77">
            <v>1.8762771688649593</v>
          </cell>
          <cell r="U77">
            <v>2.8436911487758891</v>
          </cell>
        </row>
        <row r="78">
          <cell r="A78" t="str">
            <v>Feb-19</v>
          </cell>
          <cell r="B78">
            <v>4.2537805863999996</v>
          </cell>
          <cell r="C78">
            <v>8.4499706016000005</v>
          </cell>
          <cell r="D78">
            <v>4.4621527681000002</v>
          </cell>
          <cell r="E78">
            <v>3.5705207958999998</v>
          </cell>
          <cell r="F78">
            <v>4.9755502735999997</v>
          </cell>
          <cell r="G78">
            <v>7.8818919535000003</v>
          </cell>
          <cell r="H78">
            <v>5.8842378233000003</v>
          </cell>
          <cell r="I78">
            <v>10.8532987634</v>
          </cell>
          <cell r="J78">
            <v>5.6358370484</v>
          </cell>
          <cell r="K78">
            <v>2.6946975704999998</v>
          </cell>
          <cell r="L78">
            <v>5.0864797467000002</v>
          </cell>
          <cell r="M78">
            <v>6.7863138683999997</v>
          </cell>
          <cell r="N78">
            <v>2.3540359477999999</v>
          </cell>
          <cell r="O78">
            <v>5.6497071621000003</v>
          </cell>
          <cell r="P78">
            <v>3.0946220113999998</v>
          </cell>
          <cell r="Q78">
            <v>4.5909955677000003</v>
          </cell>
          <cell r="R78">
            <v>4.8462996151000004</v>
          </cell>
          <cell r="S78">
            <v>2.339346110484783</v>
          </cell>
          <cell r="T78">
            <v>2.0935618341824807</v>
          </cell>
          <cell r="U78">
            <v>2.5144700635733983</v>
          </cell>
        </row>
        <row r="79">
          <cell r="A79" t="str">
            <v>Mar-19</v>
          </cell>
          <cell r="B79">
            <v>1.2834186111999999</v>
          </cell>
          <cell r="C79">
            <v>-0.92771615259999995</v>
          </cell>
          <cell r="D79">
            <v>4.2772511702999996</v>
          </cell>
          <cell r="E79">
            <v>4.0355075454999998</v>
          </cell>
          <cell r="F79">
            <v>1.7173948038</v>
          </cell>
          <cell r="G79">
            <v>8.8134795318000005</v>
          </cell>
          <cell r="H79">
            <v>1.8607445065999999</v>
          </cell>
          <cell r="I79">
            <v>-1.3956822842000001</v>
          </cell>
          <cell r="J79">
            <v>4.8370674031999998</v>
          </cell>
          <cell r="K79">
            <v>3.6682969098</v>
          </cell>
          <cell r="L79">
            <v>1.0722599669999999</v>
          </cell>
          <cell r="M79">
            <v>3.9860767011</v>
          </cell>
          <cell r="N79">
            <v>0.61074118690000001</v>
          </cell>
          <cell r="O79">
            <v>-0.38246042340000003</v>
          </cell>
          <cell r="P79">
            <v>3.6249753161</v>
          </cell>
          <cell r="Q79">
            <v>4.4633669340999997</v>
          </cell>
          <cell r="R79">
            <v>2.4690805393000002</v>
          </cell>
          <cell r="S79">
            <v>2.137390330408806</v>
          </cell>
          <cell r="T79">
            <v>1.9257221458046843</v>
          </cell>
          <cell r="U79">
            <v>2.2675736961451207</v>
          </cell>
        </row>
        <row r="80">
          <cell r="A80" t="str">
            <v>Apr-19</v>
          </cell>
          <cell r="B80">
            <v>2.6249267510999998</v>
          </cell>
          <cell r="C80">
            <v>2.7240453435999998</v>
          </cell>
          <cell r="D80">
            <v>1.1668129053</v>
          </cell>
          <cell r="E80">
            <v>5.1362609208999999</v>
          </cell>
          <cell r="F80">
            <v>3.2181154038000002</v>
          </cell>
          <cell r="G80">
            <v>10.2869958307</v>
          </cell>
          <cell r="H80">
            <v>3.2851693748000002</v>
          </cell>
          <cell r="I80">
            <v>3.4779169219999999</v>
          </cell>
          <cell r="J80">
            <v>-0.2397994594</v>
          </cell>
          <cell r="K80">
            <v>5.0823376689000002</v>
          </cell>
          <cell r="L80">
            <v>5.4771997136000001</v>
          </cell>
          <cell r="M80">
            <v>1.9835142458999999</v>
          </cell>
          <cell r="N80">
            <v>1.8556380164999999</v>
          </cell>
          <cell r="O80">
            <v>1.8456638339</v>
          </cell>
          <cell r="P80">
            <v>2.8057423037000002</v>
          </cell>
          <cell r="Q80">
            <v>5.1990901731000001</v>
          </cell>
          <cell r="R80">
            <v>0.58591922679999997</v>
          </cell>
          <cell r="S80">
            <v>2.4397057454139173</v>
          </cell>
          <cell r="T80">
            <v>2.476468975600838</v>
          </cell>
          <cell r="U80">
            <v>2.4153222002075694</v>
          </cell>
        </row>
        <row r="81">
          <cell r="A81" t="str">
            <v>May-19</v>
          </cell>
          <cell r="B81">
            <v>4.2471338876000004</v>
          </cell>
          <cell r="C81">
            <v>6.3169028432000003</v>
          </cell>
          <cell r="D81">
            <v>2.7358168475000002</v>
          </cell>
          <cell r="E81">
            <v>4.6569134846000004</v>
          </cell>
          <cell r="F81">
            <v>3.5079929759000001</v>
          </cell>
          <cell r="G81">
            <v>11.081412304300001</v>
          </cell>
          <cell r="H81">
            <v>5.7324266103000001</v>
          </cell>
          <cell r="I81">
            <v>8.8737121053999992</v>
          </cell>
          <cell r="J81">
            <v>3.4374197800999999</v>
          </cell>
          <cell r="K81">
            <v>5.6254619919</v>
          </cell>
          <cell r="L81">
            <v>3.3032995326000001</v>
          </cell>
          <cell r="M81">
            <v>-0.25030324529999998</v>
          </cell>
          <cell r="N81">
            <v>2.5165292309999998</v>
          </cell>
          <cell r="O81">
            <v>3.3378092627</v>
          </cell>
          <cell r="P81">
            <v>1.918336708</v>
          </cell>
          <cell r="Q81">
            <v>3.5283988615999999</v>
          </cell>
          <cell r="R81">
            <v>3.7464937245000001</v>
          </cell>
          <cell r="S81">
            <v>2.2452185161230744</v>
          </cell>
          <cell r="T81">
            <v>2.7934485896269337</v>
          </cell>
          <cell r="U81">
            <v>1.8679368637340161</v>
          </cell>
        </row>
        <row r="82">
          <cell r="A82" t="str">
            <v>Jun-19</v>
          </cell>
          <cell r="B82">
            <v>3.9161196537</v>
          </cell>
          <cell r="C82">
            <v>8.1723349609000007</v>
          </cell>
          <cell r="D82">
            <v>4.6333669195000002</v>
          </cell>
          <cell r="E82">
            <v>4.1572677750000002</v>
          </cell>
          <cell r="F82">
            <v>1.7493411397</v>
          </cell>
          <cell r="G82">
            <v>7.7332917753999997</v>
          </cell>
          <cell r="H82">
            <v>5.7454118330000004</v>
          </cell>
          <cell r="I82">
            <v>11.1870441919</v>
          </cell>
          <cell r="J82">
            <v>5.8614981062</v>
          </cell>
          <cell r="K82">
            <v>3.6162795268000001</v>
          </cell>
          <cell r="L82">
            <v>3.6192361753000002</v>
          </cell>
          <cell r="M82">
            <v>6.2000819935999996</v>
          </cell>
          <cell r="N82">
            <v>1.7847003615000001</v>
          </cell>
          <cell r="O82">
            <v>4.6597143483999997</v>
          </cell>
          <cell r="P82">
            <v>3.2023967691999999</v>
          </cell>
          <cell r="Q82">
            <v>4.7876060022000004</v>
          </cell>
          <cell r="R82">
            <v>-0.42938700349999998</v>
          </cell>
          <cell r="S82">
            <v>2.2299080731773842</v>
          </cell>
          <cell r="T82">
            <v>3.0795474950619592</v>
          </cell>
          <cell r="U82">
            <v>1.6355784250666119</v>
          </cell>
        </row>
        <row r="83">
          <cell r="A83" t="str">
            <v>Jul-19</v>
          </cell>
          <cell r="B83">
            <v>4.134631776</v>
          </cell>
          <cell r="C83">
            <v>10.0192446833</v>
          </cell>
          <cell r="D83">
            <v>4.3244824088999998</v>
          </cell>
          <cell r="E83">
            <v>4.1362811991999999</v>
          </cell>
          <cell r="F83">
            <v>-6.8498062700000001E-2</v>
          </cell>
          <cell r="G83">
            <v>6.5209318439999997</v>
          </cell>
          <cell r="H83">
            <v>6.2651100367000003</v>
          </cell>
          <cell r="I83">
            <v>13.1145810123</v>
          </cell>
          <cell r="J83">
            <v>5.3037284093999997</v>
          </cell>
          <cell r="K83">
            <v>4.6609657128000004</v>
          </cell>
          <cell r="L83">
            <v>0.41878550580000001</v>
          </cell>
          <cell r="M83">
            <v>4.6713450613000003</v>
          </cell>
          <cell r="N83">
            <v>1.6522823088</v>
          </cell>
          <cell r="O83">
            <v>6.4126805473999999</v>
          </cell>
          <cell r="P83">
            <v>3.1835034876999999</v>
          </cell>
          <cell r="Q83">
            <v>3.5249394424</v>
          </cell>
          <cell r="R83">
            <v>-0.63626170969999996</v>
          </cell>
          <cell r="S83">
            <v>2.3711155020657486</v>
          </cell>
          <cell r="T83">
            <v>3.4206118310852389</v>
          </cell>
          <cell r="U83">
            <v>1.6287534121928786</v>
          </cell>
        </row>
        <row r="84">
          <cell r="A84" t="str">
            <v>Aug-19</v>
          </cell>
          <cell r="B84">
            <v>2.5530274354000002</v>
          </cell>
          <cell r="C84">
            <v>9.3873998159000003</v>
          </cell>
          <cell r="D84">
            <v>3.4367560351000002</v>
          </cell>
          <cell r="E84">
            <v>3.7403805772999998</v>
          </cell>
          <cell r="F84">
            <v>0.32283491800000003</v>
          </cell>
          <cell r="G84">
            <v>2.0120630676000002</v>
          </cell>
          <cell r="H84">
            <v>3.375381967</v>
          </cell>
          <cell r="I84">
            <v>11.032499037099999</v>
          </cell>
          <cell r="J84">
            <v>3.5308505621999999</v>
          </cell>
          <cell r="K84">
            <v>3.7783564271999999</v>
          </cell>
          <cell r="L84">
            <v>2.7198404403000001</v>
          </cell>
          <cell r="M84">
            <v>-1.8306018683</v>
          </cell>
          <cell r="N84">
            <v>1.5948522825</v>
          </cell>
          <cell r="O84">
            <v>7.4705949132000002</v>
          </cell>
          <cell r="P84">
            <v>3.3271207933000002</v>
          </cell>
          <cell r="Q84">
            <v>3.6961326106999999</v>
          </cell>
          <cell r="R84">
            <v>-2.4700616306000001</v>
          </cell>
          <cell r="S84">
            <v>2.3861171366594363</v>
          </cell>
          <cell r="T84">
            <v>3.8605230386052227</v>
          </cell>
          <cell r="U84">
            <v>1.3527099899460779</v>
          </cell>
        </row>
        <row r="85">
          <cell r="A85" t="str">
            <v>Sep-19</v>
          </cell>
          <cell r="B85">
            <v>3.3723321649</v>
          </cell>
          <cell r="C85">
            <v>6.6035725819</v>
          </cell>
          <cell r="D85">
            <v>3.0339551988000002</v>
          </cell>
          <cell r="E85">
            <v>3.0380903505000001</v>
          </cell>
          <cell r="F85">
            <v>0.73001747939999995</v>
          </cell>
          <cell r="G85">
            <v>6.5515142632999996</v>
          </cell>
          <cell r="H85">
            <v>4.8114126495000002</v>
          </cell>
          <cell r="I85">
            <v>8.7650827994</v>
          </cell>
          <cell r="J85">
            <v>1.4942790604</v>
          </cell>
          <cell r="K85">
            <v>2.7809118374000001</v>
          </cell>
          <cell r="L85">
            <v>-0.2711524112</v>
          </cell>
          <cell r="M85">
            <v>0.60634691949999997</v>
          </cell>
          <cell r="N85">
            <v>1.6955721903000001</v>
          </cell>
          <cell r="O85">
            <v>4.0850658992</v>
          </cell>
          <cell r="P85">
            <v>4.8279252722999999</v>
          </cell>
          <cell r="Q85">
            <v>3.3377446379000002</v>
          </cell>
          <cell r="R85">
            <v>1.8965412551</v>
          </cell>
          <cell r="S85">
            <v>2.5766648521139643</v>
          </cell>
          <cell r="T85">
            <v>4.060687193217305</v>
          </cell>
          <cell r="U85">
            <v>1.5236346948141346</v>
          </cell>
        </row>
        <row r="86">
          <cell r="A86" t="str">
            <v>Oct-19</v>
          </cell>
          <cell r="B86">
            <v>0.54284685170000002</v>
          </cell>
          <cell r="C86">
            <v>2.6528366125999998</v>
          </cell>
          <cell r="D86">
            <v>2.5594971411</v>
          </cell>
          <cell r="E86">
            <v>5.0233696565999999</v>
          </cell>
          <cell r="F86">
            <v>0.45663962499999999</v>
          </cell>
          <cell r="G86">
            <v>3.9990735990999999</v>
          </cell>
          <cell r="H86">
            <v>0.1406422618</v>
          </cell>
          <cell r="I86">
            <v>1.8443733977000001</v>
          </cell>
          <cell r="J86">
            <v>0.50665292630000003</v>
          </cell>
          <cell r="K86">
            <v>5.4375162358000004</v>
          </cell>
          <cell r="L86">
            <v>0.78099477250000005</v>
          </cell>
          <cell r="M86">
            <v>-4.2270466093000003</v>
          </cell>
          <cell r="N86">
            <v>1.0114798191000001</v>
          </cell>
          <cell r="O86">
            <v>3.5948261497999998</v>
          </cell>
          <cell r="P86">
            <v>4.9513904717999999</v>
          </cell>
          <cell r="Q86">
            <v>4.5408223530000003</v>
          </cell>
          <cell r="R86">
            <v>7.8713765599999999E-2</v>
          </cell>
          <cell r="S86">
            <v>2.4158993527213113</v>
          </cell>
          <cell r="T86">
            <v>3.0567292996493762</v>
          </cell>
          <cell r="U86">
            <v>1.9701712391824628</v>
          </cell>
        </row>
        <row r="87">
          <cell r="A87" t="str">
            <v>Nov-19</v>
          </cell>
          <cell r="B87">
            <v>1.5778835748</v>
          </cell>
          <cell r="C87">
            <v>4.5252077400999999</v>
          </cell>
          <cell r="D87">
            <v>1.0127323018000001</v>
          </cell>
          <cell r="E87">
            <v>4.1099406026</v>
          </cell>
          <cell r="F87">
            <v>0.52312822250000002</v>
          </cell>
          <cell r="G87">
            <v>4.3183835870999996</v>
          </cell>
          <cell r="H87">
            <v>1.7313815039</v>
          </cell>
          <cell r="I87">
            <v>3.6289480341</v>
          </cell>
          <cell r="J87">
            <v>-0.4819174302</v>
          </cell>
          <cell r="K87">
            <v>3.8920235059000001</v>
          </cell>
          <cell r="L87">
            <v>1.9013576853</v>
          </cell>
          <cell r="M87">
            <v>-3.4227179775000001</v>
          </cell>
          <cell r="N87">
            <v>1.3990338255999999</v>
          </cell>
          <cell r="O87">
            <v>5.5694942952000002</v>
          </cell>
          <cell r="P87">
            <v>2.7542393777999998</v>
          </cell>
          <cell r="Q87">
            <v>4.3638490319000001</v>
          </cell>
          <cell r="R87">
            <v>-1.0827305348</v>
          </cell>
          <cell r="S87">
            <v>2.52242650324186</v>
          </cell>
          <cell r="T87">
            <v>2.9226461323066104</v>
          </cell>
          <cell r="U87">
            <v>2.2345867360674845</v>
          </cell>
        </row>
        <row r="88">
          <cell r="A88" t="str">
            <v>Dec-19</v>
          </cell>
          <cell r="B88">
            <v>-0.4222390238</v>
          </cell>
          <cell r="C88">
            <v>1.7859618478999999</v>
          </cell>
          <cell r="D88">
            <v>3.0207537914000002</v>
          </cell>
          <cell r="E88">
            <v>4.6251270897000003</v>
          </cell>
          <cell r="F88">
            <v>2.778701866</v>
          </cell>
          <cell r="G88">
            <v>1.5724481701999999</v>
          </cell>
          <cell r="H88">
            <v>-1.1917542566999999</v>
          </cell>
          <cell r="I88">
            <v>0.1738980581</v>
          </cell>
          <cell r="J88">
            <v>0.32899886950000001</v>
          </cell>
          <cell r="K88">
            <v>4.2943418770999999</v>
          </cell>
          <cell r="L88">
            <v>4.9797069251000003</v>
          </cell>
          <cell r="M88">
            <v>-3.5876317441999999</v>
          </cell>
          <cell r="N88">
            <v>0.47436985659999997</v>
          </cell>
          <cell r="O88">
            <v>3.6642751654999999</v>
          </cell>
          <cell r="P88">
            <v>6.1570807466000002</v>
          </cell>
          <cell r="Q88">
            <v>5.0105450081000003</v>
          </cell>
          <cell r="R88">
            <v>0.2141773474</v>
          </cell>
          <cell r="S88">
            <v>2.4294038547736534</v>
          </cell>
          <cell r="T88">
            <v>2.7519656897784017</v>
          </cell>
          <cell r="U88">
            <v>2.2012578616352272</v>
          </cell>
        </row>
        <row r="89">
          <cell r="A89" t="str">
            <v>Jan-20</v>
          </cell>
          <cell r="B89">
            <v>2.2362310671999999</v>
          </cell>
          <cell r="C89">
            <v>9.2333130978</v>
          </cell>
          <cell r="D89">
            <v>3.4735917589</v>
          </cell>
          <cell r="E89">
            <v>4.2377624562999996</v>
          </cell>
          <cell r="F89">
            <v>7.8561605852999996</v>
          </cell>
          <cell r="G89">
            <v>1.7131425602000001</v>
          </cell>
          <cell r="H89">
            <v>3.2849196672000001</v>
          </cell>
          <cell r="I89">
            <v>12.1565307086</v>
          </cell>
          <cell r="J89">
            <v>1.8175328823000001</v>
          </cell>
          <cell r="K89">
            <v>5.0682443911000004</v>
          </cell>
          <cell r="L89">
            <v>10.2412770844</v>
          </cell>
          <cell r="M89">
            <v>-3.6525840991999998</v>
          </cell>
          <cell r="N89">
            <v>1.0143403605000001</v>
          </cell>
          <cell r="O89">
            <v>5.8272949223000001</v>
          </cell>
          <cell r="P89">
            <v>5.4031664209999999</v>
          </cell>
          <cell r="Q89">
            <v>3.2701175727999998</v>
          </cell>
          <cell r="R89">
            <v>5.0771166589999996</v>
          </cell>
          <cell r="S89">
            <v>2.6140206562471349</v>
          </cell>
          <cell r="T89">
            <v>3.2275711159737313</v>
          </cell>
          <cell r="U89">
            <v>2.1973997436367085</v>
          </cell>
        </row>
        <row r="90">
          <cell r="A90" t="str">
            <v>Feb-20</v>
          </cell>
          <cell r="B90">
            <v>0.70701420250000002</v>
          </cell>
          <cell r="C90">
            <v>1.3932863593</v>
          </cell>
          <cell r="D90">
            <v>4.4787980571999997</v>
          </cell>
          <cell r="E90">
            <v>3.9667694445000001</v>
          </cell>
          <cell r="F90">
            <v>1.8315986415000001</v>
          </cell>
          <cell r="G90">
            <v>4.6945256927000001</v>
          </cell>
          <cell r="H90">
            <v>-0.93440797229999994</v>
          </cell>
          <cell r="I90">
            <v>-0.99708892329999999</v>
          </cell>
          <cell r="J90">
            <v>3.2030588308999999</v>
          </cell>
          <cell r="K90">
            <v>4.9253487752999998</v>
          </cell>
          <cell r="L90">
            <v>1.0321646450999999</v>
          </cell>
          <cell r="M90">
            <v>2.7500216087</v>
          </cell>
          <cell r="N90">
            <v>2.6195347555000001</v>
          </cell>
          <cell r="O90">
            <v>4.1784576134</v>
          </cell>
          <cell r="P90">
            <v>5.9652392226000002</v>
          </cell>
          <cell r="Q90">
            <v>2.8498705138</v>
          </cell>
          <cell r="R90">
            <v>2.7630676884000001</v>
          </cell>
          <cell r="S90">
            <v>2.8917653538969859</v>
          </cell>
          <cell r="T90">
            <v>3.4570365665547627</v>
          </cell>
          <cell r="U90">
            <v>2.4990744168826211</v>
          </cell>
        </row>
        <row r="91">
          <cell r="A91" t="str">
            <v>Mar-20</v>
          </cell>
          <cell r="B91">
            <v>-4.0817004201999998</v>
          </cell>
          <cell r="C91">
            <v>-3.5200578168000001</v>
          </cell>
          <cell r="D91">
            <v>-1.7877211802999999</v>
          </cell>
          <cell r="E91">
            <v>3.7849072521</v>
          </cell>
          <cell r="F91">
            <v>-0.46622453720000001</v>
          </cell>
          <cell r="G91">
            <v>-4.9401361916999997</v>
          </cell>
          <cell r="H91">
            <v>-4.7271209132000003</v>
          </cell>
          <cell r="I91">
            <v>-6.5252963047000003</v>
          </cell>
          <cell r="J91">
            <v>-2.5196088106999999</v>
          </cell>
          <cell r="K91">
            <v>4.8366805925999996</v>
          </cell>
          <cell r="L91">
            <v>-0.96987840759999999</v>
          </cell>
          <cell r="M91">
            <v>-5.5294841093000002</v>
          </cell>
          <cell r="N91">
            <v>-3.3296818493</v>
          </cell>
          <cell r="O91">
            <v>-1.8472141500000001E-2</v>
          </cell>
          <cell r="P91">
            <v>-0.93495450209999997</v>
          </cell>
          <cell r="Q91">
            <v>2.5594223273000001</v>
          </cell>
          <cell r="R91">
            <v>0.1206131413</v>
          </cell>
          <cell r="S91" t="str">
            <v/>
          </cell>
          <cell r="T91" t="str">
            <v/>
          </cell>
          <cell r="U91" t="str">
            <v/>
          </cell>
        </row>
      </sheetData>
      <sheetData sheetId="22">
        <row r="5">
          <cell r="J5">
            <v>43935</v>
          </cell>
          <cell r="K5"/>
        </row>
        <row r="13">
          <cell r="A13">
            <v>2001</v>
          </cell>
          <cell r="B13" t="str">
            <v/>
          </cell>
          <cell r="C13" t="str">
            <v/>
          </cell>
          <cell r="D13" t="str">
            <v/>
          </cell>
          <cell r="E13" t="str">
            <v/>
          </cell>
          <cell r="F13" t="str">
            <v/>
          </cell>
          <cell r="G13" t="str">
            <v/>
          </cell>
          <cell r="H13" t="str">
            <v/>
          </cell>
          <cell r="I13" t="str">
            <v/>
          </cell>
          <cell r="J13" t="str">
            <v/>
          </cell>
          <cell r="K13" t="str">
            <v/>
          </cell>
        </row>
        <row r="14">
          <cell r="A14">
            <v>2002</v>
          </cell>
          <cell r="B14" t="str">
            <v/>
          </cell>
          <cell r="C14">
            <v>6.1390681658333355</v>
          </cell>
          <cell r="D14">
            <v>6.1475694444444473</v>
          </cell>
          <cell r="E14" t="str">
            <v/>
          </cell>
          <cell r="F14" t="str">
            <v/>
          </cell>
          <cell r="G14">
            <v>5.7096475833333322</v>
          </cell>
          <cell r="H14">
            <v>-0.63956624999999756</v>
          </cell>
          <cell r="I14">
            <v>8.2552087500000031</v>
          </cell>
          <cell r="J14">
            <v>10.827065833333331</v>
          </cell>
          <cell r="K14" t="str">
            <v/>
          </cell>
        </row>
        <row r="15">
          <cell r="A15">
            <v>2003</v>
          </cell>
          <cell r="B15">
            <v>-9.6749999999999989</v>
          </cell>
          <cell r="C15">
            <v>-4.7031491426666667</v>
          </cell>
          <cell r="D15">
            <v>-4.6605280555555542</v>
          </cell>
          <cell r="E15" t="str">
            <v/>
          </cell>
          <cell r="F15" t="str">
            <v/>
          </cell>
          <cell r="G15">
            <v>-2.3648643333333346</v>
          </cell>
          <cell r="H15">
            <v>-11.8917305</v>
          </cell>
          <cell r="I15">
            <v>-6.9923714999999964</v>
          </cell>
          <cell r="J15">
            <v>4.9025178333333317</v>
          </cell>
          <cell r="K15" t="str">
            <v/>
          </cell>
        </row>
        <row r="16">
          <cell r="A16">
            <v>2004</v>
          </cell>
          <cell r="B16">
            <v>1.9916666666666665</v>
          </cell>
          <cell r="C16">
            <v>6.3474997058333349</v>
          </cell>
          <cell r="D16">
            <v>6.4182108888888898</v>
          </cell>
          <cell r="E16" t="str">
            <v/>
          </cell>
          <cell r="F16" t="str">
            <v/>
          </cell>
          <cell r="G16">
            <v>4.6039504999999989</v>
          </cell>
          <cell r="H16">
            <v>7.6504595833333342</v>
          </cell>
          <cell r="I16">
            <v>-8.7382249999999217E-2</v>
          </cell>
          <cell r="J16">
            <v>11.691555333333334</v>
          </cell>
          <cell r="K16" t="str">
            <v/>
          </cell>
        </row>
        <row r="17">
          <cell r="A17">
            <v>2005</v>
          </cell>
          <cell r="B17">
            <v>-3.6333333333333342</v>
          </cell>
          <cell r="C17">
            <v>0.53477312758333417</v>
          </cell>
          <cell r="D17">
            <v>0.63864477777777839</v>
          </cell>
          <cell r="E17" t="str">
            <v/>
          </cell>
          <cell r="F17" t="str">
            <v/>
          </cell>
          <cell r="G17">
            <v>4.1271784166666663</v>
          </cell>
          <cell r="H17">
            <v>-1.3269665833333313</v>
          </cell>
          <cell r="I17">
            <v>-6.0800157499999985</v>
          </cell>
          <cell r="J17">
            <v>9.3229166666666661</v>
          </cell>
          <cell r="K17" t="str">
            <v/>
          </cell>
        </row>
        <row r="18">
          <cell r="A18">
            <v>2006</v>
          </cell>
          <cell r="B18">
            <v>2.4</v>
          </cell>
          <cell r="C18">
            <v>5.2154704469444466</v>
          </cell>
          <cell r="D18">
            <v>5.3197496111111127</v>
          </cell>
          <cell r="E18" t="str">
            <v/>
          </cell>
          <cell r="F18" t="str">
            <v/>
          </cell>
          <cell r="G18">
            <v>4.4703765833333318</v>
          </cell>
          <cell r="H18">
            <v>5.3286512500000027</v>
          </cell>
          <cell r="I18">
            <v>5.6461416666668374E-2</v>
          </cell>
          <cell r="J18">
            <v>10.574136166666667</v>
          </cell>
          <cell r="K18">
            <v>-2.5491396120069822</v>
          </cell>
        </row>
        <row r="19">
          <cell r="A19">
            <v>2007</v>
          </cell>
          <cell r="B19">
            <v>10.4</v>
          </cell>
          <cell r="C19">
            <v>10.070197651361113</v>
          </cell>
          <cell r="D19">
            <v>10.165245694444446</v>
          </cell>
          <cell r="E19" t="str">
            <v/>
          </cell>
          <cell r="F19" t="str">
            <v/>
          </cell>
          <cell r="G19">
            <v>4.2600406666666659</v>
          </cell>
          <cell r="H19">
            <v>12.121338083333336</v>
          </cell>
          <cell r="I19">
            <v>6.1614548333333339</v>
          </cell>
          <cell r="J19">
            <v>12.212944166666668</v>
          </cell>
          <cell r="K19">
            <v>-1.1633171700648717</v>
          </cell>
        </row>
        <row r="20">
          <cell r="A20">
            <v>2008</v>
          </cell>
          <cell r="B20">
            <v>5.4666666666666659</v>
          </cell>
          <cell r="C20">
            <v>4.9150458442500016</v>
          </cell>
          <cell r="D20">
            <v>4.963592833333335</v>
          </cell>
          <cell r="E20" t="str">
            <v/>
          </cell>
          <cell r="F20" t="str">
            <v/>
          </cell>
          <cell r="G20">
            <v>3.0777084999999986</v>
          </cell>
          <cell r="H20">
            <v>5.4654265833333371</v>
          </cell>
          <cell r="I20">
            <v>1.5728259166666676</v>
          </cell>
          <cell r="J20">
            <v>7.852526000000001</v>
          </cell>
          <cell r="K20">
            <v>1.3558144861573993</v>
          </cell>
        </row>
        <row r="21">
          <cell r="A21">
            <v>2009</v>
          </cell>
          <cell r="B21">
            <v>-12.383333333333333</v>
          </cell>
          <cell r="C21">
            <v>-10.519646488425925</v>
          </cell>
          <cell r="D21">
            <v>-10.516598620370372</v>
          </cell>
          <cell r="E21" t="str">
            <v/>
          </cell>
          <cell r="F21" t="str">
            <v/>
          </cell>
          <cell r="G21">
            <v>-9.8743108888888873</v>
          </cell>
          <cell r="H21">
            <v>-15.506669166666663</v>
          </cell>
          <cell r="I21">
            <v>-13.928836611111111</v>
          </cell>
          <cell r="J21">
            <v>-2.1142900833333322</v>
          </cell>
          <cell r="K21">
            <v>-2.5594483080377302</v>
          </cell>
        </row>
        <row r="22">
          <cell r="A22">
            <v>2010</v>
          </cell>
          <cell r="B22">
            <v>-1.8666666666666669</v>
          </cell>
          <cell r="C22">
            <v>-2.2220800122222215</v>
          </cell>
          <cell r="D22">
            <v>-2.258685805555555</v>
          </cell>
          <cell r="E22" t="str">
            <v/>
          </cell>
          <cell r="F22" t="str">
            <v/>
          </cell>
          <cell r="G22">
            <v>-9.5330500000000207E-2</v>
          </cell>
          <cell r="H22">
            <v>-2.2072029999999989</v>
          </cell>
          <cell r="I22">
            <v>-9.7788107500000034</v>
          </cell>
          <cell r="J22">
            <v>5.2099563333333343</v>
          </cell>
          <cell r="K22">
            <v>-0.92992286802275714</v>
          </cell>
        </row>
        <row r="23">
          <cell r="A23">
            <v>2011</v>
          </cell>
          <cell r="B23">
            <v>-11.541666666666666</v>
          </cell>
          <cell r="C23">
            <v>-12.626894115805554</v>
          </cell>
          <cell r="D23">
            <v>-12.663262166666664</v>
          </cell>
          <cell r="E23">
            <v>-7.1460315800481027</v>
          </cell>
          <cell r="F23">
            <v>-2.9294979922676418</v>
          </cell>
          <cell r="G23">
            <v>-11.868346000000001</v>
          </cell>
          <cell r="H23">
            <v>-14.115754833333332</v>
          </cell>
          <cell r="I23">
            <v>-15.402306250000001</v>
          </cell>
          <cell r="J23">
            <v>-8.4717254166666649</v>
          </cell>
          <cell r="K23">
            <v>-1.8470972029239618</v>
          </cell>
        </row>
        <row r="24">
          <cell r="A24">
            <v>2012</v>
          </cell>
          <cell r="B24">
            <v>-25.599999999999998</v>
          </cell>
          <cell r="C24">
            <v>-24.94705983916667</v>
          </cell>
          <cell r="D24">
            <v>-24.967209333333329</v>
          </cell>
          <cell r="E24">
            <v>-9.575291749370038</v>
          </cell>
          <cell r="F24">
            <v>-14.177629808468595</v>
          </cell>
          <cell r="G24">
            <v>-21.867478666666667</v>
          </cell>
          <cell r="H24">
            <v>-28.200102416666667</v>
          </cell>
          <cell r="I24">
            <v>-30.553664249999997</v>
          </cell>
          <cell r="J24">
            <v>-16.147861333333335</v>
          </cell>
          <cell r="K24">
            <v>-6.2926033636461511</v>
          </cell>
        </row>
        <row r="25">
          <cell r="A25">
            <v>2013</v>
          </cell>
          <cell r="B25">
            <v>-16.391666666666662</v>
          </cell>
          <cell r="C25">
            <v>-15.624659675666663</v>
          </cell>
          <cell r="D25">
            <v>-15.621578777777776</v>
          </cell>
          <cell r="E25">
            <v>-3.8709426325212064</v>
          </cell>
          <cell r="F25">
            <v>-2.978910211614604</v>
          </cell>
          <cell r="G25">
            <v>-13.50389225</v>
          </cell>
          <cell r="H25">
            <v>-17.947241999999999</v>
          </cell>
          <cell r="I25">
            <v>-21.548255333333334</v>
          </cell>
          <cell r="J25">
            <v>-7.3692389999999994</v>
          </cell>
          <cell r="K25">
            <v>-3.1223573264148428</v>
          </cell>
        </row>
        <row r="26">
          <cell r="A26">
            <v>2014</v>
          </cell>
          <cell r="B26">
            <v>5.9666666666666677</v>
          </cell>
          <cell r="C26">
            <v>4.4207350563888888</v>
          </cell>
          <cell r="D26">
            <v>4.4338468333333338</v>
          </cell>
          <cell r="E26">
            <v>-2.6680810060163367</v>
          </cell>
          <cell r="F26">
            <v>4.9938592522139231</v>
          </cell>
          <cell r="G26">
            <v>-0.7856285833333333</v>
          </cell>
          <cell r="H26">
            <v>2.112622500000001</v>
          </cell>
          <cell r="I26">
            <v>3.8865801666666662</v>
          </cell>
          <cell r="J26">
            <v>7.3023378333333353</v>
          </cell>
          <cell r="K26">
            <v>0.42967558222312618</v>
          </cell>
        </row>
        <row r="27">
          <cell r="A27">
            <v>2015</v>
          </cell>
          <cell r="B27">
            <v>8.6749999999999989</v>
          </cell>
          <cell r="C27">
            <v>8.4213205736666676</v>
          </cell>
          <cell r="D27">
            <v>8.4304051388888901</v>
          </cell>
          <cell r="E27">
            <v>-0.16638658258598582</v>
          </cell>
          <cell r="F27">
            <v>5.5408483654497189</v>
          </cell>
          <cell r="G27">
            <v>4.6420819166666671</v>
          </cell>
          <cell r="H27">
            <v>4.9911270000000005</v>
          </cell>
          <cell r="I27">
            <v>7.8534186388888889</v>
          </cell>
          <cell r="J27">
            <v>12.446669777777778</v>
          </cell>
          <cell r="K27">
            <v>1.2632591579960035</v>
          </cell>
        </row>
        <row r="28">
          <cell r="A28">
            <v>2016</v>
          </cell>
          <cell r="B28">
            <v>6.4166666666666679</v>
          </cell>
          <cell r="C28">
            <v>7.2585066699444454</v>
          </cell>
          <cell r="D28">
            <v>7.2613327777777785</v>
          </cell>
          <cell r="E28">
            <v>2.2299628339527828</v>
          </cell>
          <cell r="F28">
            <v>10.456579528503923</v>
          </cell>
          <cell r="G28">
            <v>5.3021244166666675</v>
          </cell>
          <cell r="H28">
            <v>3.723120750000001</v>
          </cell>
          <cell r="I28">
            <v>4.8775485000000005</v>
          </cell>
          <cell r="J28">
            <v>13.183329083333334</v>
          </cell>
          <cell r="K28">
            <v>2.389166666666668</v>
          </cell>
        </row>
        <row r="29">
          <cell r="A29">
            <v>2017</v>
          </cell>
          <cell r="B29">
            <v>13.516666666666666</v>
          </cell>
          <cell r="C29">
            <v>13.853608182361112</v>
          </cell>
          <cell r="D29">
            <v>13.841626833333331</v>
          </cell>
          <cell r="E29">
            <v>6.5700451588711815</v>
          </cell>
          <cell r="F29">
            <v>9.6786848637107994</v>
          </cell>
          <cell r="G29">
            <v>11.644617250000001</v>
          </cell>
          <cell r="H29">
            <v>12.070705249999998</v>
          </cell>
          <cell r="I29">
            <v>12.728090000000002</v>
          </cell>
          <cell r="J29">
            <v>16.726085250000001</v>
          </cell>
          <cell r="K29">
            <v>3.6226163249693002</v>
          </cell>
        </row>
        <row r="30">
          <cell r="A30">
            <v>2018</v>
          </cell>
          <cell r="B30">
            <v>14.491666666666667</v>
          </cell>
          <cell r="C30">
            <v>14.053659365138889</v>
          </cell>
          <cell r="D30">
            <v>14.047038333333333</v>
          </cell>
          <cell r="E30">
            <v>4.9388854043966006</v>
          </cell>
          <cell r="F30">
            <v>3.4805816560965326</v>
          </cell>
          <cell r="G30">
            <v>13.228049916666665</v>
          </cell>
          <cell r="H30">
            <v>11.879444666666666</v>
          </cell>
          <cell r="I30">
            <v>14.357668333333335</v>
          </cell>
          <cell r="J30">
            <v>15.904002</v>
          </cell>
          <cell r="K30">
            <v>2.6492719018520461</v>
          </cell>
        </row>
        <row r="31">
          <cell r="A31">
            <v>2019</v>
          </cell>
          <cell r="B31">
            <v>12.383333333333333</v>
          </cell>
          <cell r="C31">
            <v>12.308551606111111</v>
          </cell>
          <cell r="D31">
            <v>12.304412972222224</v>
          </cell>
          <cell r="E31">
            <v>2.4898866576769763</v>
          </cell>
          <cell r="F31">
            <v>3.4991159148619602</v>
          </cell>
          <cell r="G31">
            <v>9.6853127499999996</v>
          </cell>
          <cell r="H31">
            <v>9.5150321666666677</v>
          </cell>
          <cell r="I31">
            <v>10.992900833333332</v>
          </cell>
          <cell r="J31">
            <v>16.404604416666668</v>
          </cell>
          <cell r="K31">
            <v>1.1561622452961586</v>
          </cell>
        </row>
        <row r="33">
          <cell r="A33" t="str">
            <v>2015 Q 1</v>
          </cell>
          <cell r="B33">
            <v>5.666666666666667</v>
          </cell>
          <cell r="C33">
            <v>5.8391449212222222</v>
          </cell>
          <cell r="D33">
            <v>2.5791450277777788</v>
          </cell>
          <cell r="E33">
            <v>-0.41956018518520466</v>
          </cell>
          <cell r="F33">
            <v>10.97914252607184</v>
          </cell>
          <cell r="G33">
            <v>-1.8665885833333331</v>
          </cell>
          <cell r="H33">
            <v>-4.2519599166666655</v>
          </cell>
          <cell r="I33">
            <v>-1.1118759166666674</v>
          </cell>
          <cell r="J33">
            <v>13.101270916666669</v>
          </cell>
          <cell r="K33">
            <v>2.1404915461042293</v>
          </cell>
        </row>
        <row r="34">
          <cell r="A34" t="str">
            <v>2015 Q 2</v>
          </cell>
          <cell r="B34">
            <v>11.299999999999999</v>
          </cell>
          <cell r="C34">
            <v>11.278060470777779</v>
          </cell>
          <cell r="D34">
            <v>16.355196750000001</v>
          </cell>
          <cell r="E34">
            <v>0.77985000331852916</v>
          </cell>
          <cell r="F34">
            <v>6.2761072945075398</v>
          </cell>
          <cell r="G34">
            <v>14.386858916666668</v>
          </cell>
          <cell r="H34">
            <v>10.83375425</v>
          </cell>
          <cell r="I34">
            <v>11.243707805555553</v>
          </cell>
          <cell r="J34">
            <v>26.988128194444442</v>
          </cell>
          <cell r="K34">
            <v>1.0485502360080687</v>
          </cell>
        </row>
        <row r="35">
          <cell r="A35" t="str">
            <v>2015 Q 3</v>
          </cell>
          <cell r="B35">
            <v>10.566666666666666</v>
          </cell>
          <cell r="C35">
            <v>9.1694050386666675</v>
          </cell>
          <cell r="D35">
            <v>12.732657000000001</v>
          </cell>
          <cell r="E35">
            <v>1.4066784965316828</v>
          </cell>
          <cell r="F35">
            <v>2.9152108393566891</v>
          </cell>
          <cell r="G35">
            <v>11.898108999999998</v>
          </cell>
          <cell r="H35">
            <v>13.971679666666667</v>
          </cell>
          <cell r="I35">
            <v>16.601996666666668</v>
          </cell>
          <cell r="J35">
            <v>7.6242946666666667</v>
          </cell>
          <cell r="K35">
            <v>0.30289063014419071</v>
          </cell>
        </row>
        <row r="36">
          <cell r="A36" t="str">
            <v>2015 Q 4</v>
          </cell>
          <cell r="B36">
            <v>7.166666666666667</v>
          </cell>
          <cell r="C36">
            <v>7.3986718640000007</v>
          </cell>
          <cell r="D36">
            <v>2.0546217777777778</v>
          </cell>
          <cell r="E36">
            <v>-2.4025457438345228</v>
          </cell>
          <cell r="F36">
            <v>4.2029477175920675</v>
          </cell>
          <cell r="G36">
            <v>-5.8500516666666664</v>
          </cell>
          <cell r="H36">
            <v>-0.58896599999999977</v>
          </cell>
          <cell r="I36">
            <v>4.6798459999999995</v>
          </cell>
          <cell r="J36">
            <v>2.0729853333333335</v>
          </cell>
          <cell r="K36">
            <v>1.6116035455277853</v>
          </cell>
        </row>
        <row r="37">
          <cell r="A37" t="str">
            <v>2016 Q 1</v>
          </cell>
          <cell r="B37">
            <v>4.3</v>
          </cell>
          <cell r="C37">
            <v>5.7557996675555545</v>
          </cell>
          <cell r="D37">
            <v>2.1103743333333327</v>
          </cell>
          <cell r="E37">
            <v>0.19613540607295477</v>
          </cell>
          <cell r="F37">
            <v>10.532498042286591</v>
          </cell>
          <cell r="G37">
            <v>-2.6837633333333328</v>
          </cell>
          <cell r="H37">
            <v>-5.9002589999999993</v>
          </cell>
          <cell r="I37">
            <v>-1.7501353333333334</v>
          </cell>
          <cell r="J37">
            <v>13.981517333333334</v>
          </cell>
          <cell r="K37">
            <v>1.6416942557766561</v>
          </cell>
        </row>
        <row r="38">
          <cell r="A38" t="str">
            <v>2016 Q 2</v>
          </cell>
          <cell r="B38">
            <v>6.7666666666666657</v>
          </cell>
          <cell r="C38">
            <v>8.1513717642222225</v>
          </cell>
          <cell r="D38">
            <v>13.427901111111112</v>
          </cell>
          <cell r="E38">
            <v>0.4609964108136495</v>
          </cell>
          <cell r="F38">
            <v>5.9964268312489679</v>
          </cell>
          <cell r="G38">
            <v>13.403805</v>
          </cell>
          <cell r="H38">
            <v>6.8629163333333336</v>
          </cell>
          <cell r="I38">
            <v>7.7292473333333334</v>
          </cell>
          <cell r="J38">
            <v>25.691539666666667</v>
          </cell>
          <cell r="K38">
            <v>2.5124286810583669</v>
          </cell>
        </row>
        <row r="39">
          <cell r="A39" t="str">
            <v>2016 Q 3</v>
          </cell>
          <cell r="B39">
            <v>7.5666666666666664</v>
          </cell>
          <cell r="C39">
            <v>7.1914069112222228</v>
          </cell>
          <cell r="D39">
            <v>11.262991666666666</v>
          </cell>
          <cell r="E39">
            <v>1.8262225191689794</v>
          </cell>
          <cell r="F39">
            <v>10.394961903281001</v>
          </cell>
          <cell r="G39">
            <v>13.520570999999999</v>
          </cell>
          <cell r="H39">
            <v>11.552724666666668</v>
          </cell>
          <cell r="I39">
            <v>13.038341333333335</v>
          </cell>
          <cell r="J39">
            <v>9.197909000000001</v>
          </cell>
          <cell r="K39">
            <v>2.6980896737346569</v>
          </cell>
        </row>
        <row r="40">
          <cell r="A40" t="str">
            <v>2016 Q 4</v>
          </cell>
          <cell r="B40">
            <v>7.0333333333333341</v>
          </cell>
          <cell r="C40">
            <v>7.9354483367777773</v>
          </cell>
          <cell r="D40">
            <v>2.2440640000000003</v>
          </cell>
          <cell r="E40">
            <v>6.2210629279426257</v>
          </cell>
          <cell r="F40">
            <v>15.446389813341057</v>
          </cell>
          <cell r="G40">
            <v>-3.0321149999999997</v>
          </cell>
          <cell r="H40">
            <v>2.3771010000000001</v>
          </cell>
          <cell r="I40">
            <v>0.49274066666666627</v>
          </cell>
          <cell r="J40">
            <v>3.8623503333333336</v>
          </cell>
          <cell r="K40">
            <v>2.6797515199576907</v>
          </cell>
        </row>
        <row r="41">
          <cell r="A41" t="str">
            <v>2017 Q 1</v>
          </cell>
          <cell r="B41">
            <v>10.033333333333333</v>
          </cell>
          <cell r="C41">
            <v>11.461855383888889</v>
          </cell>
          <cell r="D41">
            <v>7.5628307777777772</v>
          </cell>
          <cell r="E41">
            <v>7.0905531791488556</v>
          </cell>
          <cell r="F41">
            <v>9.0723029086472167</v>
          </cell>
          <cell r="G41">
            <v>7.0613803333333331</v>
          </cell>
          <cell r="H41">
            <v>0.94530666666666674</v>
          </cell>
          <cell r="I41">
            <v>2.3109873333333337</v>
          </cell>
          <cell r="J41">
            <v>19.432198333333332</v>
          </cell>
          <cell r="K41">
            <v>3.0591000671591644</v>
          </cell>
        </row>
        <row r="42">
          <cell r="A42" t="str">
            <v>2017 Q 2</v>
          </cell>
          <cell r="B42">
            <v>12.533333333333333</v>
          </cell>
          <cell r="C42">
            <v>13.787105647666666</v>
          </cell>
          <cell r="D42">
            <v>19.193769222222219</v>
          </cell>
          <cell r="E42">
            <v>8.1648038283784956</v>
          </cell>
          <cell r="F42">
            <v>14.808004658147155</v>
          </cell>
          <cell r="G42">
            <v>19.079138666666669</v>
          </cell>
          <cell r="H42">
            <v>15.397678333333332</v>
          </cell>
          <cell r="I42">
            <v>17.510325333333334</v>
          </cell>
          <cell r="J42">
            <v>24.673304000000002</v>
          </cell>
          <cell r="K42">
            <v>3.3817211300611945</v>
          </cell>
        </row>
        <row r="43">
          <cell r="A43" t="str">
            <v>2017 Q 3</v>
          </cell>
          <cell r="B43">
            <v>15.799999999999999</v>
          </cell>
          <cell r="C43">
            <v>14.824103549333335</v>
          </cell>
          <cell r="D43">
            <v>19.312011666666663</v>
          </cell>
          <cell r="E43">
            <v>6.3458834557100516</v>
          </cell>
          <cell r="F43">
            <v>7.6179073643683637</v>
          </cell>
          <cell r="G43">
            <v>17.702094666666664</v>
          </cell>
          <cell r="H43">
            <v>21.832795666666666</v>
          </cell>
          <cell r="I43">
            <v>22.989221000000001</v>
          </cell>
          <cell r="J43">
            <v>13.114018333333334</v>
          </cell>
          <cell r="K43">
            <v>3.5508821273331677</v>
          </cell>
        </row>
        <row r="44">
          <cell r="A44" t="str">
            <v>2017 Q 4</v>
          </cell>
          <cell r="B44">
            <v>15.699999999999998</v>
          </cell>
          <cell r="C44">
            <v>15.341368148555555</v>
          </cell>
          <cell r="D44">
            <v>9.2978956666666672</v>
          </cell>
          <cell r="E44">
            <v>4.8560378169316749</v>
          </cell>
          <cell r="F44">
            <v>7.6674813561446626</v>
          </cell>
          <cell r="G44">
            <v>2.7358553333333333</v>
          </cell>
          <cell r="H44">
            <v>10.107040333333334</v>
          </cell>
          <cell r="I44">
            <v>8.1018263333333334</v>
          </cell>
          <cell r="J44">
            <v>9.6848203333333327</v>
          </cell>
          <cell r="K44">
            <v>4.4730490748189737</v>
          </cell>
        </row>
        <row r="45">
          <cell r="A45" t="str">
            <v>2018 Q 1</v>
          </cell>
          <cell r="B45">
            <v>14.433333333333332</v>
          </cell>
          <cell r="C45">
            <v>13.55890447177778</v>
          </cell>
          <cell r="D45">
            <v>9.595890555555556</v>
          </cell>
          <cell r="E45">
            <v>4.1804887956130159</v>
          </cell>
          <cell r="F45">
            <v>6.22113163972287</v>
          </cell>
          <cell r="G45">
            <v>10.991333333333335</v>
          </cell>
          <cell r="H45">
            <v>3.5769036666666665</v>
          </cell>
          <cell r="I45">
            <v>6.2183846666666662</v>
          </cell>
          <cell r="J45">
            <v>18.992383333333333</v>
          </cell>
          <cell r="K45">
            <v>4.3074516959369191</v>
          </cell>
        </row>
        <row r="46">
          <cell r="A46" t="str">
            <v>2018 Q 2</v>
          </cell>
          <cell r="B46">
            <v>14</v>
          </cell>
          <cell r="C46">
            <v>14.32430123711111</v>
          </cell>
          <cell r="D46">
            <v>19.779531111111112</v>
          </cell>
          <cell r="E46">
            <v>6.2939393939393824</v>
          </cell>
          <cell r="F46">
            <v>3.7396898272962602</v>
          </cell>
          <cell r="G46">
            <v>22.170170000000002</v>
          </cell>
          <cell r="H46">
            <v>15.614637666666667</v>
          </cell>
          <cell r="I46">
            <v>16.943953666666669</v>
          </cell>
          <cell r="J46">
            <v>26.780002</v>
          </cell>
          <cell r="K46">
            <v>3.1451689072191016</v>
          </cell>
        </row>
        <row r="47">
          <cell r="A47" t="str">
            <v>2018 Q 3</v>
          </cell>
          <cell r="B47">
            <v>16.466666666666669</v>
          </cell>
          <cell r="C47">
            <v>15.557719787555556</v>
          </cell>
          <cell r="D47">
            <v>20.249697999999999</v>
          </cell>
          <cell r="E47">
            <v>4.8771888588553338</v>
          </cell>
          <cell r="F47">
            <v>2.6373194886785143</v>
          </cell>
          <cell r="G47">
            <v>21.42302066666667</v>
          </cell>
          <cell r="H47">
            <v>22.590366</v>
          </cell>
          <cell r="I47">
            <v>26.003835333333331</v>
          </cell>
          <cell r="J47">
            <v>12.154892666666667</v>
          </cell>
          <cell r="K47">
            <v>1.8735146146485988</v>
          </cell>
        </row>
        <row r="48">
          <cell r="A48" t="str">
            <v>2018 Q 4</v>
          </cell>
          <cell r="B48">
            <v>13.066666666666668</v>
          </cell>
          <cell r="C48">
            <v>12.773711964111113</v>
          </cell>
          <cell r="D48">
            <v>6.5630336666666667</v>
          </cell>
          <cell r="E48">
            <v>4.3471896955503411</v>
          </cell>
          <cell r="F48">
            <v>2.1128605104624256</v>
          </cell>
          <cell r="G48">
            <v>-1.6723243333333333</v>
          </cell>
          <cell r="H48">
            <v>5.7358713333333329</v>
          </cell>
          <cell r="I48">
            <v>8.2644996666666675</v>
          </cell>
          <cell r="J48">
            <v>5.6887300000000005</v>
          </cell>
          <cell r="K48">
            <v>1.3707069151393796</v>
          </cell>
        </row>
        <row r="49">
          <cell r="A49" t="str">
            <v>2019 Q 1</v>
          </cell>
          <cell r="B49">
            <v>15.266666666666666</v>
          </cell>
          <cell r="C49">
            <v>14.792986039666667</v>
          </cell>
          <cell r="D49">
            <v>10.847616666666667</v>
          </cell>
          <cell r="E49">
            <v>4.2921662280274404</v>
          </cell>
          <cell r="F49">
            <v>4.9599130316619267</v>
          </cell>
          <cell r="G49">
            <v>1.5419080000000001</v>
          </cell>
          <cell r="H49">
            <v>4.9343176666666668</v>
          </cell>
          <cell r="I49">
            <v>6.4619779999999993</v>
          </cell>
          <cell r="J49">
            <v>21.146554333333331</v>
          </cell>
          <cell r="K49">
            <v>0.86214975166339514</v>
          </cell>
        </row>
        <row r="50">
          <cell r="A50" t="str">
            <v>2019 Q 2</v>
          </cell>
          <cell r="B50">
            <v>13.633333333333333</v>
          </cell>
          <cell r="C50">
            <v>14.473567145222225</v>
          </cell>
          <cell r="D50">
            <v>19.886715333333331</v>
          </cell>
          <cell r="E50">
            <v>0.99780482937536874</v>
          </cell>
          <cell r="F50">
            <v>3.9728283244133706</v>
          </cell>
          <cell r="G50">
            <v>18.341204666666666</v>
          </cell>
          <cell r="H50">
            <v>15.987431333333333</v>
          </cell>
          <cell r="I50">
            <v>16.715264000000001</v>
          </cell>
          <cell r="J50">
            <v>26.95745066666667</v>
          </cell>
          <cell r="K50">
            <v>1.1263048653928536</v>
          </cell>
        </row>
        <row r="51">
          <cell r="A51" t="str">
            <v>2019 Q 3</v>
          </cell>
          <cell r="B51">
            <v>10.366666666666667</v>
          </cell>
          <cell r="C51">
            <v>9.9013527834444446</v>
          </cell>
          <cell r="D51">
            <v>14.667122999999998</v>
          </cell>
          <cell r="E51">
            <v>2.2943747198565347</v>
          </cell>
          <cell r="F51">
            <v>1.4664938045950038</v>
          </cell>
          <cell r="G51">
            <v>15.856768000000001</v>
          </cell>
          <cell r="H51">
            <v>15.275188666666667</v>
          </cell>
          <cell r="I51">
            <v>16.445586666666667</v>
          </cell>
          <cell r="J51">
            <v>12.280593666666666</v>
          </cell>
          <cell r="K51">
            <v>1.6087984002908655</v>
          </cell>
        </row>
        <row r="52">
          <cell r="A52" t="str">
            <v>2019 Q 4</v>
          </cell>
          <cell r="B52">
            <v>10.266666666666667</v>
          </cell>
          <cell r="C52">
            <v>10.06630045611111</v>
          </cell>
          <cell r="D52">
            <v>3.8161968888888893</v>
          </cell>
          <cell r="E52">
            <v>2.597839809229896</v>
          </cell>
          <cell r="F52">
            <v>4.4745917291304522</v>
          </cell>
          <cell r="G52">
            <v>3.0013703333333335</v>
          </cell>
          <cell r="H52">
            <v>1.8631909999999998</v>
          </cell>
          <cell r="I52">
            <v>4.3487746666666682</v>
          </cell>
          <cell r="J52">
            <v>5.2338189999999996</v>
          </cell>
          <cell r="K52">
            <v>1.0179276815557472</v>
          </cell>
        </row>
        <row r="53">
          <cell r="A53" t="str">
            <v>2020 Q 1</v>
          </cell>
          <cell r="B53">
            <v>3.7666666666666671</v>
          </cell>
          <cell r="C53">
            <v>2.6824181406666674</v>
          </cell>
          <cell r="D53">
            <v>-1.2566666666666666</v>
          </cell>
          <cell r="E53" t="str">
            <v/>
          </cell>
          <cell r="F53" t="str">
            <v/>
          </cell>
          <cell r="G53">
            <v>-3.9062060000000005</v>
          </cell>
          <cell r="H53">
            <v>-5.8160530000000001</v>
          </cell>
          <cell r="I53">
            <v>-3.0766213333333337</v>
          </cell>
          <cell r="J53">
            <v>5.1192596666666663</v>
          </cell>
          <cell r="K53" t="str">
            <v/>
          </cell>
        </row>
        <row r="55">
          <cell r="A55" t="str">
            <v>Mar-17</v>
          </cell>
          <cell r="B55">
            <v>10.8</v>
          </cell>
          <cell r="C55">
            <v>13.145296365999998</v>
          </cell>
          <cell r="D55">
            <v>10.995362666666667</v>
          </cell>
          <cell r="E55">
            <v>7.0905531791488556</v>
          </cell>
          <cell r="F55">
            <v>5.6562270870430496</v>
          </cell>
          <cell r="G55">
            <v>10.709241</v>
          </cell>
          <cell r="H55">
            <v>4.6755899999999997</v>
          </cell>
          <cell r="I55">
            <v>1.251819</v>
          </cell>
          <cell r="J55">
            <v>27.058679000000001</v>
          </cell>
          <cell r="K55">
            <v>3.3683158420789709</v>
          </cell>
        </row>
        <row r="56">
          <cell r="A56" t="str">
            <v>Apr-17</v>
          </cell>
          <cell r="B56">
            <v>9</v>
          </cell>
          <cell r="C56">
            <v>12.242333663666665</v>
          </cell>
          <cell r="D56">
            <v>14.963796000000002</v>
          </cell>
          <cell r="E56">
            <v>5.7385908029146151</v>
          </cell>
          <cell r="F56">
            <v>18.112678875212637</v>
          </cell>
          <cell r="G56">
            <v>20.997765000000001</v>
          </cell>
          <cell r="H56">
            <v>8.6187850000000008</v>
          </cell>
          <cell r="I56">
            <v>14.146106</v>
          </cell>
          <cell r="J56">
            <v>22.126497000000001</v>
          </cell>
          <cell r="K56">
            <v>3.9563708477937638</v>
          </cell>
        </row>
        <row r="57">
          <cell r="A57" t="str">
            <v>May-17</v>
          </cell>
          <cell r="B57">
            <v>18.3</v>
          </cell>
          <cell r="C57">
            <v>19.721917063999999</v>
          </cell>
          <cell r="D57">
            <v>24.849498666666666</v>
          </cell>
          <cell r="E57">
            <v>8.4674316683951929</v>
          </cell>
          <cell r="F57">
            <v>11.575019987563294</v>
          </cell>
          <cell r="G57">
            <v>17.838571000000002</v>
          </cell>
          <cell r="H57">
            <v>23.676114999999999</v>
          </cell>
          <cell r="I57">
            <v>22.435399</v>
          </cell>
          <cell r="J57">
            <v>28.436982</v>
          </cell>
          <cell r="K57">
            <v>3.2841364480500346</v>
          </cell>
        </row>
        <row r="58">
          <cell r="A58" t="str">
            <v>Jun-17</v>
          </cell>
          <cell r="B58">
            <v>10.3</v>
          </cell>
          <cell r="C58">
            <v>9.397066215333334</v>
          </cell>
          <cell r="D58">
            <v>17.768013</v>
          </cell>
          <cell r="E58">
            <v>8.1648038283784956</v>
          </cell>
          <cell r="F58">
            <v>15.104120903259812</v>
          </cell>
          <cell r="G58">
            <v>18.40108</v>
          </cell>
          <cell r="H58">
            <v>13.898135</v>
          </cell>
          <cell r="I58">
            <v>15.949471000000001</v>
          </cell>
          <cell r="J58">
            <v>23.456433000000001</v>
          </cell>
          <cell r="K58">
            <v>2.9208301306687332</v>
          </cell>
        </row>
        <row r="59">
          <cell r="A59" t="str">
            <v>Jul-17</v>
          </cell>
          <cell r="B59">
            <v>16.399999999999999</v>
          </cell>
          <cell r="C59">
            <v>15.152780808333333</v>
          </cell>
          <cell r="D59">
            <v>22.654878999999998</v>
          </cell>
          <cell r="E59">
            <v>8.2449236581142884</v>
          </cell>
          <cell r="F59">
            <v>7.639435812987756</v>
          </cell>
          <cell r="G59">
            <v>23.874258999999999</v>
          </cell>
          <cell r="H59">
            <v>26.141019</v>
          </cell>
          <cell r="I59">
            <v>20.188775</v>
          </cell>
          <cell r="J59">
            <v>21.634843</v>
          </cell>
          <cell r="K59">
            <v>3.217774372725529</v>
          </cell>
        </row>
        <row r="60">
          <cell r="A60" t="str">
            <v>Aug-17</v>
          </cell>
          <cell r="B60">
            <v>13.5</v>
          </cell>
          <cell r="C60">
            <v>13.083736462333334</v>
          </cell>
          <cell r="D60">
            <v>17.866512333333333</v>
          </cell>
          <cell r="E60">
            <v>6.962399925235971</v>
          </cell>
          <cell r="F60">
            <v>6.0198527057316653</v>
          </cell>
          <cell r="G60">
            <v>17.345538999999999</v>
          </cell>
          <cell r="H60">
            <v>18.75863</v>
          </cell>
          <cell r="I60">
            <v>23.420029</v>
          </cell>
          <cell r="J60">
            <v>11.420878</v>
          </cell>
          <cell r="K60">
            <v>3.5271504084574872</v>
          </cell>
        </row>
        <row r="61">
          <cell r="A61" t="str">
            <v>Sep-17</v>
          </cell>
          <cell r="B61">
            <v>17.5</v>
          </cell>
          <cell r="C61">
            <v>16.235793377333334</v>
          </cell>
          <cell r="D61">
            <v>17.414643666666667</v>
          </cell>
          <cell r="E61">
            <v>6.3458834557100516</v>
          </cell>
          <cell r="F61">
            <v>9.512101421436796</v>
          </cell>
          <cell r="G61">
            <v>11.886486</v>
          </cell>
          <cell r="H61">
            <v>20.598738000000001</v>
          </cell>
          <cell r="I61">
            <v>25.358858999999999</v>
          </cell>
          <cell r="J61">
            <v>6.2863340000000001</v>
          </cell>
          <cell r="K61">
            <v>3.9076716789579535</v>
          </cell>
        </row>
        <row r="62">
          <cell r="A62" t="str">
            <v>Oct-17</v>
          </cell>
          <cell r="B62">
            <v>14.6</v>
          </cell>
          <cell r="C62">
            <v>14.674544845666665</v>
          </cell>
          <cell r="D62">
            <v>12.878880666666666</v>
          </cell>
          <cell r="E62">
            <v>6.849747474747474</v>
          </cell>
          <cell r="F62">
            <v>7.8288806222522851</v>
          </cell>
          <cell r="G62">
            <v>5.5350190000000001</v>
          </cell>
          <cell r="H62">
            <v>12.891662</v>
          </cell>
          <cell r="I62">
            <v>14.850455999999999</v>
          </cell>
          <cell r="J62">
            <v>10.894524000000001</v>
          </cell>
          <cell r="K62">
            <v>4.4416610463435831</v>
          </cell>
        </row>
        <row r="63">
          <cell r="A63" t="str">
            <v>Nov-17</v>
          </cell>
          <cell r="B63">
            <v>17.2</v>
          </cell>
          <cell r="C63">
            <v>17.127274527666668</v>
          </cell>
          <cell r="D63">
            <v>10.048264000000001</v>
          </cell>
          <cell r="E63">
            <v>6.1700526711813382</v>
          </cell>
          <cell r="F63">
            <v>8.5509206283158221</v>
          </cell>
          <cell r="G63">
            <v>-4.0936490000000001</v>
          </cell>
          <cell r="H63">
            <v>10.631937000000001</v>
          </cell>
          <cell r="I63">
            <v>8.0857679999999998</v>
          </cell>
          <cell r="J63">
            <v>11.427087</v>
          </cell>
          <cell r="K63">
            <v>4.4669561022672326</v>
          </cell>
        </row>
        <row r="64">
          <cell r="A64" t="str">
            <v>Dec-17</v>
          </cell>
          <cell r="B64">
            <v>15.3</v>
          </cell>
          <cell r="C64">
            <v>14.222285072333335</v>
          </cell>
          <cell r="D64">
            <v>4.9665423333333329</v>
          </cell>
          <cell r="E64">
            <v>4.8560378169316749</v>
          </cell>
          <cell r="F64">
            <v>6.6743053566313364</v>
          </cell>
          <cell r="G64">
            <v>6.7661959999999999</v>
          </cell>
          <cell r="H64">
            <v>6.7975219999999998</v>
          </cell>
          <cell r="I64">
            <v>1.3692550000000001</v>
          </cell>
          <cell r="J64">
            <v>6.73285</v>
          </cell>
          <cell r="K64">
            <v>4.5106959636046753</v>
          </cell>
        </row>
        <row r="65">
          <cell r="A65" t="str">
            <v>Jan-18</v>
          </cell>
          <cell r="B65">
            <v>15.9</v>
          </cell>
          <cell r="C65">
            <v>14.221499432666667</v>
          </cell>
          <cell r="D65">
            <v>8.9233020000000014</v>
          </cell>
          <cell r="E65">
            <v>4.33634512598627</v>
          </cell>
          <cell r="F65">
            <v>6.6764572977858307</v>
          </cell>
          <cell r="G65">
            <v>7.6649190000000003</v>
          </cell>
          <cell r="H65">
            <v>5.5168619999999997</v>
          </cell>
          <cell r="I65">
            <v>13.482665000000001</v>
          </cell>
          <cell r="J65">
            <v>7.7703790000000001</v>
          </cell>
          <cell r="K65">
            <v>4.4308782985427371</v>
          </cell>
        </row>
        <row r="66">
          <cell r="A66" t="str">
            <v>Feb-18</v>
          </cell>
          <cell r="B66">
            <v>15</v>
          </cell>
          <cell r="C66">
            <v>13.961319825666669</v>
          </cell>
          <cell r="D66">
            <v>9.9629623333333317</v>
          </cell>
          <cell r="E66">
            <v>4.4671815962818044</v>
          </cell>
          <cell r="F66">
            <v>3.7045480451384947</v>
          </cell>
          <cell r="G66">
            <v>14.231643999999999</v>
          </cell>
          <cell r="H66">
            <v>4.1782329999999996</v>
          </cell>
          <cell r="I66">
            <v>4.7209979999999998</v>
          </cell>
          <cell r="J66">
            <v>20.989656</v>
          </cell>
          <cell r="K66">
            <v>4.3363092318257515</v>
          </cell>
        </row>
        <row r="67">
          <cell r="A67" t="str">
            <v>Mar-18</v>
          </cell>
          <cell r="B67">
            <v>12.4</v>
          </cell>
          <cell r="C67">
            <v>12.493894157</v>
          </cell>
          <cell r="D67">
            <v>9.9014073333333332</v>
          </cell>
          <cell r="E67">
            <v>4.1804887956130159</v>
          </cell>
          <cell r="F67">
            <v>8.0103103003866352</v>
          </cell>
          <cell r="G67">
            <v>11.077437</v>
          </cell>
          <cell r="H67">
            <v>1.0356160000000001</v>
          </cell>
          <cell r="I67">
            <v>0.45149099999999998</v>
          </cell>
          <cell r="J67">
            <v>28.217115</v>
          </cell>
          <cell r="K67">
            <v>4.1578031328563156</v>
          </cell>
        </row>
        <row r="68">
          <cell r="A68" t="str">
            <v>Apr-18</v>
          </cell>
          <cell r="B68">
            <v>9.8000000000000007</v>
          </cell>
          <cell r="C68">
            <v>11.136968764666667</v>
          </cell>
          <cell r="D68">
            <v>13.807370333333333</v>
          </cell>
          <cell r="E68">
            <v>4.7710112433644554</v>
          </cell>
          <cell r="F68">
            <v>-0.28806235702786864</v>
          </cell>
          <cell r="G68">
            <v>19.282339</v>
          </cell>
          <cell r="H68">
            <v>8.1873810000000002</v>
          </cell>
          <cell r="I68">
            <v>8.4429010000000009</v>
          </cell>
          <cell r="J68">
            <v>24.791829</v>
          </cell>
          <cell r="K68">
            <v>3.6627241510873745</v>
          </cell>
        </row>
        <row r="69">
          <cell r="A69" t="str">
            <v>May-18</v>
          </cell>
          <cell r="B69">
            <v>14</v>
          </cell>
          <cell r="C69">
            <v>14.469374883999999</v>
          </cell>
          <cell r="D69">
            <v>19.754939333333329</v>
          </cell>
          <cell r="E69">
            <v>4.8393066436370304</v>
          </cell>
          <cell r="F69">
            <v>6.847133757961771</v>
          </cell>
          <cell r="G69">
            <v>24.376021000000001</v>
          </cell>
          <cell r="H69">
            <v>13.19098</v>
          </cell>
          <cell r="I69">
            <v>15.986625</v>
          </cell>
          <cell r="J69">
            <v>30.087212999999998</v>
          </cell>
          <cell r="K69">
            <v>3.435222863632049</v>
          </cell>
        </row>
        <row r="70">
          <cell r="A70" t="str">
            <v>Jun-18</v>
          </cell>
          <cell r="B70">
            <v>18.2</v>
          </cell>
          <cell r="C70">
            <v>17.366560062666668</v>
          </cell>
          <cell r="D70">
            <v>25.776283666666668</v>
          </cell>
          <cell r="E70">
            <v>6.2939393939393824</v>
          </cell>
          <cell r="F70">
            <v>4.3893129770992374</v>
          </cell>
          <cell r="G70">
            <v>22.852150000000002</v>
          </cell>
          <cell r="H70">
            <v>25.465551999999999</v>
          </cell>
          <cell r="I70">
            <v>26.402335000000001</v>
          </cell>
          <cell r="J70">
            <v>25.460964000000001</v>
          </cell>
          <cell r="K70">
            <v>2.3525018670649729</v>
          </cell>
        </row>
        <row r="71">
          <cell r="A71" t="str">
            <v>Jul-18</v>
          </cell>
          <cell r="B71">
            <v>17.5</v>
          </cell>
          <cell r="C71">
            <v>16.540878595666666</v>
          </cell>
          <cell r="D71">
            <v>24.344226333333335</v>
          </cell>
          <cell r="E71">
            <v>6.1714751046998373</v>
          </cell>
          <cell r="F71">
            <v>2.6406811227883509</v>
          </cell>
          <cell r="G71">
            <v>24.284908999999999</v>
          </cell>
          <cell r="H71">
            <v>25.239197999999998</v>
          </cell>
          <cell r="I71">
            <v>28.275734</v>
          </cell>
          <cell r="J71">
            <v>19.517747</v>
          </cell>
          <cell r="K71">
            <v>2.0040823900538101</v>
          </cell>
        </row>
        <row r="72">
          <cell r="A72" t="str">
            <v>Aug-18</v>
          </cell>
          <cell r="B72">
            <v>15.1</v>
          </cell>
          <cell r="C72">
            <v>14.395466212666669</v>
          </cell>
          <cell r="D72">
            <v>19.215449000000003</v>
          </cell>
          <cell r="E72">
            <v>5.8510018639328791</v>
          </cell>
          <cell r="F72">
            <v>2.5430383569918291</v>
          </cell>
          <cell r="G72">
            <v>20.104410000000001</v>
          </cell>
          <cell r="H72">
            <v>20.282343000000001</v>
          </cell>
          <cell r="I72">
            <v>25.376760000000001</v>
          </cell>
          <cell r="J72">
            <v>11.987244</v>
          </cell>
          <cell r="K72">
            <v>1.7823988117341258</v>
          </cell>
        </row>
        <row r="73">
          <cell r="A73" t="str">
            <v>Sep-18</v>
          </cell>
          <cell r="B73">
            <v>16.8</v>
          </cell>
          <cell r="C73">
            <v>15.736814554333334</v>
          </cell>
          <cell r="D73">
            <v>17.189418666666665</v>
          </cell>
          <cell r="E73">
            <v>4.8771888588553338</v>
          </cell>
          <cell r="F73">
            <v>2.7432821160457479</v>
          </cell>
          <cell r="G73">
            <v>19.879743000000001</v>
          </cell>
          <cell r="H73">
            <v>22.249556999999999</v>
          </cell>
          <cell r="I73">
            <v>24.359012</v>
          </cell>
          <cell r="J73">
            <v>4.9596869999999997</v>
          </cell>
          <cell r="K73">
            <v>1.8342704396718545</v>
          </cell>
        </row>
        <row r="74">
          <cell r="A74" t="str">
            <v>Oct-18</v>
          </cell>
          <cell r="B74">
            <v>10.4</v>
          </cell>
          <cell r="C74">
            <v>9.9247959863333328</v>
          </cell>
          <cell r="D74">
            <v>7.7222393333333343</v>
          </cell>
          <cell r="E74">
            <v>4.5701624815362152</v>
          </cell>
          <cell r="F74">
            <v>0.78406774345303631</v>
          </cell>
          <cell r="G74">
            <v>-7.4568260000000004</v>
          </cell>
          <cell r="H74">
            <v>8.078106</v>
          </cell>
          <cell r="I74">
            <v>11.285394</v>
          </cell>
          <cell r="J74">
            <v>3.8032180000000002</v>
          </cell>
          <cell r="K74">
            <v>1.6328413284132779</v>
          </cell>
        </row>
        <row r="75">
          <cell r="A75" t="str">
            <v>Nov-18</v>
          </cell>
          <cell r="B75">
            <v>12.5</v>
          </cell>
          <cell r="C75">
            <v>12.515865718333332</v>
          </cell>
          <cell r="D75">
            <v>5.3091256666666675</v>
          </cell>
          <cell r="E75">
            <v>3.7207654145995832</v>
          </cell>
          <cell r="F75">
            <v>-3.8332534738856339E-2</v>
          </cell>
          <cell r="G75">
            <v>1.0324469999999999</v>
          </cell>
          <cell r="H75">
            <v>2.9834960000000001</v>
          </cell>
          <cell r="I75">
            <v>7.2499799999999999</v>
          </cell>
          <cell r="J75">
            <v>5.6939010000000003</v>
          </cell>
          <cell r="K75">
            <v>1.5422977465829462</v>
          </cell>
        </row>
        <row r="76">
          <cell r="A76" t="str">
            <v>Dec-18</v>
          </cell>
          <cell r="B76">
            <v>16.3</v>
          </cell>
          <cell r="C76">
            <v>15.880474187666669</v>
          </cell>
          <cell r="D76">
            <v>6.6577359999999999</v>
          </cell>
          <cell r="E76">
            <v>4.3471896955503411</v>
          </cell>
          <cell r="F76">
            <v>5.6390977443609103</v>
          </cell>
          <cell r="G76">
            <v>1.4074059999999999</v>
          </cell>
          <cell r="H76">
            <v>6.1460119999999998</v>
          </cell>
          <cell r="I76">
            <v>6.2581249999999997</v>
          </cell>
          <cell r="J76">
            <v>7.5690710000000001</v>
          </cell>
          <cell r="K76">
            <v>0.93544503102714316</v>
          </cell>
        </row>
        <row r="77">
          <cell r="A77" t="str">
            <v>Jan-19</v>
          </cell>
          <cell r="B77">
            <v>18.600000000000001</v>
          </cell>
          <cell r="C77">
            <v>17.917139713666668</v>
          </cell>
          <cell r="D77">
            <v>12.881816333333333</v>
          </cell>
          <cell r="E77">
            <v>3.652995883518841</v>
          </cell>
          <cell r="F77">
            <v>3.2299057502912234</v>
          </cell>
          <cell r="G77">
            <v>-1.2339180000000001</v>
          </cell>
          <cell r="H77">
            <v>12.646407999999999</v>
          </cell>
          <cell r="I77">
            <v>13.615864</v>
          </cell>
          <cell r="J77">
            <v>12.383177</v>
          </cell>
          <cell r="K77">
            <v>0.90514802941730466</v>
          </cell>
        </row>
        <row r="78">
          <cell r="A78" t="str">
            <v>Feb-19</v>
          </cell>
          <cell r="B78">
            <v>14.4</v>
          </cell>
          <cell r="C78">
            <v>13.599934984333336</v>
          </cell>
          <cell r="D78">
            <v>9.6957026666666675</v>
          </cell>
          <cell r="E78">
            <v>4.8682904970713423</v>
          </cell>
          <cell r="F78">
            <v>5.5836447570894734</v>
          </cell>
          <cell r="G78">
            <v>1.5226729999999999</v>
          </cell>
          <cell r="H78">
            <v>3.9932259999999999</v>
          </cell>
          <cell r="I78">
            <v>3.237638</v>
          </cell>
          <cell r="J78">
            <v>21.856244</v>
          </cell>
          <cell r="K78">
            <v>0.94969440526564597</v>
          </cell>
        </row>
        <row r="79">
          <cell r="A79" t="str">
            <v>Mar-19</v>
          </cell>
          <cell r="B79">
            <v>12.8</v>
          </cell>
          <cell r="C79">
            <v>12.861883421</v>
          </cell>
          <cell r="D79">
            <v>9.9653310000000008</v>
          </cell>
          <cell r="E79">
            <v>4.2921662280274404</v>
          </cell>
          <cell r="F79">
            <v>5.9385039008719644</v>
          </cell>
          <cell r="G79">
            <v>4.3369689999999999</v>
          </cell>
          <cell r="H79">
            <v>-1.836681</v>
          </cell>
          <cell r="I79">
            <v>2.532432</v>
          </cell>
          <cell r="J79">
            <v>29.200241999999999</v>
          </cell>
          <cell r="K79">
            <v>0.73338284441145163</v>
          </cell>
        </row>
        <row r="80">
          <cell r="A80" t="str">
            <v>Apr-19</v>
          </cell>
          <cell r="B80">
            <v>12.9</v>
          </cell>
          <cell r="C80">
            <v>14.535100875333335</v>
          </cell>
          <cell r="D80">
            <v>16.965537333333334</v>
          </cell>
          <cell r="E80">
            <v>3.801611278952663</v>
          </cell>
          <cell r="F80">
            <v>5.6759282861755622</v>
          </cell>
          <cell r="G80">
            <v>17.450980000000001</v>
          </cell>
          <cell r="H80">
            <v>12.471571000000001</v>
          </cell>
          <cell r="I80">
            <v>11.604010000000001</v>
          </cell>
          <cell r="J80">
            <v>26.821031000000001</v>
          </cell>
          <cell r="K80">
            <v>0.8373205741626748</v>
          </cell>
        </row>
        <row r="81">
          <cell r="A81" t="str">
            <v>May-19</v>
          </cell>
          <cell r="B81">
            <v>14.4</v>
          </cell>
          <cell r="C81">
            <v>15.687283123333335</v>
          </cell>
          <cell r="D81">
            <v>21.060936999999999</v>
          </cell>
          <cell r="E81">
            <v>2.7624959548115697</v>
          </cell>
          <cell r="F81">
            <v>1.9970193740685573</v>
          </cell>
          <cell r="G81">
            <v>18.238976999999998</v>
          </cell>
          <cell r="H81">
            <v>17.145326000000001</v>
          </cell>
          <cell r="I81">
            <v>16.544813000000001</v>
          </cell>
          <cell r="J81">
            <v>29.492671999999999</v>
          </cell>
          <cell r="K81">
            <v>1.1070448307410885</v>
          </cell>
        </row>
        <row r="82">
          <cell r="A82" t="str">
            <v>Jun-19</v>
          </cell>
          <cell r="B82">
            <v>13.6</v>
          </cell>
          <cell r="C82">
            <v>13.198317437</v>
          </cell>
          <cell r="D82">
            <v>21.633671666666668</v>
          </cell>
          <cell r="E82">
            <v>0.99780482937536874</v>
          </cell>
          <cell r="F82">
            <v>4.4460694698354786</v>
          </cell>
          <cell r="G82">
            <v>19.333656999999999</v>
          </cell>
          <cell r="H82">
            <v>18.345396999999998</v>
          </cell>
          <cell r="I82">
            <v>21.996969</v>
          </cell>
          <cell r="J82">
            <v>24.558648999999999</v>
          </cell>
          <cell r="K82">
            <v>1.4319591390003552</v>
          </cell>
        </row>
        <row r="83">
          <cell r="A83" t="str">
            <v>Jul-19</v>
          </cell>
          <cell r="B83">
            <v>11.7</v>
          </cell>
          <cell r="C83">
            <v>11.420443806999998</v>
          </cell>
          <cell r="D83">
            <v>19.285349666666665</v>
          </cell>
          <cell r="E83">
            <v>1.2354133567084773</v>
          </cell>
          <cell r="F83">
            <v>-0.85542090596850073</v>
          </cell>
          <cell r="G83">
            <v>20.709788</v>
          </cell>
          <cell r="H83">
            <v>16.72157</v>
          </cell>
          <cell r="I83">
            <v>17.262599999999999</v>
          </cell>
          <cell r="J83">
            <v>23.871879</v>
          </cell>
          <cell r="K83">
            <v>2.0101873749317889</v>
          </cell>
        </row>
        <row r="84">
          <cell r="A84" t="str">
            <v>Aug-19</v>
          </cell>
          <cell r="B84">
            <v>9.9</v>
          </cell>
          <cell r="C84">
            <v>9.2950841963333346</v>
          </cell>
          <cell r="D84">
            <v>14.100050000000001</v>
          </cell>
          <cell r="E84">
            <v>0.27789241986518221</v>
          </cell>
          <cell r="F84">
            <v>3.0867106503298771</v>
          </cell>
          <cell r="G84">
            <v>14.286756</v>
          </cell>
          <cell r="H84">
            <v>14.650776</v>
          </cell>
          <cell r="I84">
            <v>17.832331</v>
          </cell>
          <cell r="J84">
            <v>9.817043</v>
          </cell>
          <cell r="K84">
            <v>1.6143743159430954</v>
          </cell>
        </row>
        <row r="85">
          <cell r="A85" t="str">
            <v>Sep-19</v>
          </cell>
          <cell r="B85">
            <v>9.5</v>
          </cell>
          <cell r="C85">
            <v>8.9885303469999993</v>
          </cell>
          <cell r="D85">
            <v>10.615969333333332</v>
          </cell>
          <cell r="E85">
            <v>2.2943747198565347</v>
          </cell>
          <cell r="F85">
            <v>2.0349631248292752</v>
          </cell>
          <cell r="G85">
            <v>12.57376</v>
          </cell>
          <cell r="H85">
            <v>14.45322</v>
          </cell>
          <cell r="I85">
            <v>14.241828999999999</v>
          </cell>
          <cell r="J85">
            <v>3.1528589999999999</v>
          </cell>
          <cell r="K85">
            <v>1.2038377986965969</v>
          </cell>
        </row>
        <row r="86">
          <cell r="A86" t="str">
            <v>Oct-19</v>
          </cell>
          <cell r="B86">
            <v>12.9</v>
          </cell>
          <cell r="C86">
            <v>12.890052326333333</v>
          </cell>
          <cell r="D86">
            <v>10.625404000000001</v>
          </cell>
          <cell r="E86">
            <v>2.2177020651467814</v>
          </cell>
          <cell r="F86">
            <v>3.3530418546755953</v>
          </cell>
          <cell r="G86">
            <v>-7.4955100000000003</v>
          </cell>
          <cell r="H86">
            <v>10.212731</v>
          </cell>
          <cell r="I86">
            <v>16.357517000000001</v>
          </cell>
          <cell r="J86">
            <v>5.3059640000000003</v>
          </cell>
          <cell r="K86">
            <v>1.1164563855859058</v>
          </cell>
        </row>
        <row r="87">
          <cell r="A87" t="str">
            <v>Nov-19</v>
          </cell>
          <cell r="B87">
            <v>11.8</v>
          </cell>
          <cell r="C87">
            <v>12.283471045666667</v>
          </cell>
          <cell r="D87">
            <v>4.9931866666666664</v>
          </cell>
          <cell r="E87">
            <v>2.5908210909919376</v>
          </cell>
          <cell r="F87">
            <v>5.5124149170741106</v>
          </cell>
          <cell r="G87">
            <v>6.6514230000000003</v>
          </cell>
          <cell r="H87">
            <v>3.513414</v>
          </cell>
          <cell r="I87">
            <v>4.8745039999999999</v>
          </cell>
          <cell r="J87">
            <v>6.5916420000000002</v>
          </cell>
          <cell r="K87">
            <v>1.1005002273760738</v>
          </cell>
        </row>
        <row r="88">
          <cell r="A88" t="str">
            <v>Dec-19</v>
          </cell>
          <cell r="B88">
            <v>6.1</v>
          </cell>
          <cell r="C88">
            <v>5.0253779963333338</v>
          </cell>
          <cell r="D88">
            <v>-4.17</v>
          </cell>
          <cell r="E88">
            <v>2.597839809229896</v>
          </cell>
          <cell r="F88">
            <v>4.7788510421962371</v>
          </cell>
          <cell r="G88">
            <v>9.848198</v>
          </cell>
          <cell r="H88">
            <v>-8.1365719999999992</v>
          </cell>
          <cell r="I88">
            <v>-8.1856969999999993</v>
          </cell>
          <cell r="J88">
            <v>3.8038509999999999</v>
          </cell>
          <cell r="K88">
            <v>0.83501559919250212</v>
          </cell>
        </row>
        <row r="89">
          <cell r="A89" t="str">
            <v>Jan-20</v>
          </cell>
          <cell r="B89">
            <v>7.9</v>
          </cell>
          <cell r="C89">
            <v>7.4008651299999997</v>
          </cell>
          <cell r="D89">
            <v>2.5099999999999998</v>
          </cell>
          <cell r="E89">
            <v>2.335775012502566</v>
          </cell>
          <cell r="F89">
            <v>3.4366023799753833</v>
          </cell>
          <cell r="G89">
            <v>4.7542929999999997</v>
          </cell>
          <cell r="H89">
            <v>0.35410599999999998</v>
          </cell>
          <cell r="I89">
            <v>1.5751850000000001</v>
          </cell>
          <cell r="J89">
            <v>5.597423</v>
          </cell>
          <cell r="K89">
            <v>1.3735750327041671</v>
          </cell>
        </row>
        <row r="90">
          <cell r="A90" t="str">
            <v>Feb-20</v>
          </cell>
          <cell r="B90">
            <v>7.6</v>
          </cell>
          <cell r="C90">
            <v>7.1734305006666679</v>
          </cell>
          <cell r="D90">
            <v>3.22</v>
          </cell>
          <cell r="E90">
            <v>2.4905383958002858</v>
          </cell>
          <cell r="F90">
            <v>6.537580678742458</v>
          </cell>
          <cell r="G90">
            <v>1.1029469999999999</v>
          </cell>
          <cell r="H90">
            <v>-2.2518549999999999</v>
          </cell>
          <cell r="I90">
            <v>-1.0217350000000001</v>
          </cell>
          <cell r="J90">
            <v>12.93337</v>
          </cell>
          <cell r="K90">
            <v>1.2574515648286138</v>
          </cell>
        </row>
        <row r="91">
          <cell r="A91" t="str">
            <v>Mar-20</v>
          </cell>
          <cell r="B91">
            <v>-4.2</v>
          </cell>
          <cell r="C91">
            <v>-6.5270412086666667</v>
          </cell>
          <cell r="D91">
            <v>-9.5</v>
          </cell>
          <cell r="E91" t="str">
            <v/>
          </cell>
          <cell r="F91" t="str">
            <v/>
          </cell>
          <cell r="G91">
            <v>-17.575858</v>
          </cell>
          <cell r="H91">
            <v>-15.550409999999999</v>
          </cell>
          <cell r="I91">
            <v>-9.7833140000000007</v>
          </cell>
          <cell r="J91">
            <v>-3.1730139999999998</v>
          </cell>
          <cell r="K91" t="str">
            <v/>
          </cell>
        </row>
      </sheetData>
      <sheetData sheetId="23">
        <row r="5">
          <cell r="X5">
            <v>43929</v>
          </cell>
          <cell r="Y5">
            <v>39391.708333333336</v>
          </cell>
        </row>
        <row r="13">
          <cell r="A13">
            <v>2001</v>
          </cell>
          <cell r="B13">
            <v>-3.0916666666666663</v>
          </cell>
          <cell r="C13">
            <v>4.8957173136355756</v>
          </cell>
          <cell r="D13">
            <v>4.3596584354801298</v>
          </cell>
          <cell r="E13">
            <v>1.7062539894846145</v>
          </cell>
          <cell r="F13">
            <v>-8.3840059142397489</v>
          </cell>
          <cell r="G13">
            <v>-5.5985835831000017</v>
          </cell>
          <cell r="H13">
            <v>-9.6258087274487369</v>
          </cell>
          <cell r="I13">
            <v>-20.339972255173713</v>
          </cell>
          <cell r="J13">
            <v>15.390018210371153</v>
          </cell>
          <cell r="K13">
            <v>12.56556567792564</v>
          </cell>
          <cell r="L13">
            <v>6.3437811942326947</v>
          </cell>
          <cell r="M13">
            <v>3.0425880805275631</v>
          </cell>
          <cell r="N13">
            <v>1.2041542744032003</v>
          </cell>
          <cell r="O13">
            <v>-3.6171752431974333</v>
          </cell>
          <cell r="P13" t="str">
            <v/>
          </cell>
          <cell r="Q13">
            <v>1.7000056666844898E-2</v>
          </cell>
          <cell r="R13" t="str">
            <v/>
          </cell>
          <cell r="S13" t="str">
            <v/>
          </cell>
          <cell r="T13" t="str">
            <v/>
          </cell>
          <cell r="U13" t="str">
            <v/>
          </cell>
          <cell r="V13">
            <v>0.24770923758164543</v>
          </cell>
          <cell r="W13" t="str">
            <v/>
          </cell>
          <cell r="X13">
            <v>2001</v>
          </cell>
          <cell r="Y13">
            <v>-3.4</v>
          </cell>
        </row>
        <row r="14">
          <cell r="A14">
            <v>2002</v>
          </cell>
          <cell r="B14">
            <v>-31.433333333333334</v>
          </cell>
          <cell r="C14">
            <v>-18.687616019697757</v>
          </cell>
          <cell r="D14">
            <v>-15.223674897853201</v>
          </cell>
          <cell r="E14">
            <v>-11.877079343848715</v>
          </cell>
          <cell r="F14">
            <v>-37.550672580906415</v>
          </cell>
          <cell r="G14">
            <v>-28.348583583100009</v>
          </cell>
          <cell r="H14">
            <v>-26.542475394115403</v>
          </cell>
          <cell r="I14">
            <v>-49.673305588507041</v>
          </cell>
          <cell r="J14">
            <v>-9.0266484562955132</v>
          </cell>
          <cell r="K14">
            <v>-7.4344343220743605</v>
          </cell>
          <cell r="L14">
            <v>-24.739552139100638</v>
          </cell>
          <cell r="M14">
            <v>-9.9574119194724364</v>
          </cell>
          <cell r="N14">
            <v>-8.8791790589301289</v>
          </cell>
          <cell r="O14">
            <v>-20.36717524319743</v>
          </cell>
          <cell r="P14" t="str">
            <v/>
          </cell>
          <cell r="Q14">
            <v>-6.6515580736543995</v>
          </cell>
          <cell r="R14" t="str">
            <v/>
          </cell>
          <cell r="S14" t="str">
            <v/>
          </cell>
          <cell r="T14" t="str">
            <v/>
          </cell>
          <cell r="U14" t="str">
            <v/>
          </cell>
          <cell r="V14">
            <v>2.8000699744156208</v>
          </cell>
          <cell r="W14" t="str">
            <v/>
          </cell>
          <cell r="X14">
            <v>2002</v>
          </cell>
          <cell r="Y14">
            <v>-3.7</v>
          </cell>
        </row>
        <row r="15">
          <cell r="A15">
            <v>2003</v>
          </cell>
          <cell r="B15">
            <v>-44.683333333333337</v>
          </cell>
          <cell r="C15">
            <v>-38.341462173543917</v>
          </cell>
          <cell r="D15">
            <v>-27.563418487596802</v>
          </cell>
          <cell r="E15">
            <v>-31.85784857461795</v>
          </cell>
          <cell r="F15">
            <v>-38.06349309372694</v>
          </cell>
          <cell r="G15">
            <v>-52.515250249766673</v>
          </cell>
          <cell r="H15">
            <v>-53.189911291551311</v>
          </cell>
          <cell r="I15">
            <v>-70.987408152609618</v>
          </cell>
          <cell r="J15">
            <v>-24.167674097321157</v>
          </cell>
          <cell r="K15">
            <v>-27.466485604125641</v>
          </cell>
          <cell r="L15">
            <v>-33.290834190382697</v>
          </cell>
          <cell r="M15">
            <v>-16.668950381010898</v>
          </cell>
          <cell r="N15">
            <v>-15.789435469186548</v>
          </cell>
          <cell r="O15">
            <v>-27.078713704735904</v>
          </cell>
          <cell r="P15" t="str">
            <v/>
          </cell>
          <cell r="Q15">
            <v>-16.794124787569785</v>
          </cell>
          <cell r="R15" t="str">
            <v/>
          </cell>
          <cell r="S15">
            <v>3.8609999999999998</v>
          </cell>
          <cell r="T15">
            <v>3.3579999999999997</v>
          </cell>
          <cell r="U15">
            <v>-7.7068482178614204</v>
          </cell>
          <cell r="V15">
            <v>1.182689341969521</v>
          </cell>
          <cell r="W15" t="str">
            <v/>
          </cell>
          <cell r="X15">
            <v>2003</v>
          </cell>
          <cell r="Y15">
            <v>-10.39291481137154</v>
          </cell>
        </row>
        <row r="16">
          <cell r="A16">
            <v>2004</v>
          </cell>
          <cell r="B16">
            <v>-38.19166666666667</v>
          </cell>
          <cell r="C16">
            <v>-31.431205763287508</v>
          </cell>
          <cell r="D16">
            <v>-21.435213359391671</v>
          </cell>
          <cell r="E16">
            <v>-26.075797292566673</v>
          </cell>
          <cell r="F16">
            <v>-33.057082837316685</v>
          </cell>
          <cell r="G16">
            <v>-48.848583583100009</v>
          </cell>
          <cell r="H16">
            <v>-51.074526676166698</v>
          </cell>
          <cell r="I16">
            <v>-63.788690203891662</v>
          </cell>
          <cell r="J16">
            <v>-14.013827943475006</v>
          </cell>
          <cell r="K16">
            <v>-17.74212662976667</v>
          </cell>
          <cell r="L16">
            <v>-22.598526498075003</v>
          </cell>
          <cell r="M16">
            <v>-12.271514483575004</v>
          </cell>
          <cell r="N16">
            <v>-12.667640597391674</v>
          </cell>
          <cell r="O16">
            <v>-18.931277807299995</v>
          </cell>
          <cell r="P16" t="str">
            <v/>
          </cell>
          <cell r="Q16">
            <v>-1.6704354803413963</v>
          </cell>
          <cell r="R16" t="str">
            <v/>
          </cell>
          <cell r="S16">
            <v>3.7479999999999998</v>
          </cell>
          <cell r="T16">
            <v>3.383</v>
          </cell>
          <cell r="U16">
            <v>-6.79175200472109</v>
          </cell>
          <cell r="V16">
            <v>4.1435854312293259</v>
          </cell>
          <cell r="W16" t="str">
            <v/>
          </cell>
          <cell r="X16">
            <v>2004</v>
          </cell>
          <cell r="Y16">
            <v>-9.0400262108884277</v>
          </cell>
        </row>
        <row r="17">
          <cell r="A17">
            <v>2005</v>
          </cell>
          <cell r="B17">
            <v>-35.391666666666666</v>
          </cell>
          <cell r="C17">
            <v>-28.806205763287508</v>
          </cell>
          <cell r="D17">
            <v>-16.851880026058343</v>
          </cell>
          <cell r="E17">
            <v>-20.325797292566669</v>
          </cell>
          <cell r="F17">
            <v>-29.223749503983353</v>
          </cell>
          <cell r="G17">
            <v>-44.348583583100009</v>
          </cell>
          <cell r="H17">
            <v>-47.574526676166698</v>
          </cell>
          <cell r="I17">
            <v>-55.872023537224997</v>
          </cell>
          <cell r="J17">
            <v>-13.263827943475002</v>
          </cell>
          <cell r="K17">
            <v>-17.158793296433334</v>
          </cell>
          <cell r="L17">
            <v>-19.431859831408335</v>
          </cell>
          <cell r="M17">
            <v>-11.688181150241673</v>
          </cell>
          <cell r="N17">
            <v>-11.584307264058339</v>
          </cell>
          <cell r="O17">
            <v>-18.514611140633335</v>
          </cell>
          <cell r="P17" t="str">
            <v/>
          </cell>
          <cell r="Q17">
            <v>-3.2863501483679443</v>
          </cell>
          <cell r="R17" t="str">
            <v/>
          </cell>
          <cell r="S17">
            <v>3.6207999999999996</v>
          </cell>
          <cell r="T17">
            <v>3.2401</v>
          </cell>
          <cell r="U17">
            <v>-5.042736634327099</v>
          </cell>
          <cell r="V17">
            <v>1.8914581588058041</v>
          </cell>
          <cell r="W17" t="str">
            <v/>
          </cell>
          <cell r="X17">
            <v>2005</v>
          </cell>
          <cell r="Y17">
            <v>-3.3948671769473293</v>
          </cell>
        </row>
        <row r="18">
          <cell r="A18">
            <v>2006</v>
          </cell>
          <cell r="B18">
            <v>-34.900000000000006</v>
          </cell>
          <cell r="C18">
            <v>-33.847872429954172</v>
          </cell>
          <cell r="D18">
            <v>-21.851880026058339</v>
          </cell>
          <cell r="E18">
            <v>-20.909130625900005</v>
          </cell>
          <cell r="F18">
            <v>-46.640416170650013</v>
          </cell>
          <cell r="G18">
            <v>-50.098583583100009</v>
          </cell>
          <cell r="H18">
            <v>-49.241193342833363</v>
          </cell>
          <cell r="I18">
            <v>-72.538690203891662</v>
          </cell>
          <cell r="J18">
            <v>-17.59716127680834</v>
          </cell>
          <cell r="K18">
            <v>-18.408793296433334</v>
          </cell>
          <cell r="L18">
            <v>-33.181859831408339</v>
          </cell>
          <cell r="M18">
            <v>-14.604847816908338</v>
          </cell>
          <cell r="N18">
            <v>-12.83430726405834</v>
          </cell>
          <cell r="O18">
            <v>-27.014611140633338</v>
          </cell>
          <cell r="P18" t="str">
            <v/>
          </cell>
          <cell r="Q18">
            <v>-6.0213239242156789</v>
          </cell>
          <cell r="R18" t="str">
            <v/>
          </cell>
          <cell r="S18">
            <v>4.6621999999999995</v>
          </cell>
          <cell r="T18">
            <v>4.3536000000000001</v>
          </cell>
          <cell r="U18">
            <v>-5.4889886847214342</v>
          </cell>
          <cell r="V18">
            <v>3.3323097344255928</v>
          </cell>
          <cell r="W18" t="str">
            <v/>
          </cell>
          <cell r="X18">
            <v>2006</v>
          </cell>
          <cell r="Y18">
            <v>-5.0521998508575621</v>
          </cell>
        </row>
        <row r="19">
          <cell r="A19">
            <v>2007</v>
          </cell>
          <cell r="B19">
            <v>-34.316666666666663</v>
          </cell>
          <cell r="C19">
            <v>-27.806205763287508</v>
          </cell>
          <cell r="D19">
            <v>-16.851880026058343</v>
          </cell>
          <cell r="E19">
            <v>-18.659130625900001</v>
          </cell>
          <cell r="F19">
            <v>-35.39041617065002</v>
          </cell>
          <cell r="G19">
            <v>-45.431916916433345</v>
          </cell>
          <cell r="H19">
            <v>-44.824526676166698</v>
          </cell>
          <cell r="I19">
            <v>-68.538690203891662</v>
          </cell>
          <cell r="J19">
            <v>-10.18049461014167</v>
          </cell>
          <cell r="K19">
            <v>-12.492126629766668</v>
          </cell>
          <cell r="L19">
            <v>-22.015193164741671</v>
          </cell>
          <cell r="M19">
            <v>-11.271514483575006</v>
          </cell>
          <cell r="N19">
            <v>-11.584307264058339</v>
          </cell>
          <cell r="O19">
            <v>-19.514611140633331</v>
          </cell>
          <cell r="P19" t="str">
            <v/>
          </cell>
          <cell r="Q19">
            <v>0.93046033300684883</v>
          </cell>
          <cell r="R19" t="str">
            <v/>
          </cell>
          <cell r="S19">
            <v>5.5172999999999996</v>
          </cell>
          <cell r="T19">
            <v>5.3601000000000001</v>
          </cell>
          <cell r="U19">
            <v>-4.7308793625762604</v>
          </cell>
          <cell r="V19">
            <v>3.4549201936442415</v>
          </cell>
          <cell r="W19" t="str">
            <v/>
          </cell>
          <cell r="X19">
            <v>2007</v>
          </cell>
          <cell r="Y19">
            <v>-6.9670789973165625</v>
          </cell>
        </row>
        <row r="20">
          <cell r="A20">
            <v>2008</v>
          </cell>
          <cell r="B20">
            <v>-29.25</v>
          </cell>
          <cell r="C20">
            <v>-26.63953909662084</v>
          </cell>
          <cell r="D20">
            <v>-17.935213359391675</v>
          </cell>
          <cell r="E20">
            <v>-22.909130625900001</v>
          </cell>
          <cell r="F20">
            <v>-27.140416170650017</v>
          </cell>
          <cell r="G20">
            <v>-43.598583583100009</v>
          </cell>
          <cell r="H20">
            <v>-45.991193342833363</v>
          </cell>
          <cell r="I20">
            <v>-59.122023537224997</v>
          </cell>
          <cell r="J20">
            <v>-9.68049461014167</v>
          </cell>
          <cell r="K20">
            <v>-17.325459963100002</v>
          </cell>
          <cell r="L20">
            <v>-7.6818598314083326</v>
          </cell>
          <cell r="M20">
            <v>-9.6881811502416699</v>
          </cell>
          <cell r="N20">
            <v>-13.250973930725008</v>
          </cell>
          <cell r="O20">
            <v>-9.2646111406333329</v>
          </cell>
          <cell r="P20" t="str">
            <v/>
          </cell>
          <cell r="Q20">
            <v>-6.5583050299207457</v>
          </cell>
          <cell r="R20" t="str">
            <v/>
          </cell>
          <cell r="S20">
            <v>5.9766000000000004</v>
          </cell>
          <cell r="T20">
            <v>5.8792</v>
          </cell>
          <cell r="U20">
            <v>-14.618634839046905</v>
          </cell>
          <cell r="V20">
            <v>6.1907541767436669</v>
          </cell>
          <cell r="W20" t="str">
            <v/>
          </cell>
          <cell r="X20">
            <v>2008</v>
          </cell>
          <cell r="Y20">
            <v>-20.415772626543315</v>
          </cell>
        </row>
        <row r="21">
          <cell r="A21">
            <v>2009</v>
          </cell>
          <cell r="B21">
            <v>-31.900000000000002</v>
          </cell>
          <cell r="C21">
            <v>-31.699322737676386</v>
          </cell>
          <cell r="D21">
            <v>-24.771607357408339</v>
          </cell>
          <cell r="E21">
            <v>-34.733440782849989</v>
          </cell>
          <cell r="F21">
            <v>-18.569546730625007</v>
          </cell>
          <cell r="G21">
            <v>-45.484435441369442</v>
          </cell>
          <cell r="H21">
            <v>-51.906493435708342</v>
          </cell>
          <cell r="I21">
            <v>-48.702976659247213</v>
          </cell>
          <cell r="J21">
            <v>-17.914210033983334</v>
          </cell>
          <cell r="K21">
            <v>-28.373062953969441</v>
          </cell>
          <cell r="L21">
            <v>-6.8750319869861087</v>
          </cell>
          <cell r="M21">
            <v>-18.905080284861118</v>
          </cell>
          <cell r="N21">
            <v>-24.762950597411105</v>
          </cell>
          <cell r="O21">
            <v>-13.165541332002777</v>
          </cell>
          <cell r="P21" t="str">
            <v/>
          </cell>
          <cell r="Q21">
            <v>-15.5776720034617</v>
          </cell>
          <cell r="R21" t="str">
            <v/>
          </cell>
          <cell r="S21">
            <v>2.004</v>
          </cell>
          <cell r="T21">
            <v>2.1640000000000001</v>
          </cell>
          <cell r="U21">
            <v>-21.019335748176132</v>
          </cell>
          <cell r="V21">
            <v>-2.2015706806282793</v>
          </cell>
          <cell r="W21" t="str">
            <v/>
          </cell>
          <cell r="X21">
            <v>2009</v>
          </cell>
          <cell r="Y21">
            <v>-28.667403314917124</v>
          </cell>
        </row>
        <row r="22">
          <cell r="A22">
            <v>2010</v>
          </cell>
          <cell r="B22">
            <v>-38.075000000000003</v>
          </cell>
          <cell r="C22">
            <v>-37.966217665937499</v>
          </cell>
          <cell r="D22">
            <v>-27.701299151733334</v>
          </cell>
          <cell r="E22">
            <v>-35.962167080474991</v>
          </cell>
          <cell r="F22">
            <v>-21.600973859508343</v>
          </cell>
          <cell r="G22">
            <v>-53.014978216174988</v>
          </cell>
          <cell r="H22">
            <v>-58.119738290608346</v>
          </cell>
          <cell r="I22">
            <v>-55.322188386766662</v>
          </cell>
          <cell r="J22">
            <v>-22.917457115700003</v>
          </cell>
          <cell r="K22">
            <v>-29.175708487241668</v>
          </cell>
          <cell r="L22">
            <v>-18.692364173216664</v>
          </cell>
          <cell r="M22">
            <v>-17.969268875666668</v>
          </cell>
          <cell r="N22">
            <v>-21.608610665008332</v>
          </cell>
          <cell r="O22">
            <v>-14.933234085941663</v>
          </cell>
          <cell r="P22" t="str">
            <v/>
          </cell>
          <cell r="Q22">
            <v>-6.94003075345978</v>
          </cell>
          <cell r="R22" t="str">
            <v/>
          </cell>
          <cell r="S22">
            <v>2.0619999999999998</v>
          </cell>
          <cell r="T22">
            <v>2.8380000000000001</v>
          </cell>
          <cell r="U22">
            <v>-9.5019701569665926</v>
          </cell>
          <cell r="V22">
            <v>1.6452974294458329</v>
          </cell>
          <cell r="W22" t="str">
            <v/>
          </cell>
          <cell r="X22">
            <v>2010</v>
          </cell>
          <cell r="Y22">
            <v>-7.8071751657475659</v>
          </cell>
        </row>
        <row r="23">
          <cell r="A23">
            <v>2011</v>
          </cell>
          <cell r="B23">
            <v>-53</v>
          </cell>
          <cell r="C23">
            <v>-52.939316870104165</v>
          </cell>
          <cell r="D23">
            <v>-40.943868447100002</v>
          </cell>
          <cell r="E23">
            <v>-47.414856864858336</v>
          </cell>
          <cell r="F23">
            <v>-40.509085597341674</v>
          </cell>
          <cell r="G23">
            <v>-64.143866020349989</v>
          </cell>
          <cell r="H23">
            <v>-70.091441667933339</v>
          </cell>
          <cell r="I23">
            <v>-66.941094786583321</v>
          </cell>
          <cell r="J23">
            <v>-41.734767719858333</v>
          </cell>
          <cell r="K23">
            <v>-49.860394360008343</v>
          </cell>
          <cell r="L23">
            <v>-42.669238175499999</v>
          </cell>
          <cell r="M23">
            <v>-24.588722358775001</v>
          </cell>
          <cell r="N23">
            <v>-30.241723933874997</v>
          </cell>
          <cell r="O23">
            <v>-21.416033856241668</v>
          </cell>
          <cell r="P23">
            <v>-10.683811078145126</v>
          </cell>
          <cell r="Q23">
            <v>-15.62018065653227</v>
          </cell>
          <cell r="R23">
            <v>-12.721474766656542</v>
          </cell>
          <cell r="S23">
            <v>2.7289999999999996</v>
          </cell>
          <cell r="T23">
            <v>4.3659999999999997</v>
          </cell>
          <cell r="U23">
            <v>-10.65310492505354</v>
          </cell>
          <cell r="V23">
            <v>1.3930706366692647</v>
          </cell>
          <cell r="W23">
            <v>-16.802930436579928</v>
          </cell>
          <cell r="X23">
            <v>2011</v>
          </cell>
          <cell r="Y23">
            <v>-20.592781772968621</v>
          </cell>
        </row>
        <row r="24">
          <cell r="A24">
            <v>2012</v>
          </cell>
          <cell r="B24">
            <v>-66.783333333333331</v>
          </cell>
          <cell r="C24">
            <v>-66.090027010766676</v>
          </cell>
          <cell r="D24">
            <v>-60.278798226708325</v>
          </cell>
          <cell r="E24">
            <v>-65.035268694400003</v>
          </cell>
          <cell r="F24">
            <v>-64.277683406099996</v>
          </cell>
          <cell r="G24">
            <v>-77.471683047399992</v>
          </cell>
          <cell r="H24">
            <v>-83.849378971000007</v>
          </cell>
          <cell r="I24">
            <v>-77.886657214924995</v>
          </cell>
          <cell r="J24">
            <v>-54.708370974133338</v>
          </cell>
          <cell r="K24">
            <v>-59.820202245366659</v>
          </cell>
          <cell r="L24">
            <v>-58.540627424250005</v>
          </cell>
          <cell r="M24">
            <v>-38.006654077983335</v>
          </cell>
          <cell r="N24">
            <v>-49.71867440539166</v>
          </cell>
          <cell r="O24">
            <v>-29.91677635990834</v>
          </cell>
          <cell r="P24">
            <v>-14.124941247300029</v>
          </cell>
          <cell r="Q24">
            <v>-26.736292428198425</v>
          </cell>
          <cell r="R24">
            <v>-16.112114618826709</v>
          </cell>
          <cell r="S24">
            <v>1.6240000000000001</v>
          </cell>
          <cell r="T24">
            <v>3.4799999999999995</v>
          </cell>
          <cell r="U24">
            <v>-14.999001398042751</v>
          </cell>
          <cell r="V24">
            <v>0.65103715759946112</v>
          </cell>
          <cell r="W24">
            <v>-29.332118752846668</v>
          </cell>
          <cell r="X24">
            <v>2012</v>
          </cell>
          <cell r="Y24">
            <v>-28.396106644096491</v>
          </cell>
        </row>
        <row r="25">
          <cell r="A25">
            <v>2013</v>
          </cell>
          <cell r="B25">
            <v>-54.19166666666667</v>
          </cell>
          <cell r="C25">
            <v>-54.135577579229164</v>
          </cell>
          <cell r="D25">
            <v>-44.814193093016662</v>
          </cell>
          <cell r="E25">
            <v>-54.719995605349993</v>
          </cell>
          <cell r="F25">
            <v>-42.401041811966678</v>
          </cell>
          <cell r="G25">
            <v>-69.041592584958337</v>
          </cell>
          <cell r="H25">
            <v>-74.190275941308343</v>
          </cell>
          <cell r="I25">
            <v>-70.689901246808333</v>
          </cell>
          <cell r="J25">
            <v>-39.229562573499997</v>
          </cell>
          <cell r="K25">
            <v>-41.611420616650001</v>
          </cell>
          <cell r="L25">
            <v>-45.424447148224999</v>
          </cell>
          <cell r="M25">
            <v>-32.896466313358331</v>
          </cell>
          <cell r="N25">
            <v>-38.504164777974999</v>
          </cell>
          <cell r="O25">
            <v>-32.703336797291662</v>
          </cell>
          <cell r="P25">
            <v>-15.739174820272197</v>
          </cell>
          <cell r="Q25">
            <v>-22.790449037776213</v>
          </cell>
          <cell r="R25">
            <v>-16.188507040874995</v>
          </cell>
          <cell r="S25">
            <v>1.4350000000000001</v>
          </cell>
          <cell r="T25">
            <v>3.2130000000000001</v>
          </cell>
          <cell r="U25">
            <v>-23.35526315789474</v>
          </cell>
          <cell r="V25">
            <v>1.291931876827789</v>
          </cell>
          <cell r="W25">
            <v>-16.653971602117139</v>
          </cell>
          <cell r="X25">
            <v>2013</v>
          </cell>
          <cell r="Y25">
            <v>-33.002364066193863</v>
          </cell>
        </row>
        <row r="26">
          <cell r="A26">
            <v>2014</v>
          </cell>
          <cell r="B26">
            <v>-39.69166666666667</v>
          </cell>
          <cell r="C26">
            <v>-41.039537034624999</v>
          </cell>
          <cell r="D26">
            <v>-34.135425673575</v>
          </cell>
          <cell r="E26">
            <v>-42.399316243824991</v>
          </cell>
          <cell r="F26">
            <v>-33.049349415716677</v>
          </cell>
          <cell r="G26">
            <v>-58.353501554674999</v>
          </cell>
          <cell r="H26">
            <v>-61.83790652285834</v>
          </cell>
          <cell r="I26">
            <v>-65.597476516425004</v>
          </cell>
          <cell r="J26">
            <v>-23.725572514575003</v>
          </cell>
          <cell r="K26">
            <v>-28.913449297183334</v>
          </cell>
          <cell r="L26">
            <v>-26.013702388266665</v>
          </cell>
          <cell r="M26">
            <v>-20.559350139983334</v>
          </cell>
          <cell r="N26">
            <v>-22.202753950441664</v>
          </cell>
          <cell r="O26">
            <v>-23.461224115558334</v>
          </cell>
          <cell r="P26">
            <v>-8.6319646167545017</v>
          </cell>
          <cell r="Q26">
            <v>-9.4391876298176527</v>
          </cell>
          <cell r="R26">
            <v>-9.5883512152397685</v>
          </cell>
          <cell r="S26">
            <v>1.3839999999999999</v>
          </cell>
          <cell r="T26">
            <v>2.9969999999999999</v>
          </cell>
          <cell r="U26">
            <v>-5.2237890864500258</v>
          </cell>
          <cell r="V26">
            <v>0.67678877736450715</v>
          </cell>
          <cell r="W26">
            <v>2.9362140882035987</v>
          </cell>
          <cell r="X26">
            <v>2014</v>
          </cell>
          <cell r="Y26">
            <v>-7.7628793225123331</v>
          </cell>
        </row>
        <row r="27">
          <cell r="A27">
            <v>2015</v>
          </cell>
          <cell r="B27">
            <v>-35.274999999999999</v>
          </cell>
          <cell r="C27">
            <v>-35.345741762333326</v>
          </cell>
          <cell r="D27">
            <v>-27.242029865391668</v>
          </cell>
          <cell r="E27">
            <v>-29.920097531472223</v>
          </cell>
          <cell r="F27">
            <v>-35.469800411952782</v>
          </cell>
          <cell r="G27">
            <v>-48.805324438324995</v>
          </cell>
          <cell r="H27">
            <v>-48.280536477133332</v>
          </cell>
          <cell r="I27">
            <v>-65.699853230344445</v>
          </cell>
          <cell r="J27">
            <v>-21.886159086341667</v>
          </cell>
          <cell r="K27">
            <v>-25.966638310147221</v>
          </cell>
          <cell r="L27">
            <v>-23.861367294199997</v>
          </cell>
          <cell r="M27">
            <v>-14.760767458819444</v>
          </cell>
          <cell r="N27">
            <v>-14.409886372111112</v>
          </cell>
          <cell r="O27">
            <v>-19.648052911791666</v>
          </cell>
          <cell r="P27">
            <v>-4.143401471398775</v>
          </cell>
          <cell r="Q27">
            <v>6.8807339449541018</v>
          </cell>
          <cell r="R27">
            <v>-3.1265893293938234</v>
          </cell>
          <cell r="S27">
            <v>1.2149999999999999</v>
          </cell>
          <cell r="T27">
            <v>2.2239999999999998</v>
          </cell>
          <cell r="U27">
            <v>-3.2992625177901402</v>
          </cell>
          <cell r="V27">
            <v>1.2171155289771463</v>
          </cell>
          <cell r="W27">
            <v>-8.9421084981901657</v>
          </cell>
          <cell r="X27">
            <v>2015</v>
          </cell>
          <cell r="Y27">
            <v>14.804896710022959</v>
          </cell>
        </row>
        <row r="28">
          <cell r="A28">
            <v>2016</v>
          </cell>
          <cell r="B28">
            <v>-31.891666666666666</v>
          </cell>
          <cell r="C28">
            <v>-31.360059655662507</v>
          </cell>
          <cell r="D28">
            <v>-19.543849883008335</v>
          </cell>
          <cell r="E28">
            <v>-14.685886310983337</v>
          </cell>
          <cell r="F28">
            <v>-31.793848514749996</v>
          </cell>
          <cell r="G28">
            <v>-43.563037949791664</v>
          </cell>
          <cell r="H28">
            <v>-33.338735820958327</v>
          </cell>
          <cell r="I28">
            <v>-69.804343813641665</v>
          </cell>
          <cell r="J28">
            <v>-19.157081361533333</v>
          </cell>
          <cell r="K28">
            <v>-16.427302128966669</v>
          </cell>
          <cell r="L28">
            <v>-30.589538545625004</v>
          </cell>
          <cell r="M28">
            <v>-11.512096405300001</v>
          </cell>
          <cell r="N28">
            <v>-10.437224535583333</v>
          </cell>
          <cell r="O28">
            <v>-16.735391803883335</v>
          </cell>
          <cell r="P28">
            <v>-4.0300000000000153</v>
          </cell>
          <cell r="Q28">
            <v>-4.4110634239389555</v>
          </cell>
          <cell r="R28">
            <v>-3.8583333333333343</v>
          </cell>
          <cell r="S28">
            <v>1.028</v>
          </cell>
          <cell r="T28">
            <v>1.879</v>
          </cell>
          <cell r="U28">
            <v>11.867808402461861</v>
          </cell>
          <cell r="V28">
            <v>1.2033132781120344</v>
          </cell>
          <cell r="W28">
            <v>32.140803520087985</v>
          </cell>
          <cell r="X28">
            <v>2016</v>
          </cell>
          <cell r="Y28">
            <v>22.059313562145945</v>
          </cell>
        </row>
        <row r="29">
          <cell r="A29">
            <v>2017</v>
          </cell>
          <cell r="B29">
            <v>-21.408333333333331</v>
          </cell>
          <cell r="C29">
            <v>-21.288049718745835</v>
          </cell>
          <cell r="D29">
            <v>-9.1700556900250003</v>
          </cell>
          <cell r="E29">
            <v>-6.6100891296499995</v>
          </cell>
          <cell r="F29">
            <v>-15.826174986008333</v>
          </cell>
          <cell r="G29">
            <v>-32.850165786424995</v>
          </cell>
          <cell r="H29">
            <v>-26.305493371299999</v>
          </cell>
          <cell r="I29">
            <v>-57.042828482258329</v>
          </cell>
          <cell r="J29">
            <v>-9.7259336510666667</v>
          </cell>
          <cell r="K29">
            <v>-11.040021807424999</v>
          </cell>
          <cell r="L29">
            <v>-14.004691689058332</v>
          </cell>
          <cell r="M29">
            <v>-6.7302146894416666</v>
          </cell>
          <cell r="N29">
            <v>-6.1077730376250008</v>
          </cell>
          <cell r="O29">
            <v>-8.8317727989916666</v>
          </cell>
          <cell r="P29">
            <v>1.7991733527838818</v>
          </cell>
          <cell r="Q29">
            <v>13.220254427538023</v>
          </cell>
          <cell r="R29">
            <v>1.854034844413647</v>
          </cell>
          <cell r="S29">
            <v>1.0189999999999999</v>
          </cell>
          <cell r="T29">
            <v>1.6340000000000001</v>
          </cell>
          <cell r="U29">
            <v>11.260614759000134</v>
          </cell>
          <cell r="V29">
            <v>1.8057408230818623</v>
          </cell>
          <cell r="W29" t="str">
            <v/>
          </cell>
          <cell r="X29">
            <v>2017</v>
          </cell>
          <cell r="Y29">
            <v>20.952770952770948</v>
          </cell>
        </row>
        <row r="30">
          <cell r="A30">
            <v>2018</v>
          </cell>
          <cell r="B30">
            <v>-10.566666666666668</v>
          </cell>
          <cell r="C30">
            <v>-10.928679424341665</v>
          </cell>
          <cell r="D30">
            <v>-4.3346276103249997</v>
          </cell>
          <cell r="E30">
            <v>-7.2721300823416675</v>
          </cell>
          <cell r="F30">
            <v>-7.3164922130999992</v>
          </cell>
          <cell r="G30">
            <v>-22.882141353874999</v>
          </cell>
          <cell r="H30">
            <v>-21.664727100158334</v>
          </cell>
          <cell r="I30">
            <v>-39.803822393975004</v>
          </cell>
          <cell r="J30">
            <v>1.0247825051916666</v>
          </cell>
          <cell r="K30">
            <v>-4.0125311047666665</v>
          </cell>
          <cell r="L30">
            <v>3.6007016252750002</v>
          </cell>
          <cell r="M30">
            <v>-0.7906177205249999</v>
          </cell>
          <cell r="N30">
            <v>-0.9511119630666669</v>
          </cell>
          <cell r="O30">
            <v>-1.5787215155666665</v>
          </cell>
          <cell r="P30">
            <v>2.2996349244259306</v>
          </cell>
          <cell r="Q30">
            <v>4.2961004626569803</v>
          </cell>
          <cell r="R30">
            <v>3.4005905930609543</v>
          </cell>
          <cell r="S30">
            <v>1.0529999999999999</v>
          </cell>
          <cell r="T30">
            <v>1.4239999999999999</v>
          </cell>
          <cell r="U30">
            <v>19.715130341306093</v>
          </cell>
          <cell r="V30">
            <v>2.2735544609710558</v>
          </cell>
          <cell r="W30" t="str">
            <v/>
          </cell>
          <cell r="X30">
            <v>2018</v>
          </cell>
          <cell r="Y30">
            <v>29.635481322649809</v>
          </cell>
        </row>
        <row r="31">
          <cell r="A31">
            <v>2019</v>
          </cell>
          <cell r="B31">
            <v>-11.025</v>
          </cell>
          <cell r="C31">
            <v>-11.12140235335</v>
          </cell>
          <cell r="D31">
            <v>-2.7749499638916664</v>
          </cell>
          <cell r="E31">
            <v>-6.3801025491416672</v>
          </cell>
          <cell r="F31">
            <v>-5.1137031958500003</v>
          </cell>
          <cell r="G31">
            <v>-19.85481972700833</v>
          </cell>
          <cell r="H31">
            <v>-18.001257381458331</v>
          </cell>
          <cell r="I31">
            <v>-37.331981818675004</v>
          </cell>
          <cell r="J31">
            <v>-2.3879849796916663</v>
          </cell>
          <cell r="K31">
            <v>-3.4698517066250005</v>
          </cell>
          <cell r="L31">
            <v>-6.2898657374583324</v>
          </cell>
          <cell r="M31">
            <v>-0.76175382955833326</v>
          </cell>
          <cell r="N31">
            <v>-2.4025153625916666</v>
          </cell>
          <cell r="O31">
            <v>-1.4789138615583333</v>
          </cell>
          <cell r="P31">
            <v>2.2154220725077778</v>
          </cell>
          <cell r="Q31">
            <v>14.913392479932412</v>
          </cell>
          <cell r="R31">
            <v>2.6846631825850835</v>
          </cell>
          <cell r="S31">
            <v>1.0109999999999999</v>
          </cell>
          <cell r="T31">
            <v>1.0649999999999999</v>
          </cell>
          <cell r="U31">
            <v>6.4427782516948753</v>
          </cell>
          <cell r="V31">
            <v>2.1652827204428462</v>
          </cell>
          <cell r="W31" t="str">
            <v/>
          </cell>
          <cell r="X31">
            <v>2019</v>
          </cell>
          <cell r="Y31">
            <v>8.8186645773483292</v>
          </cell>
        </row>
        <row r="33">
          <cell r="A33" t="str">
            <v>2015 Q 1</v>
          </cell>
          <cell r="B33">
            <v>-34.4</v>
          </cell>
          <cell r="C33">
            <v>-35.221073678337497</v>
          </cell>
          <cell r="D33">
            <v>-34.386054336758335</v>
          </cell>
          <cell r="E33">
            <v>-36.025072035858329</v>
          </cell>
          <cell r="F33">
            <v>-45.937722683208342</v>
          </cell>
          <cell r="G33">
            <v>-50.791023502874999</v>
          </cell>
          <cell r="H33">
            <v>-50.795581542508351</v>
          </cell>
          <cell r="I33">
            <v>-67.322235216591665</v>
          </cell>
          <cell r="J33">
            <v>-19.651123853799998</v>
          </cell>
          <cell r="K33">
            <v>-24.212880334008332</v>
          </cell>
          <cell r="L33">
            <v>-22.465552038491666</v>
          </cell>
          <cell r="M33">
            <v>-17.888140956341669</v>
          </cell>
          <cell r="N33">
            <v>-14.641290657574999</v>
          </cell>
          <cell r="O33">
            <v>-26.719866291066666</v>
          </cell>
          <cell r="P33">
            <v>-3.5597576065230356</v>
          </cell>
          <cell r="Q33">
            <v>11.744966442953043</v>
          </cell>
          <cell r="R33">
            <v>-1.6734917615193581</v>
          </cell>
          <cell r="S33" t="str">
            <v>:</v>
          </cell>
          <cell r="T33" t="str">
            <v>:</v>
          </cell>
          <cell r="U33">
            <v>0.63629422244846978</v>
          </cell>
          <cell r="V33">
            <v>0.71655512742512428</v>
          </cell>
          <cell r="W33">
            <v>-35.712313638873553</v>
          </cell>
          <cell r="X33" t="str">
            <v>2015 Q 1</v>
          </cell>
          <cell r="Y33">
            <v>19.036334913112157</v>
          </cell>
        </row>
        <row r="34">
          <cell r="A34" t="str">
            <v>2015 Q 2</v>
          </cell>
          <cell r="B34">
            <v>-36.333333333333336</v>
          </cell>
          <cell r="C34">
            <v>-36.570269522312508</v>
          </cell>
          <cell r="D34">
            <v>-28.724528211008334</v>
          </cell>
          <cell r="E34">
            <v>-34.755316671563889</v>
          </cell>
          <cell r="F34">
            <v>-33.605243252802786</v>
          </cell>
          <cell r="G34">
            <v>-50.720109066225</v>
          </cell>
          <cell r="H34">
            <v>-53.431640476624999</v>
          </cell>
          <cell r="I34">
            <v>-63.033947865786104</v>
          </cell>
          <cell r="J34">
            <v>-22.420429978399998</v>
          </cell>
          <cell r="K34">
            <v>-29.699331096180554</v>
          </cell>
          <cell r="L34">
            <v>-20.282300012441667</v>
          </cell>
          <cell r="M34">
            <v>-16.30876111990278</v>
          </cell>
          <cell r="N34">
            <v>-16.801706043702779</v>
          </cell>
          <cell r="O34">
            <v>-22.486424733866667</v>
          </cell>
          <cell r="P34">
            <v>-4.5568654866694089</v>
          </cell>
          <cell r="Q34">
            <v>4.065827686350417</v>
          </cell>
          <cell r="R34">
            <v>-2.9954730792692885</v>
          </cell>
          <cell r="S34" t="str">
            <v>:</v>
          </cell>
          <cell r="T34" t="str">
            <v>:</v>
          </cell>
          <cell r="U34">
            <v>-6.6750313676285913</v>
          </cell>
          <cell r="V34">
            <v>1.5549470979954663</v>
          </cell>
          <cell r="W34">
            <v>5.446378439079183</v>
          </cell>
          <cell r="X34" t="str">
            <v>2015 Q 2</v>
          </cell>
          <cell r="Y34">
            <v>15.273556231003042</v>
          </cell>
        </row>
        <row r="35">
          <cell r="A35" t="str">
            <v>2015 Q 3</v>
          </cell>
          <cell r="B35">
            <v>-34.533333333333331</v>
          </cell>
          <cell r="C35">
            <v>-33.191836193216666</v>
          </cell>
          <cell r="D35">
            <v>-20.542714417999999</v>
          </cell>
          <cell r="E35">
            <v>-23.249519668933331</v>
          </cell>
          <cell r="F35">
            <v>-26.573856996533333</v>
          </cell>
          <cell r="G35">
            <v>-46.191970551800004</v>
          </cell>
          <cell r="H35">
            <v>-47.275279080033329</v>
          </cell>
          <cell r="I35">
            <v>-60.393494988900009</v>
          </cell>
          <cell r="J35">
            <v>-20.191701834633331</v>
          </cell>
          <cell r="K35">
            <v>-26.207397878866669</v>
          </cell>
          <cell r="L35">
            <v>-18.259639320133335</v>
          </cell>
          <cell r="M35">
            <v>-13.098947067566668</v>
          </cell>
          <cell r="N35">
            <v>-13.863192864833332</v>
          </cell>
          <cell r="O35">
            <v>-15.598970154366667</v>
          </cell>
          <cell r="P35">
            <v>-3.6848345028677869</v>
          </cell>
          <cell r="Q35">
            <v>4.3643263757115847</v>
          </cell>
          <cell r="R35">
            <v>-2.8108422823133594</v>
          </cell>
          <cell r="S35" t="str">
            <v>:</v>
          </cell>
          <cell r="T35" t="str">
            <v>:</v>
          </cell>
          <cell r="U35">
            <v>-6.0452729693741674</v>
          </cell>
          <cell r="V35">
            <v>1.4806570204728615</v>
          </cell>
          <cell r="W35">
            <v>8.3860904670153218</v>
          </cell>
          <cell r="X35" t="str">
            <v>2015 Q 3</v>
          </cell>
          <cell r="Y35">
            <v>13.893249607535324</v>
          </cell>
        </row>
        <row r="36">
          <cell r="A36" t="str">
            <v>2015 Q 4</v>
          </cell>
          <cell r="B36">
            <v>-35.833333333333336</v>
          </cell>
          <cell r="C36">
            <v>-36.399787655466668</v>
          </cell>
          <cell r="D36">
            <v>-25.314822495800001</v>
          </cell>
          <cell r="E36">
            <v>-25.650481749533331</v>
          </cell>
          <cell r="F36">
            <v>-35.762378715266664</v>
          </cell>
          <cell r="G36">
            <v>-47.518194632399997</v>
          </cell>
          <cell r="H36">
            <v>-41.619644809366669</v>
          </cell>
          <cell r="I36">
            <v>-72.049734850099995</v>
          </cell>
          <cell r="J36">
            <v>-25.281380678533335</v>
          </cell>
          <cell r="K36">
            <v>-23.746943931533334</v>
          </cell>
          <cell r="L36">
            <v>-34.437977805733333</v>
          </cell>
          <cell r="M36">
            <v>-11.747220691466666</v>
          </cell>
          <cell r="N36">
            <v>-12.333355922333332</v>
          </cell>
          <cell r="O36">
            <v>-13.786950467866665</v>
          </cell>
          <cell r="P36">
            <v>-4.7789609551468288</v>
          </cell>
          <cell r="Q36">
            <v>8.1654294803817749</v>
          </cell>
          <cell r="R36">
            <v>-5.0394518946650351</v>
          </cell>
          <cell r="S36" t="str">
            <v>:</v>
          </cell>
          <cell r="T36" t="str">
            <v>:</v>
          </cell>
          <cell r="U36">
            <v>-1.1084718923198693</v>
          </cell>
          <cell r="V36">
            <v>1.1163040919942375</v>
          </cell>
          <cell r="W36">
            <v>-1.5879605604566649</v>
          </cell>
          <cell r="X36" t="str">
            <v>2015 Q 4</v>
          </cell>
          <cell r="Y36">
            <v>11.29737609329446</v>
          </cell>
        </row>
        <row r="37">
          <cell r="A37" t="str">
            <v>2016 Q 1</v>
          </cell>
          <cell r="B37">
            <v>-33.599999999999994</v>
          </cell>
          <cell r="C37">
            <v>-32.823662777316663</v>
          </cell>
          <cell r="D37">
            <v>-20.233750279800002</v>
          </cell>
          <cell r="E37">
            <v>-18.714173113133331</v>
          </cell>
          <cell r="F37">
            <v>-27.161176052766667</v>
          </cell>
          <cell r="G37">
            <v>-47.083188697399997</v>
          </cell>
          <cell r="H37">
            <v>-39.4789770784</v>
          </cell>
          <cell r="I37">
            <v>-71.506706186599999</v>
          </cell>
          <cell r="J37">
            <v>-18.564136857233333</v>
          </cell>
          <cell r="K37">
            <v>-17.543869926566668</v>
          </cell>
          <cell r="L37">
            <v>-27.352794193433329</v>
          </cell>
          <cell r="M37">
            <v>-11.748173486333334</v>
          </cell>
          <cell r="N37">
            <v>-11.684762510733334</v>
          </cell>
          <cell r="O37">
            <v>-16.3672293911</v>
          </cell>
          <cell r="P37">
            <v>-5.7242491035299707</v>
          </cell>
          <cell r="Q37">
            <v>-7.8078078078078192</v>
          </cell>
          <cell r="R37">
            <v>-5.0403358037646768</v>
          </cell>
          <cell r="S37" t="str">
            <v>:</v>
          </cell>
          <cell r="T37" t="str">
            <v>:</v>
          </cell>
          <cell r="U37">
            <v>-3.0854830551340484</v>
          </cell>
          <cell r="V37">
            <v>1.265185582925028</v>
          </cell>
          <cell r="W37">
            <v>30.040798797509126</v>
          </cell>
          <cell r="X37" t="str">
            <v>2016 Q 1</v>
          </cell>
          <cell r="Y37">
            <v>6.4366290643662865</v>
          </cell>
        </row>
        <row r="38">
          <cell r="A38" t="str">
            <v>2016 Q 2</v>
          </cell>
          <cell r="B38">
            <v>-33.133333333333333</v>
          </cell>
          <cell r="C38">
            <v>-32.745192968766673</v>
          </cell>
          <cell r="D38">
            <v>-24.877671318599997</v>
          </cell>
          <cell r="E38">
            <v>-17.795670292200001</v>
          </cell>
          <cell r="F38">
            <v>-42.481693383133326</v>
          </cell>
          <cell r="G38">
            <v>-47.184608924733332</v>
          </cell>
          <cell r="H38">
            <v>-36.538375471833341</v>
          </cell>
          <cell r="I38">
            <v>-72.453955774300013</v>
          </cell>
          <cell r="J38">
            <v>-18.3057770128</v>
          </cell>
          <cell r="K38">
            <v>-19.393601822333334</v>
          </cell>
          <cell r="L38">
            <v>-24.266633367699999</v>
          </cell>
          <cell r="M38">
            <v>-13.186027587966668</v>
          </cell>
          <cell r="N38">
            <v>-12.171945237899999</v>
          </cell>
          <cell r="O38">
            <v>-17.643034897800003</v>
          </cell>
          <cell r="P38">
            <v>-4.3149658731479974</v>
          </cell>
          <cell r="Q38">
            <v>-4.3720930232558146</v>
          </cell>
          <cell r="R38">
            <v>-4.4714370821473466</v>
          </cell>
          <cell r="S38" t="str">
            <v>:</v>
          </cell>
          <cell r="T38" t="str">
            <v>:</v>
          </cell>
          <cell r="U38">
            <v>16.052702339338538</v>
          </cell>
          <cell r="V38">
            <v>1.2581965848950176</v>
          </cell>
          <cell r="W38">
            <v>22.406815761448343</v>
          </cell>
          <cell r="X38" t="str">
            <v>2016 Q 2</v>
          </cell>
          <cell r="Y38">
            <v>26.433750823994728</v>
          </cell>
        </row>
        <row r="39">
          <cell r="A39" t="str">
            <v>2016 Q 3</v>
          </cell>
          <cell r="B39">
            <v>-31.2</v>
          </cell>
          <cell r="C39">
            <v>-29.6321954979</v>
          </cell>
          <cell r="D39">
            <v>-18.615508273666666</v>
          </cell>
          <cell r="E39">
            <v>-13.485759208266666</v>
          </cell>
          <cell r="F39">
            <v>-31.074659001100002</v>
          </cell>
          <cell r="G39">
            <v>-40.347932845500004</v>
          </cell>
          <cell r="H39">
            <v>-31.938673136233334</v>
          </cell>
          <cell r="I39">
            <v>-65.212308065833341</v>
          </cell>
          <cell r="J39">
            <v>-18.916458150299999</v>
          </cell>
          <cell r="K39">
            <v>-15.124157011233331</v>
          </cell>
          <cell r="L39">
            <v>-32.593306593600005</v>
          </cell>
          <cell r="M39">
            <v>-10.721910463233334</v>
          </cell>
          <cell r="N39">
            <v>-9.0979406437666679</v>
          </cell>
          <cell r="O39">
            <v>-16.464574379499997</v>
          </cell>
          <cell r="P39">
            <v>-4.148507934395667</v>
          </cell>
          <cell r="Q39">
            <v>-5.5454545454545467</v>
          </cell>
          <cell r="R39">
            <v>-4.4363829999667104</v>
          </cell>
          <cell r="S39" t="str">
            <v>:</v>
          </cell>
          <cell r="T39" t="str">
            <v>:</v>
          </cell>
          <cell r="U39">
            <v>18.735827664399096</v>
          </cell>
          <cell r="V39">
            <v>1.0269875033235678</v>
          </cell>
          <cell r="W39">
            <v>16.727334292728344</v>
          </cell>
          <cell r="X39" t="str">
            <v>2016 Q 3</v>
          </cell>
          <cell r="Y39">
            <v>27.911784975878689</v>
          </cell>
        </row>
        <row r="40">
          <cell r="A40" t="str">
            <v>2016 Q 4</v>
          </cell>
          <cell r="B40">
            <v>-29.633333333333336</v>
          </cell>
          <cell r="C40">
            <v>-30.239187378666667</v>
          </cell>
          <cell r="D40">
            <v>-14.448469659966667</v>
          </cell>
          <cell r="E40">
            <v>-8.7479426303333323</v>
          </cell>
          <cell r="F40">
            <v>-26.457865622</v>
          </cell>
          <cell r="G40">
            <v>-39.636421331533334</v>
          </cell>
          <cell r="H40">
            <v>-25.398917597366665</v>
          </cell>
          <cell r="I40">
            <v>-70.044405227833337</v>
          </cell>
          <cell r="J40">
            <v>-20.8419534258</v>
          </cell>
          <cell r="K40">
            <v>-13.647579755733332</v>
          </cell>
          <cell r="L40">
            <v>-38.145420027766669</v>
          </cell>
          <cell r="M40">
            <v>-10.392274083666665</v>
          </cell>
          <cell r="N40">
            <v>-8.7942497499333339</v>
          </cell>
          <cell r="O40">
            <v>-16.466728547133332</v>
          </cell>
          <cell r="P40">
            <v>-1.8740045409874995</v>
          </cell>
          <cell r="Q40">
            <v>9.803921568629903E-2</v>
          </cell>
          <cell r="R40">
            <v>-1.3985296631902884</v>
          </cell>
          <cell r="S40" t="str">
            <v>:</v>
          </cell>
          <cell r="T40" t="str">
            <v>:</v>
          </cell>
          <cell r="U40">
            <v>17.026954897251144</v>
          </cell>
          <cell r="V40">
            <v>1.2635919263126283</v>
          </cell>
          <cell r="W40">
            <v>63.045770934402015</v>
          </cell>
          <cell r="X40" t="str">
            <v>2016 Q 4</v>
          </cell>
          <cell r="Y40">
            <v>27.570399476096924</v>
          </cell>
        </row>
        <row r="41">
          <cell r="A41" t="str">
            <v>2017 Q 1</v>
          </cell>
          <cell r="B41">
            <v>-26.5</v>
          </cell>
          <cell r="C41">
            <v>-25.375470634400003</v>
          </cell>
          <cell r="D41">
            <v>-12.253689296166664</v>
          </cell>
          <cell r="E41">
            <v>-6.8665227896333336</v>
          </cell>
          <cell r="F41">
            <v>-19.257472651300002</v>
          </cell>
          <cell r="G41">
            <v>-36.399248367200002</v>
          </cell>
          <cell r="H41">
            <v>-27.733514663633333</v>
          </cell>
          <cell r="I41">
            <v>-60.828234023466671</v>
          </cell>
          <cell r="J41">
            <v>-14.351692901599998</v>
          </cell>
          <cell r="K41">
            <v>-13.157357279766666</v>
          </cell>
          <cell r="L41">
            <v>-21.454285189100002</v>
          </cell>
          <cell r="M41">
            <v>-8.3576139916333343</v>
          </cell>
          <cell r="N41">
            <v>-8.6069726693666677</v>
          </cell>
          <cell r="O41">
            <v>-11.309651190766665</v>
          </cell>
          <cell r="P41">
            <v>1.9611264263530614</v>
          </cell>
          <cell r="Q41">
            <v>19.218241042345284</v>
          </cell>
          <cell r="R41">
            <v>2.2550678592395741</v>
          </cell>
          <cell r="S41" t="str">
            <v>:</v>
          </cell>
          <cell r="T41" t="str">
            <v>:</v>
          </cell>
          <cell r="U41">
            <v>31.158663883089758</v>
          </cell>
          <cell r="V41">
            <v>1.7961888980944281</v>
          </cell>
          <cell r="W41" t="str">
            <v/>
          </cell>
          <cell r="X41" t="str">
            <v>2017 Q 1</v>
          </cell>
          <cell r="Y41">
            <v>41.521197007481305</v>
          </cell>
        </row>
        <row r="42">
          <cell r="A42" t="str">
            <v>2017 Q 2</v>
          </cell>
          <cell r="B42">
            <v>-22.166666666666668</v>
          </cell>
          <cell r="C42">
            <v>-21.962280474416669</v>
          </cell>
          <cell r="D42">
            <v>-12.041448949533333</v>
          </cell>
          <cell r="E42">
            <v>-7.0142383490000002</v>
          </cell>
          <cell r="F42">
            <v>-20.965272064133334</v>
          </cell>
          <cell r="G42">
            <v>-34.8194427428</v>
          </cell>
          <cell r="H42">
            <v>-26.758911199766668</v>
          </cell>
          <cell r="I42">
            <v>-60.987245408533333</v>
          </cell>
          <cell r="J42">
            <v>-9.1051182060333335</v>
          </cell>
          <cell r="K42">
            <v>-11.292295216466668</v>
          </cell>
          <cell r="L42">
            <v>-13.284141665266667</v>
          </cell>
          <cell r="M42">
            <v>-8.6805736801000002</v>
          </cell>
          <cell r="N42">
            <v>-8.1282290017000012</v>
          </cell>
          <cell r="O42">
            <v>-11.838771762066665</v>
          </cell>
          <cell r="P42">
            <v>1.4509899439785698</v>
          </cell>
          <cell r="Q42">
            <v>11.575875486381321</v>
          </cell>
          <cell r="R42">
            <v>0.72064580951389701</v>
          </cell>
          <cell r="S42" t="str">
            <v>:</v>
          </cell>
          <cell r="T42" t="str">
            <v>:</v>
          </cell>
          <cell r="U42">
            <v>9.5690454124189017</v>
          </cell>
          <cell r="V42">
            <v>1.367476414319043</v>
          </cell>
          <cell r="W42" t="str">
            <v/>
          </cell>
          <cell r="X42" t="str">
            <v>2017 Q 2</v>
          </cell>
          <cell r="Y42">
            <v>15.432742440041707</v>
          </cell>
        </row>
        <row r="43">
          <cell r="A43" t="str">
            <v>2017 Q 3</v>
          </cell>
          <cell r="B43">
            <v>-19.033333333333331</v>
          </cell>
          <cell r="C43">
            <v>-18.030019913666663</v>
          </cell>
          <cell r="D43">
            <v>-7.4645632441666665</v>
          </cell>
          <cell r="E43">
            <v>-3.7027430152999998</v>
          </cell>
          <cell r="F43">
            <v>-16.5683487248</v>
          </cell>
          <cell r="G43">
            <v>-29.869337001933332</v>
          </cell>
          <cell r="H43">
            <v>-24.909032727233335</v>
          </cell>
          <cell r="I43">
            <v>-53.26198216786667</v>
          </cell>
          <cell r="J43">
            <v>-6.1907028253999998</v>
          </cell>
          <cell r="K43">
            <v>-8.886121111266668</v>
          </cell>
          <cell r="L43">
            <v>-8.8910545081666665</v>
          </cell>
          <cell r="M43">
            <v>-6.2297904278333336</v>
          </cell>
          <cell r="N43">
            <v>-3.7681392568999996</v>
          </cell>
          <cell r="O43">
            <v>-8.837989829133333</v>
          </cell>
          <cell r="P43">
            <v>1.8395113147299753</v>
          </cell>
          <cell r="Q43">
            <v>11.64581328200191</v>
          </cell>
          <cell r="R43">
            <v>2.1627080866476263</v>
          </cell>
          <cell r="S43" t="str">
            <v>:</v>
          </cell>
          <cell r="T43" t="str">
            <v>:</v>
          </cell>
          <cell r="U43">
            <v>7.8061589878252562</v>
          </cell>
          <cell r="V43">
            <v>1.9837483962233051</v>
          </cell>
          <cell r="W43" t="str">
            <v/>
          </cell>
          <cell r="X43" t="str">
            <v>2017 Q 3</v>
          </cell>
          <cell r="Y43">
            <v>22.737068965517267</v>
          </cell>
        </row>
        <row r="44">
          <cell r="A44" t="str">
            <v>2017 Q 4</v>
          </cell>
          <cell r="B44">
            <v>-17.933333333333334</v>
          </cell>
          <cell r="C44">
            <v>-19.784427852499999</v>
          </cell>
          <cell r="D44">
            <v>-4.9205212702333334</v>
          </cell>
          <cell r="E44">
            <v>-8.8568523646666666</v>
          </cell>
          <cell r="F44">
            <v>-6.5136065037999993</v>
          </cell>
          <cell r="G44">
            <v>-30.312635033766668</v>
          </cell>
          <cell r="H44">
            <v>-25.820514894566667</v>
          </cell>
          <cell r="I44">
            <v>-53.093852329166658</v>
          </cell>
          <cell r="J44">
            <v>-9.2562206712333328</v>
          </cell>
          <cell r="K44">
            <v>-10.8243136222</v>
          </cell>
          <cell r="L44">
            <v>-12.3892853937</v>
          </cell>
          <cell r="M44">
            <v>-3.6528806581999995</v>
          </cell>
          <cell r="N44">
            <v>-3.9277512225333333</v>
          </cell>
          <cell r="O44">
            <v>-3.3406784140000005</v>
          </cell>
          <cell r="P44">
            <v>1.9443293272551472</v>
          </cell>
          <cell r="Q44">
            <v>11.067580803134163</v>
          </cell>
          <cell r="R44">
            <v>2.27840199750311</v>
          </cell>
          <cell r="S44" t="str">
            <v>:</v>
          </cell>
          <cell r="T44" t="str">
            <v>:</v>
          </cell>
          <cell r="U44">
            <v>-1.1630558722919062</v>
          </cell>
          <cell r="V44">
            <v>2.0753291958099567</v>
          </cell>
          <cell r="W44" t="str">
            <v/>
          </cell>
          <cell r="X44" t="str">
            <v>2017 Q 4</v>
          </cell>
          <cell r="Y44">
            <v>7.7515400410677557</v>
          </cell>
        </row>
        <row r="45">
          <cell r="A45" t="str">
            <v>2018 Q 1</v>
          </cell>
          <cell r="B45">
            <v>-14.766666666666666</v>
          </cell>
          <cell r="C45">
            <v>-14.452618963266668</v>
          </cell>
          <cell r="D45">
            <v>-7.1745100863666664</v>
          </cell>
          <cell r="E45">
            <v>-9.8315410234000016</v>
          </cell>
          <cell r="F45">
            <v>-11.389571375933334</v>
          </cell>
          <cell r="G45">
            <v>-26.752766447566668</v>
          </cell>
          <cell r="H45">
            <v>-25.746558867633336</v>
          </cell>
          <cell r="I45">
            <v>-43.98387034426667</v>
          </cell>
          <cell r="J45">
            <v>-2.152471478966667</v>
          </cell>
          <cell r="K45">
            <v>-5.2461448693666668</v>
          </cell>
          <cell r="L45">
            <v>-1.1993899773333334</v>
          </cell>
          <cell r="M45">
            <v>-1.6998144729</v>
          </cell>
          <cell r="N45">
            <v>-2.6980354992333333</v>
          </cell>
          <cell r="O45">
            <v>-2.4182167580666665</v>
          </cell>
          <cell r="P45">
            <v>1.5469386358191599</v>
          </cell>
          <cell r="Q45">
            <v>-1.0018214936247745</v>
          </cell>
          <cell r="R45">
            <v>2.3910840932117594</v>
          </cell>
          <cell r="S45" t="str">
            <v>:</v>
          </cell>
          <cell r="T45" t="str">
            <v>:</v>
          </cell>
          <cell r="U45">
            <v>7.9188221249502533</v>
          </cell>
          <cell r="V45">
            <v>1.7156623368167487</v>
          </cell>
          <cell r="W45" t="str">
            <v/>
          </cell>
          <cell r="X45" t="str">
            <v>2018 Q 1</v>
          </cell>
          <cell r="Y45">
            <v>21.365638766519851</v>
          </cell>
        </row>
        <row r="46">
          <cell r="A46" t="str">
            <v>2018 Q 2</v>
          </cell>
          <cell r="B46">
            <v>-9.0666666666666664</v>
          </cell>
          <cell r="C46">
            <v>-9.0017292817833336</v>
          </cell>
          <cell r="D46">
            <v>-3.7617577448666668</v>
          </cell>
          <cell r="E46">
            <v>-3.8426086954666672</v>
          </cell>
          <cell r="F46">
            <v>-8.4270392143000006</v>
          </cell>
          <cell r="G46">
            <v>-20.7463603114</v>
          </cell>
          <cell r="H46">
            <v>-17.617521196899997</v>
          </cell>
          <cell r="I46">
            <v>-39.009232208433332</v>
          </cell>
          <cell r="J46">
            <v>2.7429017478333333</v>
          </cell>
          <cell r="K46">
            <v>-0.4874067744333333</v>
          </cell>
          <cell r="L46">
            <v>3.7738221543333332</v>
          </cell>
          <cell r="M46">
            <v>-1.0370460345000001</v>
          </cell>
          <cell r="N46">
            <v>0.23967322503333333</v>
          </cell>
          <cell r="O46">
            <v>-3.5589622861333332</v>
          </cell>
          <cell r="P46">
            <v>2.5380710659898682</v>
          </cell>
          <cell r="Q46">
            <v>8.0209241499563859</v>
          </cell>
          <cell r="R46">
            <v>3.9627119810120064</v>
          </cell>
          <cell r="S46" t="str">
            <v>:</v>
          </cell>
          <cell r="T46" t="str">
            <v>:</v>
          </cell>
          <cell r="U46">
            <v>21.843941636709687</v>
          </cell>
          <cell r="V46">
            <v>2.3154003307714675</v>
          </cell>
          <cell r="W46" t="str">
            <v/>
          </cell>
          <cell r="X46" t="str">
            <v>2018 Q 2</v>
          </cell>
          <cell r="Y46">
            <v>33.107497741644096</v>
          </cell>
        </row>
        <row r="47">
          <cell r="A47" t="str">
            <v>2018 Q 3</v>
          </cell>
          <cell r="B47">
            <v>-11.733333333333334</v>
          </cell>
          <cell r="C47">
            <v>-11.639681422466667</v>
          </cell>
          <cell r="D47">
            <v>-3.1473514320999993</v>
          </cell>
          <cell r="E47">
            <v>-5.2389932474333332</v>
          </cell>
          <cell r="F47">
            <v>-9.3427542313000007</v>
          </cell>
          <cell r="G47">
            <v>-23.673950468466668</v>
          </cell>
          <cell r="H47">
            <v>-21.1331729232</v>
          </cell>
          <cell r="I47">
            <v>-44.138225660733333</v>
          </cell>
          <cell r="J47">
            <v>0.39458762353333326</v>
          </cell>
          <cell r="K47">
            <v>-4.5793580443333335</v>
          </cell>
          <cell r="L47">
            <v>2.2145765053999997</v>
          </cell>
          <cell r="M47">
            <v>-1.1104994705</v>
          </cell>
          <cell r="N47">
            <v>-1.7078938455666666</v>
          </cell>
          <cell r="O47">
            <v>-1.1479843783999999</v>
          </cell>
          <cell r="P47">
            <v>2.6685297525731073</v>
          </cell>
          <cell r="Q47">
            <v>3.448275862068968</v>
          </cell>
          <cell r="R47">
            <v>4.1554457133117211</v>
          </cell>
          <cell r="S47" t="str">
            <v>:</v>
          </cell>
          <cell r="T47" t="str">
            <v>:</v>
          </cell>
          <cell r="U47">
            <v>19.685562444641278</v>
          </cell>
          <cell r="V47">
            <v>2.4451612903226021</v>
          </cell>
          <cell r="W47" t="str">
            <v/>
          </cell>
          <cell r="X47" t="str">
            <v>2018 Q 3</v>
          </cell>
          <cell r="Y47">
            <v>22.695346795434588</v>
          </cell>
        </row>
        <row r="48">
          <cell r="A48" t="str">
            <v>2018 Q 4</v>
          </cell>
          <cell r="B48">
            <v>-6.6999999999999993</v>
          </cell>
          <cell r="C48">
            <v>-8.6206880298499993</v>
          </cell>
          <cell r="D48">
            <v>-3.2548911779666665</v>
          </cell>
          <cell r="E48">
            <v>-10.175377363066668</v>
          </cell>
          <cell r="F48">
            <v>-0.10660403086666677</v>
          </cell>
          <cell r="G48">
            <v>-20.355488188066666</v>
          </cell>
          <cell r="H48">
            <v>-22.1616554129</v>
          </cell>
          <cell r="I48">
            <v>-32.083961362466674</v>
          </cell>
          <cell r="J48">
            <v>3.1141121283666671</v>
          </cell>
          <cell r="K48">
            <v>-5.7372147309333341</v>
          </cell>
          <cell r="L48">
            <v>9.6137978187000002</v>
          </cell>
          <cell r="M48">
            <v>0.68488909580000001</v>
          </cell>
          <cell r="N48">
            <v>0.36180826750000011</v>
          </cell>
          <cell r="O48">
            <v>0.81027736033333342</v>
          </cell>
          <cell r="P48">
            <v>2.442494664453406</v>
          </cell>
          <cell r="Q48">
            <v>6.5255731922398468</v>
          </cell>
          <cell r="R48">
            <v>3.1092123554741846</v>
          </cell>
          <cell r="S48" t="str">
            <v>:</v>
          </cell>
          <cell r="T48" t="str">
            <v>:</v>
          </cell>
          <cell r="U48">
            <v>31.102907245039205</v>
          </cell>
          <cell r="V48">
            <v>2.6121923757439305</v>
          </cell>
          <cell r="W48" t="str">
            <v/>
          </cell>
          <cell r="X48" t="str">
            <v>2018 Q 4</v>
          </cell>
          <cell r="Y48">
            <v>42.448785135778934</v>
          </cell>
        </row>
        <row r="49">
          <cell r="A49" t="str">
            <v>2019 Q 1</v>
          </cell>
          <cell r="B49">
            <v>-9.2999999999999989</v>
          </cell>
          <cell r="C49">
            <v>-9.4514536991833324</v>
          </cell>
          <cell r="D49">
            <v>-3.8541195943000002</v>
          </cell>
          <cell r="E49">
            <v>-6.7029987093999992</v>
          </cell>
          <cell r="F49">
            <v>-9.440709883966667</v>
          </cell>
          <cell r="G49">
            <v>-19.028302099699999</v>
          </cell>
          <cell r="H49">
            <v>-19.585798990433332</v>
          </cell>
          <cell r="I49">
            <v>-32.482222308833336</v>
          </cell>
          <cell r="J49">
            <v>0.12539470133333333</v>
          </cell>
          <cell r="K49">
            <v>-2.2593728459333335</v>
          </cell>
          <cell r="L49">
            <v>-3.2174035932999998</v>
          </cell>
          <cell r="M49">
            <v>-0.18680274863333324</v>
          </cell>
          <cell r="N49">
            <v>-1.4037740263333334</v>
          </cell>
          <cell r="O49">
            <v>-2.0000060766666827E-2</v>
          </cell>
          <cell r="P49">
            <v>2.4872771392942923</v>
          </cell>
          <cell r="Q49">
            <v>22.171113155473805</v>
          </cell>
          <cell r="R49">
            <v>3.1070651098357445</v>
          </cell>
          <cell r="S49" t="str">
            <v>:</v>
          </cell>
          <cell r="T49" t="str">
            <v>:</v>
          </cell>
          <cell r="U49">
            <v>14.859882005899692</v>
          </cell>
          <cell r="V49">
            <v>2.1348098834976383</v>
          </cell>
          <cell r="W49" t="str">
            <v/>
          </cell>
          <cell r="X49" t="str">
            <v>2019 Q 1</v>
          </cell>
          <cell r="Y49">
            <v>18.983666061705989</v>
          </cell>
        </row>
        <row r="50">
          <cell r="A50" t="str">
            <v>2019 Q 2</v>
          </cell>
          <cell r="B50">
            <v>-11</v>
          </cell>
          <cell r="C50">
            <v>-10.821009048916666</v>
          </cell>
          <cell r="D50">
            <v>-1.2908503935333335</v>
          </cell>
          <cell r="E50">
            <v>-4.1806330286333333</v>
          </cell>
          <cell r="F50">
            <v>-5.6329763970666669</v>
          </cell>
          <cell r="G50">
            <v>-20.508191576266665</v>
          </cell>
          <cell r="H50">
            <v>-16.813585212233331</v>
          </cell>
          <cell r="I50">
            <v>-42.768609088200002</v>
          </cell>
          <cell r="J50">
            <v>-1.1338265215666667</v>
          </cell>
          <cell r="K50">
            <v>-1.8127410065666669</v>
          </cell>
          <cell r="L50">
            <v>-4.812557229966667</v>
          </cell>
          <cell r="M50">
            <v>-1.2541458198</v>
          </cell>
          <cell r="N50">
            <v>-2.0219725054333333</v>
          </cell>
          <cell r="O50">
            <v>-4.6556498291666664</v>
          </cell>
          <cell r="P50">
            <v>2.6391490500401176</v>
          </cell>
          <cell r="Q50">
            <v>10.815173527037942</v>
          </cell>
          <cell r="R50">
            <v>3.1962412732025314</v>
          </cell>
          <cell r="S50" t="str">
            <v>:</v>
          </cell>
          <cell r="T50" t="str">
            <v>:</v>
          </cell>
          <cell r="U50">
            <v>2.2735161402290771</v>
          </cell>
          <cell r="V50">
            <v>2.1647491363189602</v>
          </cell>
          <cell r="W50" t="str">
            <v/>
          </cell>
          <cell r="X50" t="str">
            <v>2019 Q 2</v>
          </cell>
          <cell r="Y50">
            <v>6.1418391584662402</v>
          </cell>
        </row>
        <row r="51">
          <cell r="A51" t="str">
            <v>2019 Q 3</v>
          </cell>
          <cell r="B51">
            <v>-12.966666666666667</v>
          </cell>
          <cell r="C51">
            <v>-12.660558029183333</v>
          </cell>
          <cell r="D51">
            <v>-2.1294916837</v>
          </cell>
          <cell r="E51">
            <v>-4.7549685941333335</v>
          </cell>
          <cell r="F51">
            <v>-3.5687873736666664</v>
          </cell>
          <cell r="G51">
            <v>-20.2806592538</v>
          </cell>
          <cell r="H51">
            <v>-17.404733247033331</v>
          </cell>
          <cell r="I51">
            <v>-38.842229296099994</v>
          </cell>
          <cell r="J51">
            <v>-5.0404568045666664</v>
          </cell>
          <cell r="K51">
            <v>-4.6241668130999996</v>
          </cell>
          <cell r="L51">
            <v>-12.262121130133336</v>
          </cell>
          <cell r="M51">
            <v>0.49744877473333343</v>
          </cell>
          <cell r="N51">
            <v>-0.44234963813333322</v>
          </cell>
          <cell r="O51">
            <v>-0.6287794090333334</v>
          </cell>
          <cell r="P51">
            <v>1.9983402489626627</v>
          </cell>
          <cell r="Q51">
            <v>16.833333333333329</v>
          </cell>
          <cell r="R51">
            <v>2.7557766577208014</v>
          </cell>
          <cell r="S51" t="str">
            <v>:</v>
          </cell>
          <cell r="T51" t="str">
            <v>:</v>
          </cell>
          <cell r="U51">
            <v>6.6975023126734357</v>
          </cell>
          <cell r="V51">
            <v>2.0876629510674434</v>
          </cell>
          <cell r="W51" t="str">
            <v/>
          </cell>
          <cell r="X51" t="str">
            <v>2019 Q 3</v>
          </cell>
          <cell r="Y51">
            <v>9.4812164579606559</v>
          </cell>
        </row>
        <row r="52">
          <cell r="A52" t="str">
            <v>2019 Q 4</v>
          </cell>
          <cell r="B52">
            <v>-10.833333333333334</v>
          </cell>
          <cell r="C52">
            <v>-11.552588636116667</v>
          </cell>
          <cell r="D52">
            <v>-3.8253381840333334</v>
          </cell>
          <cell r="E52">
            <v>-9.8818098643999992</v>
          </cell>
          <cell r="F52">
            <v>-1.8123391286999999</v>
          </cell>
          <cell r="G52">
            <v>-19.602125978266667</v>
          </cell>
          <cell r="H52">
            <v>-18.200912076133335</v>
          </cell>
          <cell r="I52">
            <v>-35.234866581566671</v>
          </cell>
          <cell r="J52">
            <v>-3.5030512939666667</v>
          </cell>
          <cell r="K52">
            <v>-5.1831261608999997</v>
          </cell>
          <cell r="L52">
            <v>-4.8673809964333321</v>
          </cell>
          <cell r="M52">
            <v>-2.1035155245333335</v>
          </cell>
          <cell r="N52">
            <v>-5.7419652804666663</v>
          </cell>
          <cell r="O52">
            <v>-0.61122614726666669</v>
          </cell>
          <cell r="P52">
            <v>1.7460317460317611</v>
          </cell>
          <cell r="Q52">
            <v>10.678807947019834</v>
          </cell>
          <cell r="R52">
            <v>1.6836566918776725</v>
          </cell>
          <cell r="S52" t="str">
            <v>:</v>
          </cell>
          <cell r="T52" t="str">
            <v>:</v>
          </cell>
          <cell r="U52">
            <v>2.3935234072509672</v>
          </cell>
          <cell r="V52">
            <v>2.2729410289368985</v>
          </cell>
          <cell r="W52" t="str">
            <v/>
          </cell>
          <cell r="X52" t="str">
            <v>2019 Q 4</v>
          </cell>
          <cell r="Y52">
            <v>1.4715719063545123</v>
          </cell>
        </row>
        <row r="53">
          <cell r="A53" t="str">
            <v>2020 Q 1</v>
          </cell>
          <cell r="B53">
            <v>-7.7333333333333334</v>
          </cell>
          <cell r="C53">
            <v>-6.4420973217333328</v>
          </cell>
          <cell r="D53">
            <v>1.0345921319333333</v>
          </cell>
          <cell r="E53">
            <v>-7.6173330340666654</v>
          </cell>
          <cell r="F53">
            <v>7.4333427663333325</v>
          </cell>
          <cell r="G53">
            <v>-17.111548435766665</v>
          </cell>
          <cell r="H53">
            <v>-19.197887904799998</v>
          </cell>
          <cell r="I53">
            <v>-27.921523428133337</v>
          </cell>
          <cell r="J53">
            <v>4.2273537922999997</v>
          </cell>
          <cell r="K53">
            <v>-0.84991052833333336</v>
          </cell>
          <cell r="L53">
            <v>9.5017714413666656</v>
          </cell>
          <cell r="M53">
            <v>0.37673010479999985</v>
          </cell>
          <cell r="N53">
            <v>-2.0403552960666667</v>
          </cell>
          <cell r="O53">
            <v>2.1283222209666666</v>
          </cell>
          <cell r="P53" t="str">
            <v/>
          </cell>
          <cell r="Q53" t="str">
            <v/>
          </cell>
          <cell r="R53" t="str">
            <v/>
          </cell>
          <cell r="S53" t="str">
            <v>:</v>
          </cell>
          <cell r="T53" t="str">
            <v>:</v>
          </cell>
          <cell r="U53" t="str">
            <v/>
          </cell>
          <cell r="V53" t="str">
            <v/>
          </cell>
          <cell r="W53" t="str">
            <v/>
          </cell>
          <cell r="X53" t="str">
            <v>2020 Q 1</v>
          </cell>
          <cell r="Y53" t="str">
            <v/>
          </cell>
        </row>
        <row r="55">
          <cell r="A55" t="str">
            <v>Mar-17</v>
          </cell>
          <cell r="B55">
            <v>-25.6</v>
          </cell>
          <cell r="C55">
            <v>-24.158083259150001</v>
          </cell>
          <cell r="D55">
            <v>-14.260666023300001</v>
          </cell>
          <cell r="E55">
            <v>-9.5207614827999993</v>
          </cell>
          <cell r="F55">
            <v>-23.033970608499999</v>
          </cell>
          <cell r="G55">
            <v>-36.4684184165</v>
          </cell>
          <cell r="H55">
            <v>-29.8845206801</v>
          </cell>
          <cell r="I55">
            <v>-58.694513714499998</v>
          </cell>
          <cell r="J55">
            <v>-11.847748101800001</v>
          </cell>
          <cell r="K55">
            <v>-10.254061671600001</v>
          </cell>
          <cell r="L55">
            <v>-17.874749289099999</v>
          </cell>
          <cell r="M55">
            <v>-7.8668017724999997</v>
          </cell>
          <cell r="N55">
            <v>-10.438976610599999</v>
          </cell>
          <cell r="O55">
            <v>-9.6207568518999995</v>
          </cell>
          <cell r="P55">
            <v>2.0014670439065299</v>
          </cell>
          <cell r="Q55">
            <v>21.739130434782624</v>
          </cell>
          <cell r="R55">
            <v>2.2550678592395741</v>
          </cell>
          <cell r="S55">
            <v>1.016</v>
          </cell>
          <cell r="T55">
            <v>1.6650000000000003</v>
          </cell>
          <cell r="U55">
            <v>30.114449213161663</v>
          </cell>
          <cell r="V55">
            <v>1.9576666997913179</v>
          </cell>
          <cell r="W55" t="str">
            <v>:</v>
          </cell>
          <cell r="X55" t="str">
            <v>Jan-Mar 17</v>
          </cell>
          <cell r="Y55">
            <v>41.521197007481305</v>
          </cell>
        </row>
        <row r="56">
          <cell r="A56" t="str">
            <v>Apr-17</v>
          </cell>
          <cell r="B56">
            <v>-23.1</v>
          </cell>
          <cell r="C56">
            <v>-23.270419680099998</v>
          </cell>
          <cell r="D56">
            <v>-16.114527667699999</v>
          </cell>
          <cell r="E56">
            <v>-6.5290343438000003</v>
          </cell>
          <cell r="F56">
            <v>-33.664150284900003</v>
          </cell>
          <cell r="G56">
            <v>-35.4450256469</v>
          </cell>
          <cell r="H56">
            <v>-27.881786400100001</v>
          </cell>
          <cell r="I56">
            <v>-58.946218666299998</v>
          </cell>
          <cell r="J56">
            <v>-11.0958137133</v>
          </cell>
          <cell r="K56">
            <v>-12.558923226599999</v>
          </cell>
          <cell r="L56">
            <v>-16.6594137465</v>
          </cell>
          <cell r="M56">
            <v>-7.2376032415999996</v>
          </cell>
          <cell r="N56">
            <v>-8.3134446472000008</v>
          </cell>
          <cell r="O56">
            <v>-9.2193346393999995</v>
          </cell>
          <cell r="P56">
            <v>1.4350057609720466</v>
          </cell>
          <cell r="Q56">
            <v>3.6923076923077076</v>
          </cell>
          <cell r="R56">
            <v>1.1027638017782095</v>
          </cell>
          <cell r="S56">
            <v>1.012</v>
          </cell>
          <cell r="T56">
            <v>1.675</v>
          </cell>
          <cell r="U56">
            <v>-3.1541218637992898</v>
          </cell>
          <cell r="V56">
            <v>1.4604302348529643</v>
          </cell>
          <cell r="W56" t="str">
            <v>:</v>
          </cell>
          <cell r="X56" t="str">
            <v>Jan-Apr 17</v>
          </cell>
          <cell r="Y56">
            <v>28.514234875444856</v>
          </cell>
        </row>
        <row r="57">
          <cell r="A57" t="str">
            <v>May-17</v>
          </cell>
          <cell r="B57">
            <v>-22.4</v>
          </cell>
          <cell r="C57">
            <v>-22.31859184915</v>
          </cell>
          <cell r="D57">
            <v>-10.1556613589</v>
          </cell>
          <cell r="E57">
            <v>-8.7130676006000005</v>
          </cell>
          <cell r="F57">
            <v>-11.6951062417</v>
          </cell>
          <cell r="G57">
            <v>-35.138754038800002</v>
          </cell>
          <cell r="H57">
            <v>-27.526705018800001</v>
          </cell>
          <cell r="I57">
            <v>-63.373127839699997</v>
          </cell>
          <cell r="J57">
            <v>-9.4984296594999993</v>
          </cell>
          <cell r="K57">
            <v>-10.372114956900001</v>
          </cell>
          <cell r="L57">
            <v>-14.467501331299999</v>
          </cell>
          <cell r="M57">
            <v>-8.8263450786999993</v>
          </cell>
          <cell r="N57">
            <v>-7.0606124120000002</v>
          </cell>
          <cell r="O57">
            <v>-13.901602993399999</v>
          </cell>
          <cell r="P57">
            <v>1.3038489621362288</v>
          </cell>
          <cell r="Q57">
            <v>24.188790560471986</v>
          </cell>
          <cell r="R57">
            <v>0.31054829025912056</v>
          </cell>
          <cell r="S57">
            <v>1.012</v>
          </cell>
          <cell r="T57">
            <v>1.66</v>
          </cell>
          <cell r="U57">
            <v>18.105126541207014</v>
          </cell>
          <cell r="V57">
            <v>1.2919132149901316</v>
          </cell>
          <cell r="W57" t="str">
            <v>:</v>
          </cell>
          <cell r="X57" t="str">
            <v>Jan-May 17</v>
          </cell>
          <cell r="Y57">
            <v>28.737997256515769</v>
          </cell>
        </row>
        <row r="58">
          <cell r="A58" t="str">
            <v>Jun-17</v>
          </cell>
          <cell r="B58">
            <v>-21</v>
          </cell>
          <cell r="C58">
            <v>-20.297829893999999</v>
          </cell>
          <cell r="D58">
            <v>-9.8541578219999995</v>
          </cell>
          <cell r="E58">
            <v>-5.8006131025999998</v>
          </cell>
          <cell r="F58">
            <v>-17.536559665799999</v>
          </cell>
          <cell r="G58">
            <v>-33.874548542699998</v>
          </cell>
          <cell r="H58">
            <v>-24.868242180399999</v>
          </cell>
          <cell r="I58">
            <v>-60.642389719599997</v>
          </cell>
          <cell r="J58">
            <v>-6.7211112453000004</v>
          </cell>
          <cell r="K58">
            <v>-10.9458474659</v>
          </cell>
          <cell r="L58">
            <v>-8.7255099180000002</v>
          </cell>
          <cell r="M58">
            <v>-9.9777727200000008</v>
          </cell>
          <cell r="N58">
            <v>-9.0106299458999999</v>
          </cell>
          <cell r="O58">
            <v>-12.395377653400001</v>
          </cell>
          <cell r="P58">
            <v>1.6137428422696445</v>
          </cell>
          <cell r="Q58">
            <v>6.8681318681318686</v>
          </cell>
          <cell r="R58">
            <v>0.72064580951389701</v>
          </cell>
          <cell r="S58">
            <v>1.0070000000000001</v>
          </cell>
          <cell r="T58">
            <v>1.7659999999999998</v>
          </cell>
          <cell r="U58">
            <v>12.898550724637687</v>
          </cell>
          <cell r="V58">
            <v>1.3501527545087129</v>
          </cell>
          <cell r="W58" t="str">
            <v>:</v>
          </cell>
          <cell r="X58" t="str">
            <v>Jan-Jun 17</v>
          </cell>
          <cell r="Y58">
            <v>27.314026121521877</v>
          </cell>
        </row>
        <row r="59">
          <cell r="A59" t="str">
            <v>Jul-17</v>
          </cell>
          <cell r="B59">
            <v>-19.2</v>
          </cell>
          <cell r="C59">
            <v>-18.942778089899999</v>
          </cell>
          <cell r="D59">
            <v>-7.4252028235000003</v>
          </cell>
          <cell r="E59">
            <v>-6.3696966483999997</v>
          </cell>
          <cell r="F59">
            <v>-11.8050833441</v>
          </cell>
          <cell r="G59">
            <v>-32.113413721699999</v>
          </cell>
          <cell r="H59">
            <v>-25.248762091100001</v>
          </cell>
          <cell r="I59">
            <v>-56.756244452099999</v>
          </cell>
          <cell r="J59">
            <v>-5.7721424581000003</v>
          </cell>
          <cell r="K59">
            <v>-10.298567136200001</v>
          </cell>
          <cell r="L59">
            <v>-5.7337898077</v>
          </cell>
          <cell r="M59">
            <v>-7.3647547695000002</v>
          </cell>
          <cell r="N59">
            <v>-4.9789238009999996</v>
          </cell>
          <cell r="O59">
            <v>-10.9236093315</v>
          </cell>
          <cell r="P59">
            <v>1.5375025971327432</v>
          </cell>
          <cell r="Q59">
            <v>13.505747126436802</v>
          </cell>
          <cell r="R59">
            <v>1.282006740089642</v>
          </cell>
          <cell r="S59">
            <v>1.0089999999999999</v>
          </cell>
          <cell r="T59">
            <v>1.6809999999999998</v>
          </cell>
          <cell r="U59">
            <v>1.3399153737658764</v>
          </cell>
          <cell r="V59">
            <v>2.0440406833218248</v>
          </cell>
          <cell r="W59" t="str">
            <v>:</v>
          </cell>
          <cell r="X59" t="str">
            <v>Jan-Jul 17</v>
          </cell>
          <cell r="Y59">
            <v>25.941219334466851</v>
          </cell>
        </row>
        <row r="60">
          <cell r="A60" t="str">
            <v>Aug-17</v>
          </cell>
          <cell r="B60">
            <v>-20.2</v>
          </cell>
          <cell r="C60">
            <v>-18.275803376749998</v>
          </cell>
          <cell r="D60">
            <v>-9.6399917196999994</v>
          </cell>
          <cell r="E60">
            <v>-0.1321726829</v>
          </cell>
          <cell r="F60">
            <v>-26.71741746</v>
          </cell>
          <cell r="G60">
            <v>-29.288578696599998</v>
          </cell>
          <cell r="H60">
            <v>-23.340653043100001</v>
          </cell>
          <cell r="I60">
            <v>-54.311130223200003</v>
          </cell>
          <cell r="J60">
            <v>-7.2630280568999996</v>
          </cell>
          <cell r="K60">
            <v>-7.7899917418999998</v>
          </cell>
          <cell r="L60">
            <v>-12.3294332966</v>
          </cell>
          <cell r="M60">
            <v>-6.4855632744999996</v>
          </cell>
          <cell r="N60">
            <v>-1.9530695897999999</v>
          </cell>
          <cell r="O60">
            <v>-10.7570070057</v>
          </cell>
          <cell r="P60">
            <v>2.1532350789171204</v>
          </cell>
          <cell r="Q60">
            <v>11.144578313252993</v>
          </cell>
          <cell r="R60">
            <v>2.051067392214307</v>
          </cell>
          <cell r="S60">
            <v>1.014</v>
          </cell>
          <cell r="T60">
            <v>1.696</v>
          </cell>
          <cell r="U60">
            <v>7.4943224829674477</v>
          </cell>
          <cell r="V60">
            <v>1.7032588362705638</v>
          </cell>
          <cell r="W60" t="str">
            <v>:</v>
          </cell>
          <cell r="X60" t="str">
            <v>Jan-Aug 17</v>
          </cell>
          <cell r="Y60">
            <v>24.45755213819254</v>
          </cell>
        </row>
        <row r="61">
          <cell r="A61" t="str">
            <v>Sep-17</v>
          </cell>
          <cell r="B61">
            <v>-17.7</v>
          </cell>
          <cell r="C61">
            <v>-16.87147827435</v>
          </cell>
          <cell r="D61">
            <v>-5.3284951892999999</v>
          </cell>
          <cell r="E61">
            <v>-4.6063597145999999</v>
          </cell>
          <cell r="F61">
            <v>-11.1825453703</v>
          </cell>
          <cell r="G61">
            <v>-28.206018587500001</v>
          </cell>
          <cell r="H61">
            <v>-26.137683047500001</v>
          </cell>
          <cell r="I61">
            <v>-48.7185718283</v>
          </cell>
          <cell r="J61">
            <v>-5.5369379611999996</v>
          </cell>
          <cell r="K61">
            <v>-8.5698044556999999</v>
          </cell>
          <cell r="L61">
            <v>-8.6099404201999992</v>
          </cell>
          <cell r="M61">
            <v>-4.8390532395000001</v>
          </cell>
          <cell r="N61">
            <v>-4.3724243799</v>
          </cell>
          <cell r="O61">
            <v>-4.8333531501999998</v>
          </cell>
          <cell r="P61">
            <v>1.8297120282773705</v>
          </cell>
          <cell r="Q61">
            <v>10.306406685236766</v>
          </cell>
          <cell r="R61">
            <v>2.1627080866476263</v>
          </cell>
          <cell r="S61">
            <v>1.0089999999999999</v>
          </cell>
          <cell r="T61">
            <v>1.677</v>
          </cell>
          <cell r="U61">
            <v>14.413793103448285</v>
          </cell>
          <cell r="V61">
            <v>2.205082566992985</v>
          </cell>
          <cell r="W61" t="str">
            <v>:</v>
          </cell>
          <cell r="X61" t="str">
            <v>Jan-Sep 17</v>
          </cell>
          <cell r="Y61">
            <v>25.734473782075113</v>
          </cell>
        </row>
        <row r="62">
          <cell r="A62" t="str">
            <v>Oct-17</v>
          </cell>
          <cell r="B62">
            <v>-19</v>
          </cell>
          <cell r="C62">
            <v>-20.135954286699999</v>
          </cell>
          <cell r="D62">
            <v>-4.1634829605999997</v>
          </cell>
          <cell r="E62">
            <v>-7.4767046771999999</v>
          </cell>
          <cell r="F62">
            <v>-5.9203811716999999</v>
          </cell>
          <cell r="G62">
            <v>-30.8853578642</v>
          </cell>
          <cell r="H62">
            <v>-27.111587162500001</v>
          </cell>
          <cell r="I62">
            <v>-50.9382732133</v>
          </cell>
          <cell r="J62">
            <v>-9.3865507091999998</v>
          </cell>
          <cell r="K62">
            <v>-12.925602767699999</v>
          </cell>
          <cell r="L62">
            <v>-10.2528358706</v>
          </cell>
          <cell r="M62">
            <v>-1.9027298974</v>
          </cell>
          <cell r="N62">
            <v>-1.9186201824</v>
          </cell>
          <cell r="O62">
            <v>3.1177316008</v>
          </cell>
          <cell r="P62">
            <v>2.1847690387016172</v>
          </cell>
          <cell r="Q62">
            <v>17.415730337078642</v>
          </cell>
          <cell r="R62">
            <v>2.2774038293865289</v>
          </cell>
          <cell r="S62">
            <v>1.016</v>
          </cell>
          <cell r="T62">
            <v>1.6859999999999999</v>
          </cell>
          <cell r="U62">
            <v>-10.877862595419856</v>
          </cell>
          <cell r="V62">
            <v>1.9515079834417435</v>
          </cell>
          <cell r="W62" t="str">
            <v>:</v>
          </cell>
          <cell r="X62" t="str">
            <v>Jan-Oct 17</v>
          </cell>
          <cell r="Y62">
            <v>22.227698373583053</v>
          </cell>
        </row>
        <row r="63">
          <cell r="A63" t="str">
            <v>Nov-17</v>
          </cell>
          <cell r="B63">
            <v>-17.600000000000001</v>
          </cell>
          <cell r="C63">
            <v>-19.551647074649999</v>
          </cell>
          <cell r="D63">
            <v>-2.6847720257000001</v>
          </cell>
          <cell r="E63">
            <v>-7.2448739083999998</v>
          </cell>
          <cell r="F63">
            <v>-2.1754801963000001</v>
          </cell>
          <cell r="G63">
            <v>-29.330673587900002</v>
          </cell>
          <cell r="H63">
            <v>-24.4906702599</v>
          </cell>
          <cell r="I63">
            <v>-54.053491161300002</v>
          </cell>
          <cell r="J63">
            <v>-9.7726205614000001</v>
          </cell>
          <cell r="K63">
            <v>-12.070185903300001</v>
          </cell>
          <cell r="L63">
            <v>-11.881524560800001</v>
          </cell>
          <cell r="M63">
            <v>-4.5499852054999996</v>
          </cell>
          <cell r="N63">
            <v>-5.9790387649000003</v>
          </cell>
          <cell r="O63">
            <v>-4.9377695206999999</v>
          </cell>
          <cell r="P63">
            <v>1.7943693925956552</v>
          </cell>
          <cell r="Q63">
            <v>13.687150837988838</v>
          </cell>
          <cell r="R63">
            <v>2.0158763317317749</v>
          </cell>
          <cell r="S63">
            <v>1.0170000000000001</v>
          </cell>
          <cell r="T63">
            <v>1.66</v>
          </cell>
          <cell r="U63">
            <v>0.69138906348209161</v>
          </cell>
          <cell r="V63">
            <v>2.3457520205006972</v>
          </cell>
          <cell r="W63" t="str">
            <v>:</v>
          </cell>
          <cell r="X63" t="str">
            <v>Jan-Nov 17</v>
          </cell>
          <cell r="Y63">
            <v>20.973451327433622</v>
          </cell>
        </row>
        <row r="64">
          <cell r="A64" t="str">
            <v>Dec-17</v>
          </cell>
          <cell r="B64">
            <v>-17.2</v>
          </cell>
          <cell r="C64">
            <v>-19.665682196150001</v>
          </cell>
          <cell r="D64">
            <v>-7.9133088243999996</v>
          </cell>
          <cell r="E64">
            <v>-11.8489785084</v>
          </cell>
          <cell r="F64">
            <v>-11.444958143399999</v>
          </cell>
          <cell r="G64">
            <v>-30.721873649199999</v>
          </cell>
          <cell r="H64">
            <v>-25.8592872613</v>
          </cell>
          <cell r="I64">
            <v>-54.289792612900001</v>
          </cell>
          <cell r="J64">
            <v>-8.6094907431000003</v>
          </cell>
          <cell r="K64">
            <v>-7.4771521956000004</v>
          </cell>
          <cell r="L64">
            <v>-15.0334957497</v>
          </cell>
          <cell r="M64">
            <v>-4.5059268716999998</v>
          </cell>
          <cell r="N64">
            <v>-3.8855947202999999</v>
          </cell>
          <cell r="O64">
            <v>-8.2019973221000004</v>
          </cell>
          <cell r="P64">
            <v>1.8554991188970575</v>
          </cell>
          <cell r="Q64">
            <v>0.65146579804560645</v>
          </cell>
          <cell r="R64">
            <v>2.27840199750311</v>
          </cell>
          <cell r="S64">
            <v>1.0189999999999999</v>
          </cell>
          <cell r="T64">
            <v>1.6340000000000001</v>
          </cell>
          <cell r="U64">
            <v>8.9198036006546744</v>
          </cell>
          <cell r="V64">
            <v>1.9289440015746351</v>
          </cell>
          <cell r="W64" t="str">
            <v>:</v>
          </cell>
          <cell r="X64" t="str">
            <v>Jan-Dec 17</v>
          </cell>
          <cell r="Y64">
            <v>20.952770952770948</v>
          </cell>
        </row>
        <row r="65">
          <cell r="A65" t="str">
            <v>Jan-18</v>
          </cell>
          <cell r="B65">
            <v>-15.5</v>
          </cell>
          <cell r="C65">
            <v>-15.522838658800001</v>
          </cell>
          <cell r="D65">
            <v>-5.7997479243000001</v>
          </cell>
          <cell r="E65">
            <v>-14.348833771200001</v>
          </cell>
          <cell r="F65">
            <v>-3.5389663724</v>
          </cell>
          <cell r="G65">
            <v>-26.962146327500001</v>
          </cell>
          <cell r="H65">
            <v>-29.552176281400001</v>
          </cell>
          <cell r="I65">
            <v>-37.7067784348</v>
          </cell>
          <cell r="J65">
            <v>-4.0835309900999999</v>
          </cell>
          <cell r="K65">
            <v>-8.4844912843000007</v>
          </cell>
          <cell r="L65">
            <v>-1.0272240815</v>
          </cell>
          <cell r="M65">
            <v>-0.32047159089999999</v>
          </cell>
          <cell r="N65">
            <v>-2.5506877661999998</v>
          </cell>
          <cell r="O65">
            <v>-6.3067945900000005E-2</v>
          </cell>
          <cell r="P65">
            <v>1.538461538461533</v>
          </cell>
          <cell r="Q65">
            <v>7.4285714285714306</v>
          </cell>
          <cell r="R65">
            <v>2.4527267744587533</v>
          </cell>
          <cell r="S65">
            <v>1.024</v>
          </cell>
          <cell r="T65">
            <v>1.595</v>
          </cell>
          <cell r="U65">
            <v>13.577185368877863</v>
          </cell>
          <cell r="V65">
            <v>1.5955364134690768</v>
          </cell>
          <cell r="W65" t="str">
            <v>:</v>
          </cell>
          <cell r="X65" t="str">
            <v>Jan-18</v>
          </cell>
          <cell r="Y65">
            <v>25</v>
          </cell>
        </row>
        <row r="66">
          <cell r="A66" t="str">
            <v>Feb-18</v>
          </cell>
          <cell r="B66">
            <v>-15.4</v>
          </cell>
          <cell r="C66">
            <v>-15.336950639199999</v>
          </cell>
          <cell r="D66">
            <v>-7.678862606</v>
          </cell>
          <cell r="E66">
            <v>-9.6120131867000005</v>
          </cell>
          <cell r="F66">
            <v>-13.798407166700001</v>
          </cell>
          <cell r="G66">
            <v>-27.555010334199999</v>
          </cell>
          <cell r="H66">
            <v>-26.202497002299999</v>
          </cell>
          <cell r="I66">
            <v>-45.766498615300002</v>
          </cell>
          <cell r="J66">
            <v>-3.1188909441999999</v>
          </cell>
          <cell r="K66">
            <v>-4.9237039813000001</v>
          </cell>
          <cell r="L66">
            <v>-1.9734114463000001</v>
          </cell>
          <cell r="M66">
            <v>-2.7670753859000001</v>
          </cell>
          <cell r="N66">
            <v>-5.0640421045000004</v>
          </cell>
          <cell r="O66">
            <v>-2.6610182782999998</v>
          </cell>
          <cell r="P66">
            <v>1.5819209039548099</v>
          </cell>
          <cell r="Q66">
            <v>9.1463414634146432</v>
          </cell>
          <cell r="R66">
            <v>2.5286033443910441</v>
          </cell>
          <cell r="S66">
            <v>1.0229999999999999</v>
          </cell>
          <cell r="T66">
            <v>1.6019999999999999</v>
          </cell>
          <cell r="U66">
            <v>7.8419071518193135</v>
          </cell>
          <cell r="V66">
            <v>1.7869348696416267</v>
          </cell>
          <cell r="W66" t="str">
            <v>:</v>
          </cell>
          <cell r="X66" t="str">
            <v>Jan-Feb 18</v>
          </cell>
          <cell r="Y66">
            <v>28.930366116295772</v>
          </cell>
        </row>
        <row r="67">
          <cell r="A67" t="str">
            <v>Mar-18</v>
          </cell>
          <cell r="B67">
            <v>-13.4</v>
          </cell>
          <cell r="C67">
            <v>-12.4980675918</v>
          </cell>
          <cell r="D67">
            <v>-8.0449197288000001</v>
          </cell>
          <cell r="E67">
            <v>-5.5337761123</v>
          </cell>
          <cell r="F67">
            <v>-16.831340588700002</v>
          </cell>
          <cell r="G67">
            <v>-25.741142680999999</v>
          </cell>
          <cell r="H67">
            <v>-21.485003319200001</v>
          </cell>
          <cell r="I67">
            <v>-48.478333982700001</v>
          </cell>
          <cell r="J67">
            <v>0.74500749740000005</v>
          </cell>
          <cell r="K67">
            <v>-2.3302393425000001</v>
          </cell>
          <cell r="L67">
            <v>-0.59753440420000004</v>
          </cell>
          <cell r="M67">
            <v>-2.0118964418999998</v>
          </cell>
          <cell r="N67">
            <v>-0.479376627</v>
          </cell>
          <cell r="O67">
            <v>-4.5305640499999997</v>
          </cell>
          <cell r="P67">
            <v>1.5204438052188038</v>
          </cell>
          <cell r="Q67">
            <v>-15.952380952380963</v>
          </cell>
          <cell r="R67">
            <v>2.3910840932117594</v>
          </cell>
          <cell r="S67">
            <v>1.0250000000000001</v>
          </cell>
          <cell r="T67">
            <v>1.5620000000000001</v>
          </cell>
          <cell r="U67">
            <v>2.9686641011544879</v>
          </cell>
          <cell r="V67">
            <v>1.7641325536062311</v>
          </cell>
          <cell r="W67" t="str">
            <v>:</v>
          </cell>
          <cell r="X67" t="str">
            <v>Jan-Mar 18</v>
          </cell>
          <cell r="Y67">
            <v>21.365638766519822</v>
          </cell>
        </row>
        <row r="68">
          <cell r="A68" t="str">
            <v>Apr-18</v>
          </cell>
          <cell r="B68">
            <v>-9.1999999999999993</v>
          </cell>
          <cell r="C68">
            <v>-9.0370594336999996</v>
          </cell>
          <cell r="D68">
            <v>-5.3073209614000003</v>
          </cell>
          <cell r="E68">
            <v>-5.8012127945999996</v>
          </cell>
          <cell r="F68">
            <v>-8.3463048312999994</v>
          </cell>
          <cell r="G68">
            <v>-20.584777340999999</v>
          </cell>
          <cell r="H68">
            <v>-17.598361553099998</v>
          </cell>
          <cell r="I68">
            <v>-38.070340450000003</v>
          </cell>
          <cell r="J68">
            <v>2.5106584735999999</v>
          </cell>
          <cell r="K68">
            <v>3.2370001531999999</v>
          </cell>
          <cell r="L68">
            <v>-3.0033667618000002</v>
          </cell>
          <cell r="M68">
            <v>-0.95513293619999995</v>
          </cell>
          <cell r="N68">
            <v>1.1691767019999999</v>
          </cell>
          <cell r="O68">
            <v>-5.1419349830999996</v>
          </cell>
          <cell r="P68">
            <v>2.3027674514663374</v>
          </cell>
          <cell r="Q68">
            <v>11.275964391691389</v>
          </cell>
          <cell r="R68">
            <v>2.9381689276706027</v>
          </cell>
          <cell r="S68">
            <v>1.0309999999999999</v>
          </cell>
          <cell r="T68">
            <v>1.5589999999999999</v>
          </cell>
          <cell r="U68">
            <v>30.940044411547007</v>
          </cell>
          <cell r="V68">
            <v>1.9256953900019624</v>
          </cell>
          <cell r="W68" t="str">
            <v>:</v>
          </cell>
          <cell r="X68" t="str">
            <v>Jan-Apr 18</v>
          </cell>
          <cell r="Y68">
            <v>26.687435098650056</v>
          </cell>
        </row>
        <row r="69">
          <cell r="A69" t="str">
            <v>May-18</v>
          </cell>
          <cell r="B69">
            <v>-10.5</v>
          </cell>
          <cell r="C69">
            <v>-10.82572522375</v>
          </cell>
          <cell r="D69">
            <v>-6.0052697352999997</v>
          </cell>
          <cell r="E69">
            <v>-5.2971998192000003</v>
          </cell>
          <cell r="F69">
            <v>-12.385085589399999</v>
          </cell>
          <cell r="G69">
            <v>-23.535412285900001</v>
          </cell>
          <cell r="H69">
            <v>-19.721307169999999</v>
          </cell>
          <cell r="I69">
            <v>-45.639444316400002</v>
          </cell>
          <cell r="J69">
            <v>1.8839618384000001</v>
          </cell>
          <cell r="K69">
            <v>-1.9729995619</v>
          </cell>
          <cell r="L69">
            <v>3.6988901825</v>
          </cell>
          <cell r="M69">
            <v>-2.6195812713</v>
          </cell>
          <cell r="N69">
            <v>-2.9151363345000001</v>
          </cell>
          <cell r="O69">
            <v>-2.9119655180000001</v>
          </cell>
          <cell r="P69">
            <v>2.8830313014827027</v>
          </cell>
          <cell r="Q69">
            <v>6.4133016627078376</v>
          </cell>
          <cell r="R69">
            <v>3.6944033572976736</v>
          </cell>
          <cell r="S69">
            <v>1.0309999999999999</v>
          </cell>
          <cell r="T69">
            <v>1.5110000000000001</v>
          </cell>
          <cell r="U69">
            <v>13.901098901098891</v>
          </cell>
          <cell r="V69">
            <v>2.2101061240385604</v>
          </cell>
          <cell r="W69" t="str">
            <v>:</v>
          </cell>
          <cell r="X69" t="str">
            <v>Jan-May 18</v>
          </cell>
          <cell r="Y69">
            <v>24.26744805540757</v>
          </cell>
        </row>
        <row r="70">
          <cell r="A70" t="str">
            <v>Jun-18</v>
          </cell>
          <cell r="B70">
            <v>-7.5</v>
          </cell>
          <cell r="C70">
            <v>-7.1424031879000003</v>
          </cell>
          <cell r="D70">
            <v>2.7317462099999999E-2</v>
          </cell>
          <cell r="E70">
            <v>-0.42941347260000001</v>
          </cell>
          <cell r="F70">
            <v>-4.5497272221999996</v>
          </cell>
          <cell r="G70">
            <v>-18.1188913073</v>
          </cell>
          <cell r="H70">
            <v>-15.5328948676</v>
          </cell>
          <cell r="I70">
            <v>-33.317911858899997</v>
          </cell>
          <cell r="J70">
            <v>3.8340849315000001</v>
          </cell>
          <cell r="K70">
            <v>-2.7262209145999998</v>
          </cell>
          <cell r="L70">
            <v>10.625943042299999</v>
          </cell>
          <cell r="M70">
            <v>0.46357610399999999</v>
          </cell>
          <cell r="N70">
            <v>2.4649793076000002</v>
          </cell>
          <cell r="O70">
            <v>-2.6229863572999998</v>
          </cell>
          <cell r="P70">
            <v>2.4282786885245997</v>
          </cell>
          <cell r="Q70">
            <v>6.9408740359897365</v>
          </cell>
          <cell r="R70">
            <v>3.9627119810120064</v>
          </cell>
          <cell r="S70">
            <v>1.032</v>
          </cell>
          <cell r="T70">
            <v>1.427</v>
          </cell>
          <cell r="U70">
            <v>23.234916559691925</v>
          </cell>
          <cell r="V70">
            <v>2.8101905873201076</v>
          </cell>
          <cell r="W70" t="str">
            <v>:</v>
          </cell>
          <cell r="X70" t="str">
            <v>Jan-Jun 18</v>
          </cell>
          <cell r="Y70">
            <v>27.163247100802849</v>
          </cell>
        </row>
        <row r="71">
          <cell r="A71" t="str">
            <v>Jul-18</v>
          </cell>
          <cell r="B71">
            <v>-9.9</v>
          </cell>
          <cell r="C71">
            <v>-10.17620647915</v>
          </cell>
          <cell r="D71">
            <v>-7.4264606913</v>
          </cell>
          <cell r="E71">
            <v>-8.6151062509000003</v>
          </cell>
          <cell r="F71">
            <v>-17.298400907800001</v>
          </cell>
          <cell r="G71">
            <v>-24.2294481737</v>
          </cell>
          <cell r="H71">
            <v>-21.187600859</v>
          </cell>
          <cell r="I71">
            <v>-42.9892463264</v>
          </cell>
          <cell r="J71">
            <v>3.8770352153999998</v>
          </cell>
          <cell r="K71">
            <v>-0.135481453</v>
          </cell>
          <cell r="L71">
            <v>6.4168508663999999</v>
          </cell>
          <cell r="M71">
            <v>-1.62660223</v>
          </cell>
          <cell r="N71">
            <v>-1.332663776</v>
          </cell>
          <cell r="O71">
            <v>-3.9698674676999999</v>
          </cell>
          <cell r="P71">
            <v>2.6908123593206454</v>
          </cell>
          <cell r="Q71">
            <v>11.139240506329102</v>
          </cell>
          <cell r="R71">
            <v>3.8522228320526892</v>
          </cell>
          <cell r="S71">
            <v>1.038</v>
          </cell>
          <cell r="T71">
            <v>1.4710000000000001</v>
          </cell>
          <cell r="U71">
            <v>32.985386221294362</v>
          </cell>
          <cell r="V71">
            <v>2.7482097929165832</v>
          </cell>
          <cell r="W71" t="str">
            <v>:</v>
          </cell>
          <cell r="X71" t="str">
            <v>Jan-Jul 18</v>
          </cell>
          <cell r="Y71">
            <v>28.910318225650911</v>
          </cell>
        </row>
        <row r="72">
          <cell r="A72" t="str">
            <v>Aug-18</v>
          </cell>
          <cell r="B72">
            <v>-12.9</v>
          </cell>
          <cell r="C72">
            <v>-12.38955060945</v>
          </cell>
          <cell r="D72">
            <v>-1.7585219684</v>
          </cell>
          <cell r="E72">
            <v>-0.69809894100000003</v>
          </cell>
          <cell r="F72">
            <v>-11.9430567729</v>
          </cell>
          <cell r="G72">
            <v>-24.006916517499999</v>
          </cell>
          <cell r="H72">
            <v>-17.9873241807</v>
          </cell>
          <cell r="I72">
            <v>-49.651237944999998</v>
          </cell>
          <cell r="J72">
            <v>-0.77218470139999995</v>
          </cell>
          <cell r="K72">
            <v>-2.4596332324999999</v>
          </cell>
          <cell r="L72">
            <v>-3.3924696759000001</v>
          </cell>
          <cell r="M72">
            <v>0.7469315191</v>
          </cell>
          <cell r="N72">
            <v>1.0377765218999999</v>
          </cell>
          <cell r="O72">
            <v>1.3723816256000001</v>
          </cell>
          <cell r="P72">
            <v>2.7217845083393115</v>
          </cell>
          <cell r="Q72">
            <v>0.81300813008131456</v>
          </cell>
          <cell r="R72">
            <v>4.0812141099261652</v>
          </cell>
          <cell r="S72">
            <v>1.0389999999999999</v>
          </cell>
          <cell r="T72">
            <v>1.498</v>
          </cell>
          <cell r="U72">
            <v>22.183098591549296</v>
          </cell>
          <cell r="V72">
            <v>2.5266214908034925</v>
          </cell>
          <cell r="W72" t="str">
            <v>:</v>
          </cell>
          <cell r="X72" t="str">
            <v>Jan-Aug 18</v>
          </cell>
          <cell r="Y72">
            <v>28.774542992552455</v>
          </cell>
        </row>
        <row r="73">
          <cell r="A73" t="str">
            <v>Sep-18</v>
          </cell>
          <cell r="B73">
            <v>-12.4</v>
          </cell>
          <cell r="C73">
            <v>-12.3532871788</v>
          </cell>
          <cell r="D73">
            <v>-0.25707163659999999</v>
          </cell>
          <cell r="E73">
            <v>-6.4037745503999997</v>
          </cell>
          <cell r="F73">
            <v>1.2131949868</v>
          </cell>
          <cell r="G73">
            <v>-22.785486714200001</v>
          </cell>
          <cell r="H73">
            <v>-24.2245937299</v>
          </cell>
          <cell r="I73">
            <v>-39.774192710800001</v>
          </cell>
          <cell r="J73">
            <v>-1.9210876433999999</v>
          </cell>
          <cell r="K73">
            <v>-11.142959447499999</v>
          </cell>
          <cell r="L73">
            <v>3.6193483256999999</v>
          </cell>
          <cell r="M73">
            <v>-2.4518277006</v>
          </cell>
          <cell r="N73">
            <v>-4.8287942825999997</v>
          </cell>
          <cell r="O73">
            <v>-0.84646729310000002</v>
          </cell>
          <cell r="P73">
            <v>2.5931597753956055</v>
          </cell>
          <cell r="Q73">
            <v>-1.7676767676767753</v>
          </cell>
          <cell r="R73">
            <v>4.1554457133117211</v>
          </cell>
          <cell r="S73">
            <v>1.0429999999999999</v>
          </cell>
          <cell r="T73">
            <v>1.444</v>
          </cell>
          <cell r="U73">
            <v>6.0277275467148854</v>
          </cell>
          <cell r="V73">
            <v>2.0607585139318871</v>
          </cell>
          <cell r="W73" t="str">
            <v>:</v>
          </cell>
          <cell r="X73" t="str">
            <v>Jan-Sep 18</v>
          </cell>
          <cell r="Y73">
            <v>25.658089322685612</v>
          </cell>
        </row>
        <row r="74">
          <cell r="A74" t="str">
            <v>Oct-18</v>
          </cell>
          <cell r="B74">
            <v>-7.6</v>
          </cell>
          <cell r="C74">
            <v>-8.9526427693499997</v>
          </cell>
          <cell r="D74">
            <v>0.47764759600000001</v>
          </cell>
          <cell r="E74">
            <v>-10.314146515699999</v>
          </cell>
          <cell r="F74">
            <v>12.118888055799999</v>
          </cell>
          <cell r="G74">
            <v>-22.9235636099</v>
          </cell>
          <cell r="H74">
            <v>-23.1765998439</v>
          </cell>
          <cell r="I74">
            <v>-35.684997109000001</v>
          </cell>
          <cell r="J74">
            <v>5.0182780712000001</v>
          </cell>
          <cell r="K74">
            <v>-4.3024069468999997</v>
          </cell>
          <cell r="L74">
            <v>15.923256762999999</v>
          </cell>
          <cell r="M74">
            <v>2.1345991459999998</v>
          </cell>
          <cell r="N74">
            <v>3.7580993174000001</v>
          </cell>
          <cell r="O74">
            <v>2.6532295429000001</v>
          </cell>
          <cell r="P74">
            <v>2.9729179393198848</v>
          </cell>
          <cell r="Q74">
            <v>8.8516746411483354</v>
          </cell>
          <cell r="R74">
            <v>4.470435790765876</v>
          </cell>
          <cell r="S74">
            <v>1.0509999999999999</v>
          </cell>
          <cell r="T74">
            <v>1.4590000000000001</v>
          </cell>
          <cell r="U74">
            <v>49.46466809421841</v>
          </cell>
          <cell r="V74">
            <v>2.1075019334880096</v>
          </cell>
          <cell r="W74" t="str">
            <v>:</v>
          </cell>
          <cell r="X74" t="str">
            <v>Jan-Oct 18</v>
          </cell>
          <cell r="Y74">
            <v>28.172043010752702</v>
          </cell>
        </row>
        <row r="75">
          <cell r="A75" t="str">
            <v>Nov-18</v>
          </cell>
          <cell r="B75">
            <v>-7.3</v>
          </cell>
          <cell r="C75">
            <v>-9.4453043121999993</v>
          </cell>
          <cell r="D75">
            <v>-7.4721667272000003</v>
          </cell>
          <cell r="E75">
            <v>-13.0984563425</v>
          </cell>
          <cell r="F75">
            <v>-8.0866442563999996</v>
          </cell>
          <cell r="G75">
            <v>-21.3994409188</v>
          </cell>
          <cell r="H75">
            <v>-24.483956313</v>
          </cell>
          <cell r="I75">
            <v>-32.552033237700002</v>
          </cell>
          <cell r="J75">
            <v>2.5088322943999999</v>
          </cell>
          <cell r="K75">
            <v>-6.0922111759000002</v>
          </cell>
          <cell r="L75">
            <v>7.7764432632</v>
          </cell>
          <cell r="M75">
            <v>0.17311073190000001</v>
          </cell>
          <cell r="N75">
            <v>0.25513320020000002</v>
          </cell>
          <cell r="O75">
            <v>-1.2019139864999999</v>
          </cell>
          <cell r="P75">
            <v>2.2388815722824518</v>
          </cell>
          <cell r="Q75">
            <v>0</v>
          </cell>
          <cell r="R75">
            <v>3.9247807242073662</v>
          </cell>
          <cell r="S75">
            <v>1.0489999999999999</v>
          </cell>
          <cell r="T75">
            <v>1.452</v>
          </cell>
          <cell r="U75">
            <v>23.907615480649184</v>
          </cell>
          <cell r="V75">
            <v>2.783127889060097</v>
          </cell>
          <cell r="W75" t="str">
            <v>:</v>
          </cell>
          <cell r="X75" t="str">
            <v>Jan-Nov 18</v>
          </cell>
          <cell r="Y75">
            <v>29.712265301146061</v>
          </cell>
        </row>
        <row r="76">
          <cell r="A76" t="str">
            <v>Dec-18</v>
          </cell>
          <cell r="B76">
            <v>-5.2</v>
          </cell>
          <cell r="C76">
            <v>-7.4641170079999997</v>
          </cell>
          <cell r="D76">
            <v>-2.7701544026999998</v>
          </cell>
          <cell r="E76">
            <v>-7.1135292310000002</v>
          </cell>
          <cell r="F76">
            <v>-4.3520558920000001</v>
          </cell>
          <cell r="G76">
            <v>-16.7434600355</v>
          </cell>
          <cell r="H76">
            <v>-18.8244100818</v>
          </cell>
          <cell r="I76">
            <v>-28.014853740700001</v>
          </cell>
          <cell r="J76">
            <v>1.8152260195000001</v>
          </cell>
          <cell r="K76">
            <v>-6.8170260699999998</v>
          </cell>
          <cell r="L76">
            <v>5.1416934299000001</v>
          </cell>
          <cell r="M76">
            <v>-0.2530425905</v>
          </cell>
          <cell r="N76">
            <v>-2.9278077151000002</v>
          </cell>
          <cell r="O76">
            <v>0.97951652460000005</v>
          </cell>
          <cell r="P76">
            <v>2.116832892326471</v>
          </cell>
          <cell r="Q76">
            <v>11.974110032362461</v>
          </cell>
          <cell r="R76">
            <v>3.1092123554741846</v>
          </cell>
          <cell r="S76">
            <v>1.0529999999999999</v>
          </cell>
          <cell r="T76">
            <v>1.4239999999999999</v>
          </cell>
          <cell r="U76">
            <v>20.435762584522905</v>
          </cell>
          <cell r="V76">
            <v>2.9448682050787056</v>
          </cell>
          <cell r="W76" t="str">
            <v>:</v>
          </cell>
          <cell r="X76" t="str">
            <v>Jan-Dec 18</v>
          </cell>
          <cell r="Y76">
            <v>29.635481322649809</v>
          </cell>
        </row>
        <row r="77">
          <cell r="A77" t="str">
            <v>Jan-19</v>
          </cell>
          <cell r="B77">
            <v>-10.3</v>
          </cell>
          <cell r="C77">
            <v>-11.099171186149999</v>
          </cell>
          <cell r="D77">
            <v>-7.8675316192000002</v>
          </cell>
          <cell r="E77">
            <v>-12.1894947535</v>
          </cell>
          <cell r="F77">
            <v>-15.3991261408</v>
          </cell>
          <cell r="G77">
            <v>-24.113146496599999</v>
          </cell>
          <cell r="H77">
            <v>-24.450125394000001</v>
          </cell>
          <cell r="I77">
            <v>-41.218872683400001</v>
          </cell>
          <cell r="J77">
            <v>1.9148041243</v>
          </cell>
          <cell r="K77">
            <v>-3.2553963380000002</v>
          </cell>
          <cell r="L77">
            <v>3.5172883381000002</v>
          </cell>
          <cell r="M77">
            <v>2.1489516558999999</v>
          </cell>
          <cell r="N77">
            <v>-3.7376115734000002</v>
          </cell>
          <cell r="O77">
            <v>6.4302463186000001</v>
          </cell>
          <cell r="P77">
            <v>1.9393939393939519</v>
          </cell>
          <cell r="Q77">
            <v>15.957446808510639</v>
          </cell>
          <cell r="R77">
            <v>2.2034238330881095</v>
          </cell>
          <cell r="S77">
            <v>1.054</v>
          </cell>
          <cell r="T77">
            <v>1.282</v>
          </cell>
          <cell r="U77">
            <v>20.906113537117903</v>
          </cell>
          <cell r="V77">
            <v>2.1100298680026981</v>
          </cell>
          <cell r="W77" t="str">
            <v>:</v>
          </cell>
          <cell r="X77" t="str">
            <v>Jan-19</v>
          </cell>
          <cell r="Y77">
            <v>26.153846153846146</v>
          </cell>
        </row>
        <row r="78">
          <cell r="A78" t="str">
            <v>Feb-19</v>
          </cell>
          <cell r="B78">
            <v>-5.4</v>
          </cell>
          <cell r="C78">
            <v>-4.9355111029999996</v>
          </cell>
          <cell r="D78">
            <v>-3.3013614137</v>
          </cell>
          <cell r="E78">
            <v>-4.4665448329000004</v>
          </cell>
          <cell r="F78">
            <v>-10.196188040699999</v>
          </cell>
          <cell r="G78">
            <v>-14.6876369766</v>
          </cell>
          <cell r="H78">
            <v>-15.213682546699999</v>
          </cell>
          <cell r="I78">
            <v>-25.853801032700002</v>
          </cell>
          <cell r="J78">
            <v>4.8166147706000002</v>
          </cell>
          <cell r="K78">
            <v>-0.27907082919999998</v>
          </cell>
          <cell r="L78">
            <v>7.7850341490000003</v>
          </cell>
          <cell r="M78">
            <v>1.7000158700000001</v>
          </cell>
          <cell r="N78">
            <v>3.0139124513</v>
          </cell>
          <cell r="O78">
            <v>0.86452479940000004</v>
          </cell>
          <cell r="P78">
            <v>2.4977247446657884</v>
          </cell>
          <cell r="Q78">
            <v>19.273743016759795</v>
          </cell>
          <cell r="R78">
            <v>2.1625012380732187</v>
          </cell>
          <cell r="S78">
            <v>1.0609999999999999</v>
          </cell>
          <cell r="T78">
            <v>1.423</v>
          </cell>
          <cell r="U78">
            <v>15.939499709133216</v>
          </cell>
          <cell r="V78">
            <v>2.0337682271680819</v>
          </cell>
          <cell r="W78" t="str">
            <v>:</v>
          </cell>
          <cell r="X78" t="str">
            <v>Jan-Feb 19</v>
          </cell>
          <cell r="Y78">
            <v>22.438752783964361</v>
          </cell>
        </row>
        <row r="79">
          <cell r="A79" t="str">
            <v>Mar-19</v>
          </cell>
          <cell r="B79">
            <v>-12.2</v>
          </cell>
          <cell r="C79">
            <v>-12.319678808399999</v>
          </cell>
          <cell r="D79">
            <v>-0.39346575</v>
          </cell>
          <cell r="E79">
            <v>-3.4529565417999999</v>
          </cell>
          <cell r="F79">
            <v>-2.7268154704000001</v>
          </cell>
          <cell r="G79">
            <v>-18.284122825899999</v>
          </cell>
          <cell r="H79">
            <v>-19.0935890306</v>
          </cell>
          <cell r="I79">
            <v>-30.373993210399998</v>
          </cell>
          <cell r="J79">
            <v>-6.3552347909</v>
          </cell>
          <cell r="K79">
            <v>-3.2436513705999999</v>
          </cell>
          <cell r="L79">
            <v>-20.954533266999999</v>
          </cell>
          <cell r="M79">
            <v>-4.4093757717999997</v>
          </cell>
          <cell r="N79">
            <v>-3.4876229569000001</v>
          </cell>
          <cell r="O79">
            <v>-7.3547713003000004</v>
          </cell>
          <cell r="P79">
            <v>3.025703298927354</v>
          </cell>
          <cell r="Q79">
            <v>31.72804532577905</v>
          </cell>
          <cell r="R79">
            <v>3.1070651098357445</v>
          </cell>
          <cell r="S79">
            <v>1.0659999999999998</v>
          </cell>
          <cell r="T79">
            <v>1.3959999999999999</v>
          </cell>
          <cell r="U79">
            <v>7.9551521623064616</v>
          </cell>
          <cell r="V79">
            <v>2.2603198927305925</v>
          </cell>
          <cell r="W79" t="str">
            <v>:</v>
          </cell>
          <cell r="X79" t="str">
            <v>Jan-Mar 19</v>
          </cell>
          <cell r="Y79">
            <v>18.983666061705989</v>
          </cell>
        </row>
        <row r="80">
          <cell r="A80" t="str">
            <v>Apr-19</v>
          </cell>
          <cell r="B80">
            <v>-9.6999999999999993</v>
          </cell>
          <cell r="C80">
            <v>-9.415153149</v>
          </cell>
          <cell r="D80">
            <v>-3.3631146628000002</v>
          </cell>
          <cell r="E80">
            <v>-6.4936216700999996</v>
          </cell>
          <cell r="F80">
            <v>-5.8638485515000003</v>
          </cell>
          <cell r="G80">
            <v>-19.556220126900001</v>
          </cell>
          <cell r="H80">
            <v>-17.730132317799999</v>
          </cell>
          <cell r="I80">
            <v>-38.339682208600003</v>
          </cell>
          <cell r="J80">
            <v>0.7259138289</v>
          </cell>
          <cell r="K80">
            <v>-0.63942314909999998</v>
          </cell>
          <cell r="L80">
            <v>-1.8229585136999999</v>
          </cell>
          <cell r="M80">
            <v>-2.3460648549999998</v>
          </cell>
          <cell r="N80">
            <v>-3.5306732993000001</v>
          </cell>
          <cell r="O80">
            <v>-5.0724674641999998</v>
          </cell>
          <cell r="P80">
            <v>2.9776925406278565</v>
          </cell>
          <cell r="Q80">
            <v>14.666666666666671</v>
          </cell>
          <cell r="R80">
            <v>3.8311258278145459</v>
          </cell>
          <cell r="S80">
            <v>1.073</v>
          </cell>
          <cell r="T80">
            <v>1.411</v>
          </cell>
          <cell r="U80">
            <v>1.8654607122668097</v>
          </cell>
          <cell r="V80">
            <v>2.2232824427481006</v>
          </cell>
          <cell r="W80" t="str">
            <v>:</v>
          </cell>
          <cell r="X80" t="str">
            <v>Jan-Apr 19</v>
          </cell>
          <cell r="Y80">
            <v>14.535519125683052</v>
          </cell>
        </row>
        <row r="81">
          <cell r="A81" t="str">
            <v>May-19</v>
          </cell>
          <cell r="B81">
            <v>-11.7</v>
          </cell>
          <cell r="C81">
            <v>-12.1993912949</v>
          </cell>
          <cell r="D81">
            <v>0.78045580010000004</v>
          </cell>
          <cell r="E81">
            <v>-0.49007778610000002</v>
          </cell>
          <cell r="F81">
            <v>-3.2777544261</v>
          </cell>
          <cell r="G81">
            <v>-20.7620334647</v>
          </cell>
          <cell r="H81">
            <v>-11.789753384999999</v>
          </cell>
          <cell r="I81">
            <v>-50.9658537882</v>
          </cell>
          <cell r="J81">
            <v>-3.6367491251000001</v>
          </cell>
          <cell r="K81">
            <v>-0.6356131142</v>
          </cell>
          <cell r="L81">
            <v>-12.1308507693</v>
          </cell>
          <cell r="M81">
            <v>-6.3098867200000006E-2</v>
          </cell>
          <cell r="N81">
            <v>0.1095074055</v>
          </cell>
          <cell r="O81">
            <v>-4.4136865364000002</v>
          </cell>
          <cell r="P81">
            <v>2.5120096076861671</v>
          </cell>
          <cell r="Q81">
            <v>14.285714285714306</v>
          </cell>
          <cell r="R81">
            <v>3.8547022723503233</v>
          </cell>
          <cell r="S81">
            <v>1.08</v>
          </cell>
          <cell r="T81">
            <v>1.3939999999999999</v>
          </cell>
          <cell r="U81">
            <v>11.963338157260011</v>
          </cell>
          <cell r="V81">
            <v>2.3718803581634518</v>
          </cell>
          <cell r="W81" t="str">
            <v>:</v>
          </cell>
          <cell r="X81" t="str">
            <v>Jan-May 19</v>
          </cell>
          <cell r="Y81">
            <v>16.355841371918544</v>
          </cell>
        </row>
        <row r="82">
          <cell r="A82" t="str">
            <v>Jun-19</v>
          </cell>
          <cell r="B82">
            <v>-11.6</v>
          </cell>
          <cell r="C82">
            <v>-10.848482702849999</v>
          </cell>
          <cell r="D82">
            <v>-1.2898923178999999</v>
          </cell>
          <cell r="E82">
            <v>-5.5581996296999998</v>
          </cell>
          <cell r="F82">
            <v>-7.7573262135999999</v>
          </cell>
          <cell r="G82">
            <v>-21.2063211372</v>
          </cell>
          <cell r="H82">
            <v>-20.920869933900001</v>
          </cell>
          <cell r="I82">
            <v>-39.000291267800002</v>
          </cell>
          <cell r="J82">
            <v>-0.49064426849999998</v>
          </cell>
          <cell r="K82">
            <v>-4.1631867564</v>
          </cell>
          <cell r="L82">
            <v>-0.48386240689999999</v>
          </cell>
          <cell r="M82">
            <v>-1.3532737372000001</v>
          </cell>
          <cell r="N82">
            <v>-2.6447516224999998</v>
          </cell>
          <cell r="O82">
            <v>-4.4807954869</v>
          </cell>
          <cell r="P82">
            <v>2.4307292187656344</v>
          </cell>
          <cell r="Q82">
            <v>3.6057692307692264</v>
          </cell>
          <cell r="R82">
            <v>3.1962412732025314</v>
          </cell>
          <cell r="S82">
            <v>1.081</v>
          </cell>
          <cell r="T82">
            <v>1.2670000000000001</v>
          </cell>
          <cell r="U82">
            <v>-7.8125</v>
          </cell>
          <cell r="V82">
            <v>1.9010687600491565</v>
          </cell>
          <cell r="W82" t="str">
            <v>:</v>
          </cell>
          <cell r="X82" t="str">
            <v>Jan-Jun 19</v>
          </cell>
          <cell r="Y82">
            <v>12.3465450719046</v>
          </cell>
        </row>
        <row r="83">
          <cell r="A83" t="str">
            <v>Jul-19</v>
          </cell>
          <cell r="B83">
            <v>-14.9</v>
          </cell>
          <cell r="C83">
            <v>-15.27160053175</v>
          </cell>
          <cell r="D83">
            <v>-1.446884697</v>
          </cell>
          <cell r="E83">
            <v>-6.0003883161999996</v>
          </cell>
          <cell r="F83">
            <v>-2.4225948318000001</v>
          </cell>
          <cell r="G83">
            <v>-20.736971301699999</v>
          </cell>
          <cell r="H83">
            <v>-17.358268023299999</v>
          </cell>
          <cell r="I83">
            <v>-43.783819908799998</v>
          </cell>
          <cell r="J83">
            <v>-9.8062297617999992</v>
          </cell>
          <cell r="K83">
            <v>-5.9363084539999997</v>
          </cell>
          <cell r="L83">
            <v>-26.263300479800002</v>
          </cell>
          <cell r="M83">
            <v>0.1957385438</v>
          </cell>
          <cell r="N83">
            <v>6.5549501900000001E-2</v>
          </cell>
          <cell r="O83">
            <v>-1.7926369769999999</v>
          </cell>
          <cell r="P83">
            <v>2.1918900069741767</v>
          </cell>
          <cell r="Q83">
            <v>19.134396355353076</v>
          </cell>
          <cell r="R83">
            <v>3.0289017341040108</v>
          </cell>
          <cell r="S83">
            <v>1.087</v>
          </cell>
          <cell r="T83">
            <v>1.3050000000000002</v>
          </cell>
          <cell r="U83">
            <v>10.361067503924644</v>
          </cell>
          <cell r="V83">
            <v>2.0719532868713344</v>
          </cell>
          <cell r="W83" t="str">
            <v>:</v>
          </cell>
          <cell r="X83" t="str">
            <v>Jan-Jul 19</v>
          </cell>
          <cell r="Y83">
            <v>12.103530819868354</v>
          </cell>
        </row>
        <row r="84">
          <cell r="A84" t="str">
            <v>Aug-19</v>
          </cell>
          <cell r="B84">
            <v>-11.4</v>
          </cell>
          <cell r="C84">
            <v>-10.4978367802</v>
          </cell>
          <cell r="D84">
            <v>-1.0835291777</v>
          </cell>
          <cell r="E84">
            <v>-0.66479980750000001</v>
          </cell>
          <cell r="F84">
            <v>-8.4706087433999997</v>
          </cell>
          <cell r="G84">
            <v>-18.958791126000001</v>
          </cell>
          <cell r="H84">
            <v>-13.6135057303</v>
          </cell>
          <cell r="I84">
            <v>-39.110058476900001</v>
          </cell>
          <cell r="J84">
            <v>-2.0368824343999998</v>
          </cell>
          <cell r="K84">
            <v>0.106254893</v>
          </cell>
          <cell r="L84">
            <v>-8.6521603670000005</v>
          </cell>
          <cell r="M84">
            <v>3.0057560303000002</v>
          </cell>
          <cell r="N84">
            <v>4.2873736524000003</v>
          </cell>
          <cell r="O84">
            <v>-1.1686115155000001</v>
          </cell>
          <cell r="P84">
            <v>1.7830461201314876</v>
          </cell>
          <cell r="Q84">
            <v>12.09677419354837</v>
          </cell>
          <cell r="R84">
            <v>3.0541871921182349</v>
          </cell>
          <cell r="S84">
            <v>1.077</v>
          </cell>
          <cell r="T84">
            <v>1.306</v>
          </cell>
          <cell r="U84">
            <v>-5.8789625360230531</v>
          </cell>
          <cell r="V84">
            <v>1.8506278916060808</v>
          </cell>
          <cell r="W84" t="str">
            <v>:</v>
          </cell>
          <cell r="X84" t="str">
            <v>Jan-Aug 19</v>
          </cell>
          <cell r="Y84">
            <v>9.8186119873817006</v>
          </cell>
        </row>
        <row r="85">
          <cell r="A85" t="str">
            <v>Sep-19</v>
          </cell>
          <cell r="B85">
            <v>-12.6</v>
          </cell>
          <cell r="C85">
            <v>-12.212236775599999</v>
          </cell>
          <cell r="D85">
            <v>-3.8580611764000001</v>
          </cell>
          <cell r="E85">
            <v>-7.5997176587000004</v>
          </cell>
          <cell r="F85">
            <v>0.18684145420000001</v>
          </cell>
          <cell r="G85">
            <v>-21.146215333699999</v>
          </cell>
          <cell r="H85">
            <v>-21.242425987499999</v>
          </cell>
          <cell r="I85">
            <v>-33.632809502599997</v>
          </cell>
          <cell r="J85">
            <v>-3.2782582174999999</v>
          </cell>
          <cell r="K85">
            <v>-8.0424468782999998</v>
          </cell>
          <cell r="L85">
            <v>-1.8709025436</v>
          </cell>
          <cell r="M85">
            <v>-1.7091482498999999</v>
          </cell>
          <cell r="N85">
            <v>-5.6799720686999997</v>
          </cell>
          <cell r="O85">
            <v>1.0749102654</v>
          </cell>
          <cell r="P85">
            <v>2.0201015026370754</v>
          </cell>
          <cell r="Q85">
            <v>18.766066838046285</v>
          </cell>
          <cell r="R85">
            <v>2.7557766577208014</v>
          </cell>
          <cell r="S85">
            <v>1.0649999999999999</v>
          </cell>
          <cell r="T85">
            <v>1.2489999999999999</v>
          </cell>
          <cell r="U85">
            <v>15.122228538942579</v>
          </cell>
          <cell r="V85">
            <v>2.3414541662716744</v>
          </cell>
          <cell r="W85" t="str">
            <v>:</v>
          </cell>
          <cell r="X85" t="str">
            <v>Jan-Sep 19</v>
          </cell>
          <cell r="Y85">
            <v>11.404024949982343</v>
          </cell>
        </row>
        <row r="86">
          <cell r="A86" t="str">
            <v>Oct-19</v>
          </cell>
          <cell r="B86">
            <v>-11.8</v>
          </cell>
          <cell r="C86">
            <v>-12.310191172050001</v>
          </cell>
          <cell r="D86">
            <v>-5.3868350227999997</v>
          </cell>
          <cell r="E86">
            <v>-9.1428591835000006</v>
          </cell>
          <cell r="F86">
            <v>-5.7289685706000002</v>
          </cell>
          <cell r="G86">
            <v>-18.793265430600002</v>
          </cell>
          <cell r="H86">
            <v>-19.179654560700001</v>
          </cell>
          <cell r="I86">
            <v>-29.075130343600001</v>
          </cell>
          <cell r="J86">
            <v>-5.8271169135000003</v>
          </cell>
          <cell r="K86">
            <v>-7.6778719918</v>
          </cell>
          <cell r="L86">
            <v>-8.8380704824999992</v>
          </cell>
          <cell r="M86">
            <v>-2.2295114943000001</v>
          </cell>
          <cell r="N86">
            <v>-4.8697355880000002</v>
          </cell>
          <cell r="O86">
            <v>-1.6003580461</v>
          </cell>
          <cell r="P86">
            <v>1.5028673126359422</v>
          </cell>
          <cell r="Q86">
            <v>16.483516483516496</v>
          </cell>
          <cell r="R86">
            <v>2.2521787381271139</v>
          </cell>
          <cell r="S86">
            <v>1.038</v>
          </cell>
          <cell r="T86">
            <v>1.1339999999999999</v>
          </cell>
          <cell r="U86">
            <v>15.377268385864369</v>
          </cell>
          <cell r="V86">
            <v>2.3480401439121295</v>
          </cell>
          <cell r="W86" t="str">
            <v>:</v>
          </cell>
          <cell r="X86" t="str">
            <v>Jan-Oct 19</v>
          </cell>
          <cell r="Y86">
            <v>12.038590604026851</v>
          </cell>
        </row>
        <row r="87">
          <cell r="A87" t="str">
            <v>Nov-19</v>
          </cell>
          <cell r="B87">
            <v>-10.4</v>
          </cell>
          <cell r="C87">
            <v>-11.299554631099999</v>
          </cell>
          <cell r="D87">
            <v>-3.2420309553000002</v>
          </cell>
          <cell r="E87">
            <v>-9.0305618109000001</v>
          </cell>
          <cell r="F87">
            <v>-1.4345363751</v>
          </cell>
          <cell r="G87">
            <v>-20.0083873761</v>
          </cell>
          <cell r="H87">
            <v>-18.674348874700001</v>
          </cell>
          <cell r="I87">
            <v>-36.510945071599998</v>
          </cell>
          <cell r="J87">
            <v>-2.5907218860999999</v>
          </cell>
          <cell r="K87">
            <v>-3.4535229828</v>
          </cell>
          <cell r="L87">
            <v>-4.8880734969999997</v>
          </cell>
          <cell r="M87">
            <v>-2.2736931759000001</v>
          </cell>
          <cell r="N87">
            <v>-6.1573908603999996</v>
          </cell>
          <cell r="O87">
            <v>0.12314478199999999</v>
          </cell>
          <cell r="P87">
            <v>1.9124058660325005</v>
          </cell>
          <cell r="Q87">
            <v>4.4226044226044223</v>
          </cell>
          <cell r="R87">
            <v>1.8751436734425937</v>
          </cell>
          <cell r="S87">
            <v>1.0170000000000001</v>
          </cell>
          <cell r="T87">
            <v>1.0860000000000001</v>
          </cell>
          <cell r="U87">
            <v>-8.0100755667506292</v>
          </cell>
          <cell r="V87">
            <v>2.379836971797971</v>
          </cell>
          <cell r="W87" t="str">
            <v>:</v>
          </cell>
          <cell r="X87" t="str">
            <v>Jan-Nov 19</v>
          </cell>
          <cell r="Y87">
            <v>9.6155653726853956</v>
          </cell>
        </row>
        <row r="88">
          <cell r="A88" t="str">
            <v>Dec-19</v>
          </cell>
          <cell r="B88">
            <v>-10.3</v>
          </cell>
          <cell r="C88">
            <v>-11.048020105199999</v>
          </cell>
          <cell r="D88">
            <v>-2.8471485740000002</v>
          </cell>
          <cell r="E88">
            <v>-11.4720085988</v>
          </cell>
          <cell r="F88">
            <v>1.7264875596</v>
          </cell>
          <cell r="G88">
            <v>-20.004725128099999</v>
          </cell>
          <cell r="H88">
            <v>-16.748732792999999</v>
          </cell>
          <cell r="I88">
            <v>-40.118524329499998</v>
          </cell>
          <cell r="J88">
            <v>-2.0913150823</v>
          </cell>
          <cell r="K88">
            <v>-4.4179835080999998</v>
          </cell>
          <cell r="L88">
            <v>-0.87599900980000001</v>
          </cell>
          <cell r="M88">
            <v>-1.8073419034</v>
          </cell>
          <cell r="N88">
            <v>-6.1987693930000001</v>
          </cell>
          <cell r="O88">
            <v>-0.35646517770000002</v>
          </cell>
          <cell r="P88">
            <v>1.8237990831174073</v>
          </cell>
          <cell r="Q88">
            <v>10.404624277456648</v>
          </cell>
          <cell r="R88">
            <v>1.6836566918776725</v>
          </cell>
          <cell r="S88">
            <v>1.0109999999999999</v>
          </cell>
          <cell r="T88">
            <v>1.0649999999999999</v>
          </cell>
          <cell r="U88">
            <v>-1.6843418590143528</v>
          </cell>
          <cell r="V88">
            <v>2.0915400487713214</v>
          </cell>
          <cell r="W88" t="str">
            <v>:</v>
          </cell>
          <cell r="X88" t="str">
            <v>Jan-Dec 19</v>
          </cell>
          <cell r="Y88">
            <v>8.8186645773483008</v>
          </cell>
        </row>
        <row r="89">
          <cell r="A89" t="str">
            <v>Jan-20</v>
          </cell>
          <cell r="B89">
            <v>-6.4</v>
          </cell>
          <cell r="C89">
            <v>-5.4726913194999991</v>
          </cell>
          <cell r="D89">
            <v>2.7305300160999999</v>
          </cell>
          <cell r="E89">
            <v>-8.3957484084999994</v>
          </cell>
          <cell r="F89">
            <v>12.1542721164</v>
          </cell>
          <cell r="G89">
            <v>-16.081735364499998</v>
          </cell>
          <cell r="H89">
            <v>-19.838322501299999</v>
          </cell>
          <cell r="I89">
            <v>-24.5096945865</v>
          </cell>
          <cell r="J89">
            <v>5.1363527255000001</v>
          </cell>
          <cell r="K89">
            <v>0.42025549919999999</v>
          </cell>
          <cell r="L89">
            <v>9.3365279436000002</v>
          </cell>
          <cell r="M89">
            <v>2.0752591653999999</v>
          </cell>
          <cell r="N89">
            <v>4.7748273100000002E-2</v>
          </cell>
          <cell r="O89">
            <v>1.9030255269</v>
          </cell>
          <cell r="P89">
            <v>1.5556876734046625</v>
          </cell>
          <cell r="Q89">
            <v>4.1284403669724696</v>
          </cell>
          <cell r="R89">
            <v>1.2693427552589611</v>
          </cell>
          <cell r="S89">
            <v>1</v>
          </cell>
          <cell r="T89">
            <v>1.0900000000000001</v>
          </cell>
          <cell r="U89">
            <v>-4.334085778781045</v>
          </cell>
          <cell r="V89">
            <v>2.5948292130590715</v>
          </cell>
          <cell r="W89" t="str">
            <v>:</v>
          </cell>
          <cell r="X89" t="str">
            <v>Jan-20</v>
          </cell>
          <cell r="Y89">
            <v>-1.8292682926829258</v>
          </cell>
        </row>
        <row r="90">
          <cell r="A90" t="str">
            <v>Feb-20</v>
          </cell>
          <cell r="B90">
            <v>-8.1999999999999993</v>
          </cell>
          <cell r="C90">
            <v>-5.9432669574499997</v>
          </cell>
          <cell r="D90">
            <v>1.0046255828999999</v>
          </cell>
          <cell r="E90">
            <v>-3.7077509912000002</v>
          </cell>
          <cell r="F90">
            <v>1.8261705048000001</v>
          </cell>
          <cell r="G90">
            <v>-15.4414621964</v>
          </cell>
          <cell r="H90">
            <v>-18.036102508100001</v>
          </cell>
          <cell r="I90">
            <v>-24.562002353899999</v>
          </cell>
          <cell r="J90">
            <v>3.5549282815000001</v>
          </cell>
          <cell r="K90">
            <v>-0.96331042700000002</v>
          </cell>
          <cell r="L90">
            <v>5.0736301832999997</v>
          </cell>
          <cell r="M90">
            <v>2.0359517999999999</v>
          </cell>
          <cell r="N90">
            <v>7.3631537699999999E-2</v>
          </cell>
          <cell r="O90">
            <v>4.0789413337999996</v>
          </cell>
          <cell r="P90">
            <v>1.6969218626677218</v>
          </cell>
          <cell r="Q90">
            <v>5.8548009367681573</v>
          </cell>
          <cell r="R90">
            <v>0.96302998965873599</v>
          </cell>
          <cell r="S90">
            <v>0.997</v>
          </cell>
          <cell r="T90">
            <v>1.131</v>
          </cell>
          <cell r="U90" t="str">
            <v/>
          </cell>
          <cell r="V90">
            <v>2.2000752162467165</v>
          </cell>
          <cell r="W90" t="str">
            <v>:</v>
          </cell>
          <cell r="X90" t="str">
            <v>Jan-Feb 20</v>
          </cell>
          <cell r="Y90" t="str">
            <v/>
          </cell>
        </row>
        <row r="91">
          <cell r="A91" t="str">
            <v>Mar-20</v>
          </cell>
          <cell r="B91">
            <v>-8.6</v>
          </cell>
          <cell r="C91">
            <v>-7.9103336882499997</v>
          </cell>
          <cell r="D91">
            <v>-0.63137920319999996</v>
          </cell>
          <cell r="E91">
            <v>-10.7484997025</v>
          </cell>
          <cell r="F91">
            <v>8.3195856777999992</v>
          </cell>
          <cell r="G91">
            <v>-19.811447746399999</v>
          </cell>
          <cell r="H91">
            <v>-19.719238704999999</v>
          </cell>
          <cell r="I91">
            <v>-34.692873343999999</v>
          </cell>
          <cell r="J91">
            <v>3.9907803699</v>
          </cell>
          <cell r="K91">
            <v>-2.0066766571999999</v>
          </cell>
          <cell r="L91">
            <v>14.0951561972</v>
          </cell>
          <cell r="M91">
            <v>-2.9810206510000001</v>
          </cell>
          <cell r="N91">
            <v>-6.2424456990000001</v>
          </cell>
          <cell r="O91">
            <v>0.40299980219999998</v>
          </cell>
          <cell r="P91" t="str">
            <v/>
          </cell>
          <cell r="Q91" t="str">
            <v/>
          </cell>
          <cell r="R91" t="str">
            <v/>
          </cell>
          <cell r="S91" t="str">
            <v/>
          </cell>
          <cell r="T91" t="str">
            <v/>
          </cell>
          <cell r="U91" t="str">
            <v/>
          </cell>
          <cell r="V91" t="str">
            <v/>
          </cell>
          <cell r="W91" t="str">
            <v>:</v>
          </cell>
          <cell r="X91" t="str">
            <v>Jan-Mar 20</v>
          </cell>
          <cell r="Y91" t="str">
            <v/>
          </cell>
        </row>
      </sheetData>
      <sheetData sheetId="24">
        <row r="5">
          <cell r="L5">
            <v>43936</v>
          </cell>
          <cell r="M5"/>
        </row>
        <row r="12">
          <cell r="A12">
            <v>2001</v>
          </cell>
          <cell r="B12">
            <v>35620</v>
          </cell>
          <cell r="C12">
            <v>5.4002071312324347</v>
          </cell>
          <cell r="D12">
            <v>24926</v>
          </cell>
          <cell r="E12">
            <v>3.4188034188034351</v>
          </cell>
          <cell r="F12">
            <v>10694</v>
          </cell>
          <cell r="G12">
            <v>10.327040132054051</v>
          </cell>
          <cell r="H12">
            <v>1498286</v>
          </cell>
          <cell r="I12">
            <v>-0.8</v>
          </cell>
          <cell r="J12">
            <v>42.06305446378439</v>
          </cell>
          <cell r="K12" t="str">
            <v/>
          </cell>
          <cell r="L12">
            <v>6124.7599999999993</v>
          </cell>
          <cell r="M12">
            <v>7.0762237762237703</v>
          </cell>
        </row>
        <row r="13">
          <cell r="A13">
            <v>2002</v>
          </cell>
          <cell r="B13">
            <v>34208.97</v>
          </cell>
          <cell r="C13">
            <v>-3.9613419427288079</v>
          </cell>
          <cell r="D13">
            <v>23562.7</v>
          </cell>
          <cell r="E13">
            <v>-5.4693893926020962</v>
          </cell>
          <cell r="F13">
            <v>10646.27</v>
          </cell>
          <cell r="G13">
            <v>-0.44632504207966406</v>
          </cell>
          <cell r="H13">
            <v>1466066</v>
          </cell>
          <cell r="I13">
            <v>-2.1504572558243211</v>
          </cell>
          <cell r="J13">
            <v>42.85618654990197</v>
          </cell>
          <cell r="K13">
            <v>1.8855789153411422</v>
          </cell>
          <cell r="L13">
            <v>6093.8300000000008</v>
          </cell>
          <cell r="M13">
            <v>-0.50499937956750784</v>
          </cell>
        </row>
        <row r="14">
          <cell r="A14">
            <v>2003</v>
          </cell>
          <cell r="B14">
            <v>33875.47</v>
          </cell>
          <cell r="C14">
            <v>-0.97489050386492693</v>
          </cell>
          <cell r="D14">
            <v>23214.7</v>
          </cell>
          <cell r="E14">
            <v>-1.4769105408123835</v>
          </cell>
          <cell r="F14">
            <v>10660.77</v>
          </cell>
          <cell r="G14">
            <v>0.1361979359907366</v>
          </cell>
          <cell r="H14">
            <v>1479130.3570000001</v>
          </cell>
          <cell r="I14">
            <v>0.89111656637558667</v>
          </cell>
          <cell r="J14">
            <v>43.663758967772253</v>
          </cell>
          <cell r="K14">
            <v>1.8843776893913429</v>
          </cell>
          <cell r="L14">
            <v>5848.91</v>
          </cell>
          <cell r="M14">
            <v>-4.0191472358106637</v>
          </cell>
        </row>
        <row r="15">
          <cell r="A15">
            <v>2004</v>
          </cell>
          <cell r="B15">
            <v>34141</v>
          </cell>
          <cell r="C15">
            <v>0.7838415230843907</v>
          </cell>
          <cell r="D15">
            <v>23002</v>
          </cell>
          <cell r="E15">
            <v>-0.91622980266814125</v>
          </cell>
          <cell r="F15">
            <v>11139</v>
          </cell>
          <cell r="G15">
            <v>4.4858861039118096</v>
          </cell>
          <cell r="H15">
            <v>1560947.419</v>
          </cell>
          <cell r="I15">
            <v>5.5314301145128866</v>
          </cell>
          <cell r="J15">
            <v>45.720612137898712</v>
          </cell>
          <cell r="K15">
            <v>4.7106644474759918</v>
          </cell>
          <cell r="L15">
            <v>6195.49</v>
          </cell>
          <cell r="M15">
            <v>5.9255485210064904</v>
          </cell>
        </row>
        <row r="16">
          <cell r="A16">
            <v>2005</v>
          </cell>
          <cell r="B16">
            <v>35521</v>
          </cell>
          <cell r="C16">
            <v>4.0420608652353565</v>
          </cell>
          <cell r="D16">
            <v>23873</v>
          </cell>
          <cell r="E16">
            <v>3.7866272498043685</v>
          </cell>
          <cell r="F16">
            <v>11648</v>
          </cell>
          <cell r="G16">
            <v>4.5695304784989759</v>
          </cell>
          <cell r="H16">
            <v>1589227.078</v>
          </cell>
          <cell r="I16">
            <v>1.8116983734222742</v>
          </cell>
          <cell r="J16">
            <v>44.740493736099772</v>
          </cell>
          <cell r="K16">
            <v>-2.143712334477911</v>
          </cell>
          <cell r="L16">
            <v>6198.5999999999995</v>
          </cell>
          <cell r="M16">
            <v>5.0197805177631949E-2</v>
          </cell>
        </row>
        <row r="17">
          <cell r="A17">
            <v>2006</v>
          </cell>
          <cell r="B17">
            <v>37566</v>
          </cell>
          <cell r="C17">
            <v>5.7571577376763088</v>
          </cell>
          <cell r="D17">
            <v>25216</v>
          </cell>
          <cell r="E17">
            <v>5.6256021446822899</v>
          </cell>
          <cell r="F17">
            <v>12350</v>
          </cell>
          <cell r="G17">
            <v>6.0267857142857224</v>
          </cell>
          <cell r="H17">
            <v>1741456</v>
          </cell>
          <cell r="I17">
            <v>9.5788024321594065</v>
          </cell>
          <cell r="J17">
            <v>46.357237927913538</v>
          </cell>
          <cell r="K17">
            <v>3.6136038224121307</v>
          </cell>
          <cell r="L17">
            <v>6671.93</v>
          </cell>
          <cell r="M17">
            <v>7.6360791146387896</v>
          </cell>
        </row>
        <row r="18">
          <cell r="A18">
            <v>2007</v>
          </cell>
          <cell r="B18">
            <v>39736.53</v>
          </cell>
          <cell r="C18">
            <v>5.7779108768567227</v>
          </cell>
          <cell r="D18">
            <v>26768.53</v>
          </cell>
          <cell r="E18">
            <v>6.1569241751269033</v>
          </cell>
          <cell r="F18">
            <v>12968</v>
          </cell>
          <cell r="G18">
            <v>5.0040485829959493</v>
          </cell>
          <cell r="H18">
            <v>1943591</v>
          </cell>
          <cell r="I18">
            <v>11.60724129693773</v>
          </cell>
          <cell r="J18">
            <v>48.91194575872629</v>
          </cell>
          <cell r="K18">
            <v>5.5109146812961001</v>
          </cell>
          <cell r="L18">
            <v>7402.11</v>
          </cell>
          <cell r="M18">
            <v>10.944059664894553</v>
          </cell>
        </row>
        <row r="19">
          <cell r="A19">
            <v>2008</v>
          </cell>
          <cell r="B19">
            <v>39228.244999999995</v>
          </cell>
          <cell r="C19">
            <v>-1.2791378613079729</v>
          </cell>
          <cell r="D19">
            <v>26204.244999999999</v>
          </cell>
          <cell r="E19">
            <v>-2.1080163908888494</v>
          </cell>
          <cell r="F19">
            <v>13024</v>
          </cell>
          <cell r="G19">
            <v>0.43183220234423914</v>
          </cell>
          <cell r="H19">
            <v>1964601</v>
          </cell>
          <cell r="I19">
            <v>1.0809887471180843</v>
          </cell>
          <cell r="J19">
            <v>50.081287093011689</v>
          </cell>
          <cell r="K19">
            <v>2.3907070474226089</v>
          </cell>
          <cell r="L19">
            <v>7440.1100000000006</v>
          </cell>
          <cell r="M19">
            <v>0.51336713450625382</v>
          </cell>
        </row>
        <row r="20">
          <cell r="A20">
            <v>2009</v>
          </cell>
          <cell r="B20">
            <v>36457.069000000003</v>
          </cell>
          <cell r="C20">
            <v>-7.0642364959227422</v>
          </cell>
          <cell r="D20">
            <v>23214.377</v>
          </cell>
          <cell r="E20">
            <v>-11.409861264844679</v>
          </cell>
          <cell r="F20">
            <v>13242.691999999999</v>
          </cell>
          <cell r="G20">
            <v>1.6791461916461685</v>
          </cell>
          <cell r="H20">
            <v>1763953</v>
          </cell>
          <cell r="I20">
            <v>-10.213167966421679</v>
          </cell>
          <cell r="J20">
            <v>48.384388772449036</v>
          </cell>
          <cell r="K20">
            <v>-3.3882881592303136</v>
          </cell>
          <cell r="L20">
            <v>6907.8400000000011</v>
          </cell>
          <cell r="M20">
            <v>-7.1540608942609651</v>
          </cell>
        </row>
        <row r="21">
          <cell r="A21">
            <v>2010</v>
          </cell>
          <cell r="B21">
            <v>37391.290999999997</v>
          </cell>
          <cell r="C21">
            <v>2.5625263511995371</v>
          </cell>
          <cell r="D21">
            <v>23608.206999999999</v>
          </cell>
          <cell r="E21">
            <v>1.6964917904107324</v>
          </cell>
          <cell r="F21">
            <v>13783.084000000001</v>
          </cell>
          <cell r="G21">
            <v>4.0806808766676852</v>
          </cell>
          <cell r="H21">
            <v>1807538</v>
          </cell>
          <cell r="I21">
            <v>2.4708708225219027</v>
          </cell>
          <cell r="J21">
            <v>48.34114981480581</v>
          </cell>
          <cell r="K21">
            <v>-8.9365513836654031E-2</v>
          </cell>
          <cell r="L21">
            <v>7601.2800000000007</v>
          </cell>
          <cell r="M21">
            <v>10.038449066567836</v>
          </cell>
        </row>
        <row r="22">
          <cell r="A22">
            <v>2011</v>
          </cell>
          <cell r="B22">
            <v>39440.315000000002</v>
          </cell>
          <cell r="C22">
            <v>5.4799498631914219</v>
          </cell>
          <cell r="D22">
            <v>26003.759999999998</v>
          </cell>
          <cell r="E22">
            <v>10.147119601247141</v>
          </cell>
          <cell r="F22">
            <v>13436.555000000006</v>
          </cell>
          <cell r="G22">
            <v>-2.5141615621002984</v>
          </cell>
          <cell r="H22">
            <v>1906007</v>
          </cell>
          <cell r="I22">
            <v>5.4476863003710037</v>
          </cell>
          <cell r="J22">
            <v>48.326363519155457</v>
          </cell>
          <cell r="K22">
            <v>-3.0587389226369055E-2</v>
          </cell>
          <cell r="L22">
            <v>8145.56</v>
          </cell>
          <cell r="M22">
            <v>7.1603729898122452</v>
          </cell>
        </row>
        <row r="23">
          <cell r="A23">
            <v>2012</v>
          </cell>
          <cell r="B23">
            <v>39681.040000000001</v>
          </cell>
          <cell r="C23">
            <v>0.61035263029718578</v>
          </cell>
          <cell r="D23">
            <v>27256.58</v>
          </cell>
          <cell r="E23">
            <v>4.8178417275040317</v>
          </cell>
          <cell r="F23">
            <v>12424.46</v>
          </cell>
          <cell r="G23">
            <v>-7.5323994878151836</v>
          </cell>
          <cell r="H23">
            <v>1856449.9379999998</v>
          </cell>
          <cell r="I23">
            <v>-2.6000461698199473</v>
          </cell>
          <cell r="J23">
            <v>46.784306510111627</v>
          </cell>
          <cell r="K23">
            <v>-3.1909229181554082</v>
          </cell>
          <cell r="L23">
            <v>8605.5300000000007</v>
          </cell>
          <cell r="M23">
            <v>5.6468800180711867</v>
          </cell>
        </row>
        <row r="24">
          <cell r="A24">
            <v>2013</v>
          </cell>
          <cell r="B24">
            <v>43503.713999999993</v>
          </cell>
          <cell r="C24">
            <v>9.6335025493283268</v>
          </cell>
          <cell r="D24">
            <v>30355.812999999998</v>
          </cell>
          <cell r="E24">
            <v>11.370586478567731</v>
          </cell>
          <cell r="F24">
            <v>13147.901</v>
          </cell>
          <cell r="G24">
            <v>5.8227158363421978</v>
          </cell>
          <cell r="H24">
            <v>2023939.6229999999</v>
          </cell>
          <cell r="I24">
            <v>9.0220415628573676</v>
          </cell>
          <cell r="J24">
            <v>46.523375521455485</v>
          </cell>
          <cell r="K24">
            <v>-0.55773187233147326</v>
          </cell>
          <cell r="L24">
            <v>9156.99</v>
          </cell>
          <cell r="M24">
            <v>6.408204956580235</v>
          </cell>
        </row>
        <row r="25">
          <cell r="A25">
            <v>2014</v>
          </cell>
          <cell r="B25">
            <v>48670.775999999998</v>
          </cell>
          <cell r="C25">
            <v>11.877289373500417</v>
          </cell>
          <cell r="D25">
            <v>33734.328999999998</v>
          </cell>
          <cell r="E25">
            <v>11.129716736626349</v>
          </cell>
          <cell r="F25">
            <v>14936.447</v>
          </cell>
          <cell r="G25">
            <v>13.603281618868294</v>
          </cell>
          <cell r="H25">
            <v>2285896.466</v>
          </cell>
          <cell r="I25">
            <v>12.942917862920851</v>
          </cell>
          <cell r="J25">
            <v>46.966509553905617</v>
          </cell>
          <cell r="K25">
            <v>0.9524975939154956</v>
          </cell>
          <cell r="L25">
            <v>10284.19</v>
          </cell>
          <cell r="M25">
            <v>12.309721862751857</v>
          </cell>
        </row>
        <row r="26">
          <cell r="A26">
            <v>2015</v>
          </cell>
          <cell r="B26">
            <v>52956.189000000006</v>
          </cell>
          <cell r="C26">
            <v>8.8048996794298375</v>
          </cell>
          <cell r="D26">
            <v>36805.942999999999</v>
          </cell>
          <cell r="E26">
            <v>9.1053063483195444</v>
          </cell>
          <cell r="F26">
            <v>16150.245999999999</v>
          </cell>
          <cell r="G26">
            <v>8.1264239079079488</v>
          </cell>
          <cell r="H26">
            <v>2627740.9539999999</v>
          </cell>
          <cell r="I26">
            <v>14.954504418049169</v>
          </cell>
          <cell r="J26">
            <v>49.621035871746727</v>
          </cell>
          <cell r="K26">
            <v>5.651955708555235</v>
          </cell>
          <cell r="L26">
            <v>11605.22</v>
          </cell>
          <cell r="M26">
            <v>12.845250817030788</v>
          </cell>
        </row>
        <row r="27">
          <cell r="A27">
            <v>2016</v>
          </cell>
          <cell r="B27">
            <v>58887.406000000003</v>
          </cell>
          <cell r="C27">
            <v>11.200233838579265</v>
          </cell>
          <cell r="D27">
            <v>41560.536</v>
          </cell>
          <cell r="E27">
            <v>12.918003486556515</v>
          </cell>
          <cell r="F27">
            <v>17326.87</v>
          </cell>
          <cell r="G27">
            <v>7.2854865492451211</v>
          </cell>
          <cell r="H27">
            <v>3103754.9240000001</v>
          </cell>
          <cell r="I27">
            <v>18.114950382586301</v>
          </cell>
          <cell r="J27">
            <v>52.706599506183039</v>
          </cell>
          <cell r="K27">
            <v>6.2182571972327025</v>
          </cell>
          <cell r="L27">
            <v>12811.4</v>
          </cell>
          <cell r="M27">
            <v>10.393426406392976</v>
          </cell>
        </row>
        <row r="28">
          <cell r="A28">
            <v>2017</v>
          </cell>
          <cell r="B28">
            <v>64965.740999999995</v>
          </cell>
          <cell r="C28">
            <v>10.321960862055974</v>
          </cell>
          <cell r="D28">
            <v>46416.85</v>
          </cell>
          <cell r="E28">
            <v>11.684916671912021</v>
          </cell>
          <cell r="F28">
            <v>18548.891</v>
          </cell>
          <cell r="G28">
            <v>7.0527510161962397</v>
          </cell>
          <cell r="H28">
            <v>3681207.0730000003</v>
          </cell>
          <cell r="I28">
            <v>18.604953133857677</v>
          </cell>
          <cell r="J28">
            <v>56.663820289527685</v>
          </cell>
          <cell r="K28">
            <v>7.5080176304684869</v>
          </cell>
          <cell r="L28">
            <v>15550.38</v>
          </cell>
          <cell r="M28">
            <v>21.379240364050773</v>
          </cell>
        </row>
        <row r="29">
          <cell r="A29">
            <v>2018</v>
          </cell>
          <cell r="B29">
            <v>67076.459000000003</v>
          </cell>
          <cell r="C29">
            <v>3.2489708691231698</v>
          </cell>
          <cell r="D29">
            <v>47249.425000000003</v>
          </cell>
          <cell r="E29">
            <v>1.7936912996034948</v>
          </cell>
          <cell r="F29">
            <v>19827.034</v>
          </cell>
          <cell r="G29">
            <v>6.8906707144917618</v>
          </cell>
          <cell r="H29">
            <v>3986552.8460000004</v>
          </cell>
          <cell r="I29">
            <v>8.2947187415664132</v>
          </cell>
          <cell r="J29">
            <v>59.432965088392642</v>
          </cell>
          <cell r="K29">
            <v>4.8869715891300984</v>
          </cell>
          <cell r="L29">
            <v>17053.539999999997</v>
          </cell>
          <cell r="M29">
            <v>9.6663875738084641</v>
          </cell>
        </row>
        <row r="30">
          <cell r="A30">
            <v>2019</v>
          </cell>
          <cell r="B30">
            <v>69830.047999999995</v>
          </cell>
          <cell r="C30">
            <v>4.1051496173940762</v>
          </cell>
          <cell r="D30">
            <v>48776.733</v>
          </cell>
          <cell r="E30">
            <v>3.2324372201354805</v>
          </cell>
          <cell r="F30">
            <v>21053.314999999999</v>
          </cell>
          <cell r="G30">
            <v>6.1848938171992813</v>
          </cell>
          <cell r="H30">
            <v>4275583.0279999999</v>
          </cell>
          <cell r="I30">
            <v>7.2501279467549296</v>
          </cell>
          <cell r="J30">
            <v>61.228413132409706</v>
          </cell>
          <cell r="K30">
            <v>3.0209632673496145</v>
          </cell>
          <cell r="L30">
            <v>18430.72</v>
          </cell>
          <cell r="M30">
            <v>8.0756253540320984</v>
          </cell>
        </row>
        <row r="32">
          <cell r="A32" t="str">
            <v>2014 Q 4</v>
          </cell>
          <cell r="B32">
            <v>9137.0379999999986</v>
          </cell>
          <cell r="C32">
            <v>13.904109768349414</v>
          </cell>
          <cell r="D32">
            <v>6412.4889999999978</v>
          </cell>
          <cell r="E32">
            <v>14.29229111655512</v>
          </cell>
          <cell r="F32">
            <v>2724.5490000000009</v>
          </cell>
          <cell r="G32">
            <v>13.000811252015737</v>
          </cell>
          <cell r="H32">
            <v>432188.85300000012</v>
          </cell>
          <cell r="I32">
            <v>14.874830995149395</v>
          </cell>
          <cell r="J32">
            <v>47.300761253263936</v>
          </cell>
          <cell r="K32">
            <v>0.85222669206071089</v>
          </cell>
          <cell r="L32">
            <v>2089.35</v>
          </cell>
          <cell r="M32">
            <v>13.602257527811304</v>
          </cell>
        </row>
        <row r="33">
          <cell r="A33" t="str">
            <v>2015 Q 1</v>
          </cell>
          <cell r="B33">
            <v>7773.5619999999999</v>
          </cell>
          <cell r="C33">
            <v>14.926672828762918</v>
          </cell>
          <cell r="D33">
            <v>5265.2719999999999</v>
          </cell>
          <cell r="E33">
            <v>13.480825640815652</v>
          </cell>
          <cell r="F33">
            <v>2508.29</v>
          </cell>
          <cell r="G33">
            <v>18.084854967323281</v>
          </cell>
          <cell r="H33">
            <v>348330.62099999998</v>
          </cell>
          <cell r="I33">
            <v>17.76607137099397</v>
          </cell>
          <cell r="J33">
            <v>44.809653669707657</v>
          </cell>
          <cell r="K33">
            <v>2.470617544511768</v>
          </cell>
          <cell r="L33">
            <v>1877.99</v>
          </cell>
          <cell r="M33">
            <v>21.181754241061341</v>
          </cell>
        </row>
        <row r="34">
          <cell r="A34" t="str">
            <v>2015 Q 2</v>
          </cell>
          <cell r="B34">
            <v>14642.028</v>
          </cell>
          <cell r="C34">
            <v>7.6506593535135181</v>
          </cell>
          <cell r="D34">
            <v>10648.477999999999</v>
          </cell>
          <cell r="E34">
            <v>8.417086898075695</v>
          </cell>
          <cell r="F34">
            <v>3993.55</v>
          </cell>
          <cell r="G34">
            <v>5.6590305260422866</v>
          </cell>
          <cell r="H34">
            <v>707934.79299999983</v>
          </cell>
          <cell r="I34">
            <v>13.100713125099546</v>
          </cell>
          <cell r="J34">
            <v>48.349504112408461</v>
          </cell>
          <cell r="K34">
            <v>5.0627221461678573</v>
          </cell>
          <cell r="L34">
            <v>2752.0299999999997</v>
          </cell>
          <cell r="M34">
            <v>14.804246709634342</v>
          </cell>
        </row>
        <row r="35">
          <cell r="A35" t="str">
            <v>2015 Q 3</v>
          </cell>
          <cell r="B35">
            <v>20580.422999999999</v>
          </cell>
          <cell r="C35">
            <v>7.3665391702177061</v>
          </cell>
          <cell r="D35">
            <v>13869.891</v>
          </cell>
          <cell r="E35">
            <v>7.85062283640967</v>
          </cell>
          <cell r="F35">
            <v>6710.5319999999992</v>
          </cell>
          <cell r="G35">
            <v>6.3796408996816325</v>
          </cell>
          <cell r="H35">
            <v>1076916.29</v>
          </cell>
          <cell r="I35">
            <v>15.549862468558857</v>
          </cell>
          <cell r="J35">
            <v>52.327218444441115</v>
          </cell>
          <cell r="K35">
            <v>7.6218562706649635</v>
          </cell>
          <cell r="L35">
            <v>4746.58</v>
          </cell>
          <cell r="M35">
            <v>11.737869471463952</v>
          </cell>
        </row>
        <row r="36">
          <cell r="A36" t="str">
            <v>2015 Q 4</v>
          </cell>
          <cell r="B36">
            <v>9960.1759999999995</v>
          </cell>
          <cell r="C36">
            <v>9.008805698301785</v>
          </cell>
          <cell r="D36">
            <v>7022.3019999999997</v>
          </cell>
          <cell r="E36">
            <v>9.5097706990218995</v>
          </cell>
          <cell r="F36">
            <v>2937.8739999999998</v>
          </cell>
          <cell r="G36">
            <v>7.8297362242337556</v>
          </cell>
          <cell r="H36">
            <v>494559.25</v>
          </cell>
          <cell r="I36">
            <v>14.431283122427033</v>
          </cell>
          <cell r="J36">
            <v>49.653665758516716</v>
          </cell>
          <cell r="K36">
            <v>4.9743480715977313</v>
          </cell>
          <cell r="L36">
            <v>2228.62</v>
          </cell>
          <cell r="M36">
            <v>6.66570943116281</v>
          </cell>
        </row>
        <row r="37">
          <cell r="A37" t="str">
            <v>2016 Q 1</v>
          </cell>
          <cell r="B37">
            <v>9094.0689999999995</v>
          </cell>
          <cell r="C37">
            <v>16.987154666033405</v>
          </cell>
          <cell r="D37">
            <v>6206.7359999999999</v>
          </cell>
          <cell r="E37">
            <v>17.880633707052525</v>
          </cell>
          <cell r="F37">
            <v>2887.3330000000001</v>
          </cell>
          <cell r="G37">
            <v>15.11160990156641</v>
          </cell>
          <cell r="H37">
            <v>420812.712</v>
          </cell>
          <cell r="I37">
            <v>20.808417816359608</v>
          </cell>
          <cell r="J37">
            <v>46.273314178724618</v>
          </cell>
          <cell r="K37">
            <v>3.2663954955010723</v>
          </cell>
          <cell r="L37">
            <v>1989.4299999999998</v>
          </cell>
          <cell r="M37">
            <v>5.9340039084340219</v>
          </cell>
        </row>
        <row r="38">
          <cell r="A38" t="str">
            <v>2016 Q 2</v>
          </cell>
          <cell r="B38">
            <v>16018.138999999999</v>
          </cell>
          <cell r="C38">
            <v>9.3983633961087776</v>
          </cell>
          <cell r="D38">
            <v>11769.508999999998</v>
          </cell>
          <cell r="E38">
            <v>10.527617186230742</v>
          </cell>
          <cell r="F38">
            <v>4248.6299999999992</v>
          </cell>
          <cell r="G38">
            <v>6.3872995204767449</v>
          </cell>
          <cell r="H38">
            <v>819088.45699999994</v>
          </cell>
          <cell r="I38">
            <v>15.701116133728462</v>
          </cell>
          <cell r="J38">
            <v>51.135057387128427</v>
          </cell>
          <cell r="K38">
            <v>5.7612861307611212</v>
          </cell>
          <cell r="L38">
            <v>2935.84</v>
          </cell>
          <cell r="M38">
            <v>6.6790696322351266</v>
          </cell>
        </row>
        <row r="39">
          <cell r="A39" t="str">
            <v>2016 Q 3</v>
          </cell>
          <cell r="B39">
            <v>22336.519999999997</v>
          </cell>
          <cell r="C39">
            <v>8.5328518271951879</v>
          </cell>
          <cell r="D39">
            <v>15372.935999999998</v>
          </cell>
          <cell r="E39">
            <v>10.836747022741548</v>
          </cell>
          <cell r="F39">
            <v>6963.5840000000007</v>
          </cell>
          <cell r="G39">
            <v>3.7709677861606394</v>
          </cell>
          <cell r="H39">
            <v>1264117.6480000003</v>
          </cell>
          <cell r="I39">
            <v>17.383092793591246</v>
          </cell>
          <cell r="J39">
            <v>56.594207513077258</v>
          </cell>
          <cell r="K39">
            <v>8.1544351018135046</v>
          </cell>
          <cell r="L39">
            <v>5334.76</v>
          </cell>
          <cell r="M39">
            <v>12.391658836467528</v>
          </cell>
        </row>
        <row r="40">
          <cell r="A40" t="str">
            <v>2016 Q 4</v>
          </cell>
          <cell r="B40">
            <v>11438.678000000002</v>
          </cell>
          <cell r="C40">
            <v>14.84413528435644</v>
          </cell>
          <cell r="D40">
            <v>8211.3550000000032</v>
          </cell>
          <cell r="E40">
            <v>16.932524405814547</v>
          </cell>
          <cell r="F40">
            <v>3227.3229999999985</v>
          </cell>
          <cell r="G40">
            <v>9.8523285886324317</v>
          </cell>
          <cell r="H40">
            <v>599736.10699999984</v>
          </cell>
          <cell r="I40">
            <v>21.266785931109311</v>
          </cell>
          <cell r="J40">
            <v>52.430543721923087</v>
          </cell>
          <cell r="K40">
            <v>5.592493365769414</v>
          </cell>
          <cell r="L40">
            <v>2551.37</v>
          </cell>
          <cell r="M40">
            <v>14.482056160314457</v>
          </cell>
        </row>
        <row r="41">
          <cell r="A41" t="str">
            <v>2017 Q 1</v>
          </cell>
          <cell r="B41">
            <v>9754.648000000001</v>
          </cell>
          <cell r="C41">
            <v>7.2638441604083113</v>
          </cell>
          <cell r="D41">
            <v>6891.3770000000004</v>
          </cell>
          <cell r="E41">
            <v>11.030612547400139</v>
          </cell>
          <cell r="F41">
            <v>2863.2710000000002</v>
          </cell>
          <cell r="G41">
            <v>-0.8333642153503007</v>
          </cell>
          <cell r="H41">
            <v>480039.38200000004</v>
          </cell>
          <cell r="I41">
            <v>14.074353818474947</v>
          </cell>
          <cell r="J41">
            <v>49.211348477156733</v>
          </cell>
          <cell r="K41">
            <v>6.3493059673321426</v>
          </cell>
          <cell r="L41">
            <v>2293.62</v>
          </cell>
          <cell r="M41">
            <v>15.290309284568963</v>
          </cell>
        </row>
        <row r="42">
          <cell r="A42" t="str">
            <v>2017 Q 2</v>
          </cell>
          <cell r="B42">
            <v>18424.531999999999</v>
          </cell>
          <cell r="C42">
            <v>15.022924947773262</v>
          </cell>
          <cell r="D42">
            <v>13662.307000000001</v>
          </cell>
          <cell r="E42">
            <v>16.082217193597458</v>
          </cell>
          <cell r="F42">
            <v>4762.2250000000004</v>
          </cell>
          <cell r="G42">
            <v>12.088484993986313</v>
          </cell>
          <cell r="H42">
            <v>1009216.0419999999</v>
          </cell>
          <cell r="I42">
            <v>23.212094295207478</v>
          </cell>
          <cell r="J42">
            <v>54.775667680459939</v>
          </cell>
          <cell r="K42">
            <v>7.1195975507948077</v>
          </cell>
          <cell r="L42">
            <v>3746.5599999999995</v>
          </cell>
          <cell r="M42">
            <v>27.614583901030002</v>
          </cell>
        </row>
        <row r="43">
          <cell r="A43" t="str">
            <v>2017 Q 3</v>
          </cell>
          <cell r="B43">
            <v>24058.004999999997</v>
          </cell>
          <cell r="C43">
            <v>7.7070420996645908</v>
          </cell>
          <cell r="D43">
            <v>16734.227999999996</v>
          </cell>
          <cell r="E43">
            <v>8.8551204532432877</v>
          </cell>
          <cell r="F43">
            <v>7323.7769999999991</v>
          </cell>
          <cell r="G43">
            <v>5.1725232294174788</v>
          </cell>
          <cell r="H43">
            <v>1474838.9910000002</v>
          </cell>
          <cell r="I43">
            <v>16.669440801921269</v>
          </cell>
          <cell r="J43">
            <v>61.30346182071208</v>
          </cell>
          <cell r="K43">
            <v>8.3210888791872293</v>
          </cell>
          <cell r="L43">
            <v>6415.3799999999992</v>
          </cell>
          <cell r="M43">
            <v>20.256206464770642</v>
          </cell>
        </row>
        <row r="44">
          <cell r="A44" t="str">
            <v>2017 Q 4</v>
          </cell>
          <cell r="B44">
            <v>12728.556000000002</v>
          </cell>
          <cell r="C44">
            <v>11.27646044411776</v>
          </cell>
          <cell r="D44">
            <v>9128.9380000000019</v>
          </cell>
          <cell r="E44">
            <v>11.174562541748571</v>
          </cell>
          <cell r="F44">
            <v>3599.6180000000004</v>
          </cell>
          <cell r="G44">
            <v>11.535721711152007</v>
          </cell>
          <cell r="H44">
            <v>717112.65800000029</v>
          </cell>
          <cell r="I44">
            <v>19.571366410993903</v>
          </cell>
          <cell r="J44">
            <v>56.338885416381885</v>
          </cell>
          <cell r="K44">
            <v>7.4543222652573462</v>
          </cell>
          <cell r="L44">
            <v>3094.8199999999997</v>
          </cell>
          <cell r="M44">
            <v>21.300321004009604</v>
          </cell>
        </row>
        <row r="45">
          <cell r="A45" t="str">
            <v>2018 Q 1</v>
          </cell>
          <cell r="B45">
            <v>10747.527999999998</v>
          </cell>
          <cell r="C45">
            <v>10.178532326333013</v>
          </cell>
          <cell r="D45">
            <v>7520.7049999999999</v>
          </cell>
          <cell r="E45">
            <v>9.1321081403614954</v>
          </cell>
          <cell r="F45">
            <v>3226.8229999999994</v>
          </cell>
          <cell r="G45">
            <v>12.697086653690832</v>
          </cell>
          <cell r="H45">
            <v>556097.70700000005</v>
          </cell>
          <cell r="I45">
            <v>15.844184425685313</v>
          </cell>
          <cell r="J45">
            <v>51.741917490235906</v>
          </cell>
          <cell r="K45">
            <v>5.1422468422173608</v>
          </cell>
          <cell r="L45">
            <v>2686.41</v>
          </cell>
          <cell r="M45">
            <v>17.12533026394955</v>
          </cell>
        </row>
        <row r="46">
          <cell r="A46" t="str">
            <v>2018 Q 2</v>
          </cell>
          <cell r="B46">
            <v>18419.889000000003</v>
          </cell>
          <cell r="C46">
            <v>-2.5200097348459849E-2</v>
          </cell>
          <cell r="D46">
            <v>13582.046</v>
          </cell>
          <cell r="E46">
            <v>-0.58746301045643179</v>
          </cell>
          <cell r="F46">
            <v>4837.8430000000008</v>
          </cell>
          <cell r="G46">
            <v>1.5878712156607548</v>
          </cell>
          <cell r="H46">
            <v>1100196.2339999997</v>
          </cell>
          <cell r="I46">
            <v>9.0149371605014608</v>
          </cell>
          <cell r="J46">
            <v>59.728711394514896</v>
          </cell>
          <cell r="K46">
            <v>9.0424159554733308</v>
          </cell>
          <cell r="L46">
            <v>4156.05</v>
          </cell>
          <cell r="M46">
            <v>10.929759566108672</v>
          </cell>
        </row>
        <row r="47">
          <cell r="A47" t="str">
            <v>2018 Q 3</v>
          </cell>
          <cell r="B47">
            <v>24609.887999999999</v>
          </cell>
          <cell r="C47">
            <v>2.2939682654484557</v>
          </cell>
          <cell r="D47">
            <v>16771.454000000002</v>
          </cell>
          <cell r="E47">
            <v>0.22245424168959005</v>
          </cell>
          <cell r="F47">
            <v>7838.4340000000002</v>
          </cell>
          <cell r="G47">
            <v>7.0272074095101686</v>
          </cell>
          <cell r="H47">
            <v>1566071.9570000002</v>
          </cell>
          <cell r="I47">
            <v>6.1859610816324135</v>
          </cell>
          <cell r="J47">
            <v>63.635883145831471</v>
          </cell>
          <cell r="K47">
            <v>3.804713887024505</v>
          </cell>
          <cell r="L47">
            <v>6897.64</v>
          </cell>
          <cell r="M47">
            <v>7.5172476143268341</v>
          </cell>
        </row>
        <row r="48">
          <cell r="A48" t="str">
            <v>2018 Q 4</v>
          </cell>
          <cell r="B48">
            <v>13299.154</v>
          </cell>
          <cell r="C48">
            <v>4.4828180038646934</v>
          </cell>
          <cell r="D48">
            <v>9375.2200000000012</v>
          </cell>
          <cell r="E48">
            <v>2.6978165477736837</v>
          </cell>
          <cell r="F48">
            <v>3923.9339999999993</v>
          </cell>
          <cell r="G48">
            <v>9.0097338106432119</v>
          </cell>
          <cell r="H48">
            <v>764186.94800000032</v>
          </cell>
          <cell r="I48">
            <v>6.5644204540034679</v>
          </cell>
          <cell r="J48">
            <v>57.46132032157837</v>
          </cell>
          <cell r="K48">
            <v>1.9922916417336722</v>
          </cell>
          <cell r="L48">
            <v>3313.44</v>
          </cell>
          <cell r="M48">
            <v>7.0640618840514264</v>
          </cell>
        </row>
        <row r="49">
          <cell r="A49" t="str">
            <v>2019 Q 1</v>
          </cell>
          <cell r="B49">
            <v>10963.32</v>
          </cell>
          <cell r="C49">
            <v>2.0078291491773825</v>
          </cell>
          <cell r="D49">
            <v>7614.4889999999996</v>
          </cell>
          <cell r="E49">
            <v>1.2470107523164415</v>
          </cell>
          <cell r="F49">
            <v>3348.8310000000001</v>
          </cell>
          <cell r="G49">
            <v>3.7810564756728411</v>
          </cell>
          <cell r="H49">
            <v>584552.11600000004</v>
          </cell>
          <cell r="I49">
            <v>5.1168002748121353</v>
          </cell>
          <cell r="J49">
            <v>53.318895735963196</v>
          </cell>
          <cell r="K49">
            <v>3.0477769712049678</v>
          </cell>
          <cell r="L49">
            <v>2899.88</v>
          </cell>
          <cell r="M49">
            <v>7.9462926358969952</v>
          </cell>
        </row>
        <row r="50">
          <cell r="A50" t="str">
            <v>2019 Q 2</v>
          </cell>
          <cell r="B50">
            <v>19596.233</v>
          </cell>
          <cell r="C50">
            <v>6.3862708401771613</v>
          </cell>
          <cell r="D50">
            <v>14151.844999999999</v>
          </cell>
          <cell r="E50">
            <v>4.1952368590122688</v>
          </cell>
          <cell r="F50">
            <v>5444.387999999999</v>
          </cell>
          <cell r="G50">
            <v>12.537508968356306</v>
          </cell>
          <cell r="H50">
            <v>1197507.83</v>
          </cell>
          <cell r="I50">
            <v>8.8449308398560049</v>
          </cell>
          <cell r="J50">
            <v>61.109083056932427</v>
          </cell>
          <cell r="K50">
            <v>2.3110688815970235</v>
          </cell>
          <cell r="L50">
            <v>4542.0300000000007</v>
          </cell>
          <cell r="M50">
            <v>9.287183744180183</v>
          </cell>
        </row>
        <row r="51">
          <cell r="A51" t="str">
            <v>2019 Q 3</v>
          </cell>
          <cell r="B51">
            <v>25334.718000000001</v>
          </cell>
          <cell r="C51">
            <v>2.9452795559248557</v>
          </cell>
          <cell r="D51">
            <v>17208.304</v>
          </cell>
          <cell r="E51">
            <v>2.6047234783579114</v>
          </cell>
          <cell r="F51">
            <v>8126.4140000000025</v>
          </cell>
          <cell r="G51">
            <v>3.6739481381102621</v>
          </cell>
          <cell r="H51">
            <v>1669373.577</v>
          </cell>
          <cell r="I51">
            <v>6.5962243649319277</v>
          </cell>
          <cell r="J51">
            <v>65.892723850330597</v>
          </cell>
          <cell r="K51">
            <v>3.5464907422235683</v>
          </cell>
          <cell r="L51">
            <v>7362.8</v>
          </cell>
          <cell r="M51">
            <v>6.743755835329182</v>
          </cell>
        </row>
        <row r="52">
          <cell r="A52" t="str">
            <v>2019 Q 4</v>
          </cell>
          <cell r="B52">
            <v>13935.776999999998</v>
          </cell>
          <cell r="C52">
            <v>4.7869435905471676</v>
          </cell>
          <cell r="D52">
            <v>9802.0950000000012</v>
          </cell>
          <cell r="E52">
            <v>4.5532264842851617</v>
          </cell>
          <cell r="F52">
            <v>4133.6819999999971</v>
          </cell>
          <cell r="G52">
            <v>5.3453498453337289</v>
          </cell>
          <cell r="H52">
            <v>824149.50499999989</v>
          </cell>
          <cell r="I52">
            <v>7.8465821952247836</v>
          </cell>
          <cell r="J52">
            <v>59.139114022849249</v>
          </cell>
          <cell r="K52">
            <v>2.9198662541710263</v>
          </cell>
          <cell r="L52">
            <v>3626.0099999999998</v>
          </cell>
          <cell r="M52">
            <v>9.433398522381566</v>
          </cell>
        </row>
        <row r="54">
          <cell r="A54" t="str">
            <v>Jan-Feb 17</v>
          </cell>
          <cell r="B54">
            <v>5738.8729999999996</v>
          </cell>
          <cell r="C54">
            <v>12.507883469914802</v>
          </cell>
          <cell r="D54">
            <v>3960.1490000000003</v>
          </cell>
          <cell r="E54">
            <v>15.938685966413615</v>
          </cell>
          <cell r="F54">
            <v>1778.7239999999999</v>
          </cell>
          <cell r="G54">
            <v>5.5537357222206367</v>
          </cell>
          <cell r="H54">
            <v>279188.60600000003</v>
          </cell>
          <cell r="I54">
            <v>17.110903749050465</v>
          </cell>
          <cell r="J54">
            <v>48.64868171851861</v>
          </cell>
          <cell r="K54">
            <v>4.09128688334674</v>
          </cell>
          <cell r="L54">
            <v>1409.26</v>
          </cell>
          <cell r="M54">
            <v>17.899122403393264</v>
          </cell>
        </row>
        <row r="55">
          <cell r="A55" t="str">
            <v>Jan-Mar 17</v>
          </cell>
          <cell r="B55">
            <v>9754.648000000001</v>
          </cell>
          <cell r="C55">
            <v>7.2638441604083113</v>
          </cell>
          <cell r="D55">
            <v>6891.3770000000004</v>
          </cell>
          <cell r="E55">
            <v>11.030612547400125</v>
          </cell>
          <cell r="F55">
            <v>2863.2710000000002</v>
          </cell>
          <cell r="G55">
            <v>-0.83336421535028649</v>
          </cell>
          <cell r="H55">
            <v>480039.38200000004</v>
          </cell>
          <cell r="I55">
            <v>14.074353818474975</v>
          </cell>
          <cell r="J55">
            <v>49.211348477156733</v>
          </cell>
          <cell r="K55">
            <v>6.3493059673321426</v>
          </cell>
          <cell r="L55">
            <v>2293.62</v>
          </cell>
          <cell r="M55">
            <v>15.290309284568963</v>
          </cell>
        </row>
        <row r="56">
          <cell r="A56" t="str">
            <v>Jan-Apr 17</v>
          </cell>
          <cell r="B56">
            <v>15460.779</v>
          </cell>
          <cell r="C56">
            <v>14.176203702534423</v>
          </cell>
          <cell r="D56">
            <v>11023.16</v>
          </cell>
          <cell r="E56">
            <v>16.523040159643656</v>
          </cell>
          <cell r="F56">
            <v>4437.6189999999997</v>
          </cell>
          <cell r="G56">
            <v>8.7361752552260583</v>
          </cell>
          <cell r="H56">
            <v>770634.61499999999</v>
          </cell>
          <cell r="I56">
            <v>20.665612195336379</v>
          </cell>
          <cell r="J56">
            <v>49.844488107617344</v>
          </cell>
          <cell r="K56">
            <v>5.6836786321157859</v>
          </cell>
          <cell r="L56">
            <v>3466.08</v>
          </cell>
          <cell r="M56">
            <v>21.63434037879135</v>
          </cell>
        </row>
        <row r="57">
          <cell r="A57" t="str">
            <v>Jan-May 17</v>
          </cell>
          <cell r="B57">
            <v>21462.808000000001</v>
          </cell>
          <cell r="C57">
            <v>12.844373477575786</v>
          </cell>
          <cell r="D57">
            <v>15656.495000000001</v>
          </cell>
          <cell r="E57">
            <v>14.643006258156248</v>
          </cell>
          <cell r="F57">
            <v>5806.3130000000001</v>
          </cell>
          <cell r="G57">
            <v>8.2642811273795189</v>
          </cell>
          <cell r="H57">
            <v>1110115.2479999999</v>
          </cell>
          <cell r="I57">
            <v>20.311035334732424</v>
          </cell>
          <cell r="J57">
            <v>51.722740472728447</v>
          </cell>
          <cell r="K57">
            <v>6.6167781583194198</v>
          </cell>
          <cell r="L57">
            <v>4720.8599999999997</v>
          </cell>
          <cell r="M57">
            <v>21.465033705552415</v>
          </cell>
        </row>
        <row r="58">
          <cell r="A58" t="str">
            <v>Jan-Jun 17</v>
          </cell>
          <cell r="B58">
            <v>28179.18</v>
          </cell>
          <cell r="C58">
            <v>12.21307182546434</v>
          </cell>
          <cell r="D58">
            <v>20553.684000000001</v>
          </cell>
          <cell r="E58">
            <v>14.338027769425722</v>
          </cell>
          <cell r="F58">
            <v>7625.4960000000001</v>
          </cell>
          <cell r="G58">
            <v>6.8600832151175695</v>
          </cell>
          <cell r="H58">
            <v>1489255.4239999999</v>
          </cell>
          <cell r="I58">
            <v>20.110816993672813</v>
          </cell>
          <cell r="J58">
            <v>52.849494697858482</v>
          </cell>
          <cell r="K58">
            <v>7.0381685838639072</v>
          </cell>
          <cell r="L58">
            <v>6040.1799999999994</v>
          </cell>
          <cell r="M58">
            <v>22.636525510276599</v>
          </cell>
        </row>
        <row r="59">
          <cell r="A59" t="str">
            <v>Jan-Jul 17</v>
          </cell>
          <cell r="B59">
            <v>36020.835999999996</v>
          </cell>
          <cell r="C59">
            <v>11.234078563775938</v>
          </cell>
          <cell r="D59">
            <v>26059.745999999999</v>
          </cell>
          <cell r="E59">
            <v>13.00286221781424</v>
          </cell>
          <cell r="F59">
            <v>9961.09</v>
          </cell>
          <cell r="G59">
            <v>6.858285373945904</v>
          </cell>
          <cell r="H59">
            <v>1958081.7079999999</v>
          </cell>
          <cell r="I59">
            <v>18.927146542807336</v>
          </cell>
          <cell r="J59">
            <v>54.359696371289111</v>
          </cell>
          <cell r="K59">
            <v>6.9161070765022714</v>
          </cell>
          <cell r="L59">
            <v>8031.0299999999988</v>
          </cell>
          <cell r="M59">
            <v>21.991688008676547</v>
          </cell>
        </row>
        <row r="60">
          <cell r="A60" t="str">
            <v>Jan-Aug 17</v>
          </cell>
          <cell r="B60">
            <v>45042.491999999998</v>
          </cell>
          <cell r="C60">
            <v>10.287077491214561</v>
          </cell>
          <cell r="D60">
            <v>32032.117999999999</v>
          </cell>
          <cell r="E60">
            <v>12.031072279815874</v>
          </cell>
          <cell r="F60">
            <v>13010.374</v>
          </cell>
          <cell r="G60">
            <v>6.2161522284340975</v>
          </cell>
          <cell r="H60">
            <v>2513372.469</v>
          </cell>
          <cell r="I60">
            <v>18.025773378949083</v>
          </cell>
          <cell r="J60">
            <v>55.800031423661018</v>
          </cell>
          <cell r="K60">
            <v>7.0168654966407757</v>
          </cell>
          <cell r="L60">
            <v>10680.46</v>
          </cell>
          <cell r="M60">
            <v>20.783748726340477</v>
          </cell>
        </row>
        <row r="61">
          <cell r="A61" t="str">
            <v>Jan-Sep 17</v>
          </cell>
          <cell r="B61">
            <v>52237.184999999998</v>
          </cell>
          <cell r="C61">
            <v>10.091855360168992</v>
          </cell>
          <cell r="D61">
            <v>37287.911999999997</v>
          </cell>
          <cell r="E61">
            <v>11.810577896950463</v>
          </cell>
          <cell r="F61">
            <v>14949.272999999999</v>
          </cell>
          <cell r="G61">
            <v>6.0266191530834305</v>
          </cell>
          <cell r="H61">
            <v>2964094.415</v>
          </cell>
          <cell r="I61">
            <v>18.373488045557281</v>
          </cell>
          <cell r="J61">
            <v>56.742996679472682</v>
          </cell>
          <cell r="K61">
            <v>7.5224753532354214</v>
          </cell>
          <cell r="L61">
            <v>12455.56</v>
          </cell>
          <cell r="M61">
            <v>21.398865305462095</v>
          </cell>
        </row>
        <row r="62">
          <cell r="A62" t="str">
            <v>Jan-Oct 17</v>
          </cell>
          <cell r="B62">
            <v>58308.57</v>
          </cell>
          <cell r="C62">
            <v>10.0951703664945</v>
          </cell>
          <cell r="D62">
            <v>41961.758999999998</v>
          </cell>
          <cell r="E62">
            <v>11.64729692098922</v>
          </cell>
          <cell r="F62">
            <v>16346.811</v>
          </cell>
          <cell r="G62">
            <v>6.3016740740114585</v>
          </cell>
          <cell r="H62">
            <v>3314880.2560000001</v>
          </cell>
          <cell r="I62">
            <v>18.635738048316568</v>
          </cell>
          <cell r="J62">
            <v>56.850652588461699</v>
          </cell>
          <cell r="K62">
            <v>7.7574408154249568</v>
          </cell>
          <cell r="L62">
            <v>13801.869999999999</v>
          </cell>
          <cell r="M62">
            <v>21.643105180589089</v>
          </cell>
        </row>
        <row r="63">
          <cell r="A63" t="str">
            <v>Jan-Nov 17</v>
          </cell>
          <cell r="B63">
            <v>61846.06</v>
          </cell>
          <cell r="C63">
            <v>10.18092807504452</v>
          </cell>
          <cell r="D63">
            <v>44490.167999999998</v>
          </cell>
          <cell r="E63">
            <v>11.681238599249923</v>
          </cell>
          <cell r="F63">
            <v>17355.892</v>
          </cell>
          <cell r="G63">
            <v>6.5130012520081095</v>
          </cell>
          <cell r="H63">
            <v>3507261.3880000003</v>
          </cell>
          <cell r="I63">
            <v>18.564857011059104</v>
          </cell>
          <cell r="J63">
            <v>56.709536355266614</v>
          </cell>
          <cell r="K63">
            <v>7.6092378985083968</v>
          </cell>
          <cell r="L63">
            <v>14657.91</v>
          </cell>
          <cell r="M63">
            <v>21.707553005550693</v>
          </cell>
        </row>
        <row r="64">
          <cell r="A64" t="str">
            <v>Jan-Dec 17</v>
          </cell>
          <cell r="B64">
            <v>64965.740999999995</v>
          </cell>
          <cell r="C64">
            <v>10.321960862055974</v>
          </cell>
          <cell r="D64">
            <v>46416.85</v>
          </cell>
          <cell r="E64">
            <v>11.684916671912021</v>
          </cell>
          <cell r="F64">
            <v>18548.891</v>
          </cell>
          <cell r="G64">
            <v>7.0527510161962397</v>
          </cell>
          <cell r="H64">
            <v>3681207.0730000003</v>
          </cell>
          <cell r="I64">
            <v>18.604953133857677</v>
          </cell>
          <cell r="J64">
            <v>56.663820289527685</v>
          </cell>
          <cell r="K64">
            <v>7.5080176304684869</v>
          </cell>
          <cell r="L64">
            <v>15550.38</v>
          </cell>
          <cell r="M64">
            <v>21.379240364050773</v>
          </cell>
        </row>
        <row r="65">
          <cell r="A65" t="str">
            <v>Jan-18</v>
          </cell>
          <cell r="B65">
            <v>2843.739</v>
          </cell>
          <cell r="C65">
            <v>6.9940820521271547</v>
          </cell>
          <cell r="D65">
            <v>1951.1569999999999</v>
          </cell>
          <cell r="E65">
            <v>6.4691007986449733</v>
          </cell>
          <cell r="F65">
            <v>892.58199999999999</v>
          </cell>
          <cell r="G65">
            <v>8.159899568975419</v>
          </cell>
          <cell r="H65">
            <v>150149.95100000003</v>
          </cell>
          <cell r="I65">
            <v>13.807748763222421</v>
          </cell>
          <cell r="J65">
            <v>52.800187007316786</v>
          </cell>
          <cell r="K65">
            <v>6.3682650296262864</v>
          </cell>
          <cell r="L65">
            <v>850.41</v>
          </cell>
          <cell r="M65">
            <v>16.103268437866916</v>
          </cell>
        </row>
        <row r="66">
          <cell r="A66" t="str">
            <v>Jan-Feb 18</v>
          </cell>
          <cell r="B66">
            <v>6176.4089999999997</v>
          </cell>
          <cell r="C66">
            <v>7.6240753193179245</v>
          </cell>
          <cell r="D66">
            <v>4233.9859999999999</v>
          </cell>
          <cell r="E66">
            <v>6.9148155789087582</v>
          </cell>
          <cell r="F66">
            <v>1942.4229999999998</v>
          </cell>
          <cell r="G66">
            <v>9.2031703625745251</v>
          </cell>
          <cell r="H66">
            <v>314879.09100000001</v>
          </cell>
          <cell r="I66">
            <v>12.783646693661993</v>
          </cell>
          <cell r="J66">
            <v>50.980932609870884</v>
          </cell>
          <cell r="K66">
            <v>4.7940680178071062</v>
          </cell>
          <cell r="L66">
            <v>1627.3</v>
          </cell>
          <cell r="M66">
            <v>15.47194981763478</v>
          </cell>
        </row>
        <row r="67">
          <cell r="A67" t="str">
            <v>Jan-Mar 18</v>
          </cell>
          <cell r="B67">
            <v>10747.527999999998</v>
          </cell>
          <cell r="C67">
            <v>10.178532326333013</v>
          </cell>
          <cell r="D67">
            <v>7520.7049999999999</v>
          </cell>
          <cell r="E67">
            <v>9.1321081403614954</v>
          </cell>
          <cell r="F67">
            <v>3226.8229999999994</v>
          </cell>
          <cell r="G67">
            <v>12.697086653690803</v>
          </cell>
          <cell r="H67">
            <v>556097.70700000005</v>
          </cell>
          <cell r="I67">
            <v>15.844184425685313</v>
          </cell>
          <cell r="J67">
            <v>51.741917490235906</v>
          </cell>
          <cell r="K67">
            <v>5.1422468422173608</v>
          </cell>
          <cell r="L67">
            <v>2686.41</v>
          </cell>
          <cell r="M67">
            <v>17.12533026394955</v>
          </cell>
        </row>
        <row r="68">
          <cell r="A68" t="str">
            <v>Jan-Apr 18</v>
          </cell>
          <cell r="B68">
            <v>16122.14</v>
          </cell>
          <cell r="C68">
            <v>4.2776693205432821</v>
          </cell>
          <cell r="D68">
            <v>11458.545</v>
          </cell>
          <cell r="E68">
            <v>3.9497294786612969</v>
          </cell>
          <cell r="F68">
            <v>4663.5949999999993</v>
          </cell>
          <cell r="G68">
            <v>5.0922803422285767</v>
          </cell>
          <cell r="H68">
            <v>859547.97400000005</v>
          </cell>
          <cell r="I68">
            <v>11.537680409022386</v>
          </cell>
          <cell r="J68">
            <v>53.314756849897101</v>
          </cell>
          <cell r="K68">
            <v>6.9621915562403416</v>
          </cell>
          <cell r="L68">
            <v>3915.08</v>
          </cell>
          <cell r="M68">
            <v>12.954115311821994</v>
          </cell>
        </row>
        <row r="69">
          <cell r="A69" t="str">
            <v>Jan-May 18</v>
          </cell>
          <cell r="B69">
            <v>22424.214</v>
          </cell>
          <cell r="C69">
            <v>4.479404558807019</v>
          </cell>
          <cell r="D69">
            <v>16273.844999999999</v>
          </cell>
          <cell r="E69">
            <v>3.9430919883409246</v>
          </cell>
          <cell r="F69">
            <v>6150.3689999999988</v>
          </cell>
          <cell r="G69">
            <v>5.9255503449434883</v>
          </cell>
          <cell r="H69">
            <v>1239500.673</v>
          </cell>
          <cell r="I69">
            <v>11.655134476632284</v>
          </cell>
          <cell r="J69">
            <v>55.275100077086314</v>
          </cell>
          <cell r="K69">
            <v>6.8680807936518704</v>
          </cell>
          <cell r="L69">
            <v>5387.63</v>
          </cell>
          <cell r="M69">
            <v>14.123909626635836</v>
          </cell>
        </row>
        <row r="70">
          <cell r="A70" t="str">
            <v>Jan-Jun 18</v>
          </cell>
          <cell r="B70">
            <v>29167.417000000001</v>
          </cell>
          <cell r="C70">
            <v>3.5069757175333081</v>
          </cell>
          <cell r="D70">
            <v>21102.751</v>
          </cell>
          <cell r="E70">
            <v>2.6713799822941695</v>
          </cell>
          <cell r="F70">
            <v>8064.6659999999993</v>
          </cell>
          <cell r="G70">
            <v>5.7592319240610692</v>
          </cell>
          <cell r="H70">
            <v>1656293.9409999999</v>
          </cell>
          <cell r="I70">
            <v>11.216243654923218</v>
          </cell>
          <cell r="J70">
            <v>56.785759980048965</v>
          </cell>
          <cell r="K70">
            <v>7.4480660689268348</v>
          </cell>
          <cell r="L70">
            <v>6842.46</v>
          </cell>
          <cell r="M70">
            <v>13.282385624269494</v>
          </cell>
        </row>
        <row r="71">
          <cell r="A71" t="str">
            <v>Jan-Jul 18</v>
          </cell>
          <cell r="B71">
            <v>37141.938000000002</v>
          </cell>
          <cell r="C71">
            <v>3.1123708511373991</v>
          </cell>
          <cell r="D71">
            <v>26649.280999999999</v>
          </cell>
          <cell r="E71">
            <v>2.2622438453544476</v>
          </cell>
          <cell r="F71">
            <v>10492.656999999999</v>
          </cell>
          <cell r="G71">
            <v>5.336434064946701</v>
          </cell>
          <cell r="H71">
            <v>2162598.0619999999</v>
          </cell>
          <cell r="I71">
            <v>10.44473032787252</v>
          </cell>
          <cell r="J71">
            <v>58.22523482754184</v>
          </cell>
          <cell r="K71">
            <v>7.111037614798704</v>
          </cell>
          <cell r="L71">
            <v>9013.4</v>
          </cell>
          <cell r="M71">
            <v>12.23217943402031</v>
          </cell>
        </row>
        <row r="72">
          <cell r="A72" t="str">
            <v>Jan-Aug 18</v>
          </cell>
          <cell r="B72">
            <v>46434.678</v>
          </cell>
          <cell r="C72">
            <v>3.0908281007187668</v>
          </cell>
          <cell r="D72">
            <v>32647.087</v>
          </cell>
          <cell r="E72">
            <v>1.919851194354365</v>
          </cell>
          <cell r="F72">
            <v>13787.591</v>
          </cell>
          <cell r="G72">
            <v>5.9738251951865493</v>
          </cell>
          <cell r="H72">
            <v>2754850.3990000002</v>
          </cell>
          <cell r="I72">
            <v>9.6077255949285245</v>
          </cell>
          <cell r="J72">
            <v>59.327436253568941</v>
          </cell>
          <cell r="K72">
            <v>6.3215104721467696</v>
          </cell>
          <cell r="L72">
            <v>11865.14</v>
          </cell>
          <cell r="M72">
            <v>11.092031616615756</v>
          </cell>
        </row>
        <row r="73">
          <cell r="A73" t="str">
            <v>Jan-Sep 18</v>
          </cell>
          <cell r="B73">
            <v>53777.305</v>
          </cell>
          <cell r="C73">
            <v>2.9483212006925754</v>
          </cell>
          <cell r="D73">
            <v>37874.205000000002</v>
          </cell>
          <cell r="E73">
            <v>1.5723406555990778</v>
          </cell>
          <cell r="F73">
            <v>15903.1</v>
          </cell>
          <cell r="G73">
            <v>6.3804239844974546</v>
          </cell>
          <cell r="H73">
            <v>3222365.898</v>
          </cell>
          <cell r="I73">
            <v>8.7133352329466902</v>
          </cell>
          <cell r="J73">
            <v>59.920553809827396</v>
          </cell>
          <cell r="K73">
            <v>5.5999106785000379</v>
          </cell>
          <cell r="L73">
            <v>13740.099999999999</v>
          </cell>
          <cell r="M73">
            <v>10.312984723288238</v>
          </cell>
        </row>
        <row r="74">
          <cell r="A74" t="str">
            <v>Jan-Oct 18</v>
          </cell>
          <cell r="B74">
            <v>60028.018999999993</v>
          </cell>
          <cell r="C74">
            <v>2.9488786982771131</v>
          </cell>
          <cell r="D74">
            <v>42561.258999999998</v>
          </cell>
          <cell r="E74">
            <v>1.4286817671299161</v>
          </cell>
          <cell r="F74">
            <v>17466.759999999998</v>
          </cell>
          <cell r="G74">
            <v>6.8511772724355779</v>
          </cell>
          <cell r="H74">
            <v>3590486.9810000001</v>
          </cell>
          <cell r="I74">
            <v>8.3142286814477302</v>
          </cell>
          <cell r="J74">
            <v>59.813517767427918</v>
          </cell>
          <cell r="K74">
            <v>5.2116643240917711</v>
          </cell>
          <cell r="L74">
            <v>15195.719999999998</v>
          </cell>
          <cell r="M74">
            <v>10.098993831995216</v>
          </cell>
        </row>
        <row r="75">
          <cell r="A75" t="str">
            <v>Jan-Nov 18</v>
          </cell>
          <cell r="B75">
            <v>63819.628999999994</v>
          </cell>
          <cell r="C75">
            <v>3.191098996443742</v>
          </cell>
          <cell r="D75">
            <v>45212.02</v>
          </cell>
          <cell r="E75">
            <v>1.62249780670642</v>
          </cell>
          <cell r="F75">
            <v>18607.609</v>
          </cell>
          <cell r="G75">
            <v>7.2120580146500117</v>
          </cell>
          <cell r="H75">
            <v>3798886.0530000003</v>
          </cell>
          <cell r="I75">
            <v>8.3148825461879028</v>
          </cell>
          <cell r="J75">
            <v>59.525354699257193</v>
          </cell>
          <cell r="K75">
            <v>4.9653348007474563</v>
          </cell>
          <cell r="L75">
            <v>16100.809999999998</v>
          </cell>
          <cell r="M75">
            <v>9.8438317604624217</v>
          </cell>
        </row>
        <row r="76">
          <cell r="A76" t="str">
            <v>Jan-Dec 18</v>
          </cell>
          <cell r="B76">
            <v>67076.459000000003</v>
          </cell>
          <cell r="C76">
            <v>3.2489708691231698</v>
          </cell>
          <cell r="D76">
            <v>47249.425000000003</v>
          </cell>
          <cell r="E76">
            <v>1.7936912996034948</v>
          </cell>
          <cell r="F76">
            <v>19827.034</v>
          </cell>
          <cell r="G76">
            <v>6.8906707144917618</v>
          </cell>
          <cell r="H76">
            <v>3986552.8460000004</v>
          </cell>
          <cell r="I76">
            <v>8.2947187415664132</v>
          </cell>
          <cell r="J76">
            <v>59.432965088392642</v>
          </cell>
          <cell r="K76">
            <v>4.8869715891300984</v>
          </cell>
          <cell r="L76">
            <v>17053.539999999997</v>
          </cell>
          <cell r="M76">
            <v>9.6663875738084641</v>
          </cell>
        </row>
        <row r="77">
          <cell r="A77" t="str">
            <v>Jan-19</v>
          </cell>
          <cell r="B77">
            <v>3019.7599999999998</v>
          </cell>
          <cell r="C77">
            <v>6.1897733934091548</v>
          </cell>
          <cell r="D77">
            <v>2057.3739999999998</v>
          </cell>
          <cell r="E77">
            <v>5.44379565560331</v>
          </cell>
          <cell r="F77">
            <v>962.38599999999997</v>
          </cell>
          <cell r="G77">
            <v>7.8204579523225846</v>
          </cell>
          <cell r="H77">
            <v>163973.28699999998</v>
          </cell>
          <cell r="I77">
            <v>9.2063539867555164</v>
          </cell>
          <cell r="J77">
            <v>54.300105637534109</v>
          </cell>
          <cell r="K77">
            <v>2.8407449201069568</v>
          </cell>
          <cell r="L77">
            <v>931.01</v>
          </cell>
          <cell r="M77">
            <v>9.4777813054879516</v>
          </cell>
        </row>
        <row r="78">
          <cell r="A78" t="str">
            <v>Jan-Feb 19</v>
          </cell>
          <cell r="B78">
            <v>6364.5660000000007</v>
          </cell>
          <cell r="C78">
            <v>3.0463818053500233</v>
          </cell>
          <cell r="D78">
            <v>4369.1559999999999</v>
          </cell>
          <cell r="E78">
            <v>3.1924999279638655</v>
          </cell>
          <cell r="F78">
            <v>1995.41</v>
          </cell>
          <cell r="G78">
            <v>2.7278816200178966</v>
          </cell>
          <cell r="H78">
            <v>336152.76699999999</v>
          </cell>
          <cell r="I78">
            <v>6.7561412008776358</v>
          </cell>
          <cell r="J78">
            <v>52.816290537328065</v>
          </cell>
          <cell r="K78">
            <v>3.6000870001774388</v>
          </cell>
          <cell r="L78">
            <v>1775.38</v>
          </cell>
          <cell r="M78">
            <v>9.0997357586185785</v>
          </cell>
        </row>
        <row r="79">
          <cell r="A79" t="str">
            <v>Jan-Mar 19</v>
          </cell>
          <cell r="B79">
            <v>10963.32</v>
          </cell>
          <cell r="C79">
            <v>2.0078291491773825</v>
          </cell>
          <cell r="D79">
            <v>7614.4889999999996</v>
          </cell>
          <cell r="E79">
            <v>1.2470107523164415</v>
          </cell>
          <cell r="F79">
            <v>3348.8310000000001</v>
          </cell>
          <cell r="G79">
            <v>3.7810564756728411</v>
          </cell>
          <cell r="H79">
            <v>584552.11600000004</v>
          </cell>
          <cell r="I79">
            <v>5.1168002748121353</v>
          </cell>
          <cell r="J79">
            <v>53.318895735963196</v>
          </cell>
          <cell r="K79">
            <v>3.0477769712049678</v>
          </cell>
          <cell r="L79">
            <v>2899.88</v>
          </cell>
          <cell r="M79">
            <v>7.9462926358969952</v>
          </cell>
        </row>
        <row r="80">
          <cell r="A80" t="str">
            <v>Jan-Apr 19</v>
          </cell>
          <cell r="B80">
            <v>16910.14</v>
          </cell>
          <cell r="C80">
            <v>4.8876886070955834</v>
          </cell>
          <cell r="D80">
            <v>11883.069</v>
          </cell>
          <cell r="E80">
            <v>3.704868288251248</v>
          </cell>
          <cell r="F80">
            <v>5027.0709999999999</v>
          </cell>
          <cell r="G80">
            <v>7.7939014858708902</v>
          </cell>
          <cell r="H80">
            <v>918087.125</v>
          </cell>
          <cell r="I80">
            <v>6.8104576790032638</v>
          </cell>
          <cell r="J80">
            <v>54.292106688649532</v>
          </cell>
          <cell r="K80">
            <v>1.8331694571993751</v>
          </cell>
          <cell r="L80">
            <v>4289.3900000000003</v>
          </cell>
          <cell r="M80">
            <v>9.5607241742186773</v>
          </cell>
        </row>
        <row r="81">
          <cell r="A81" t="str">
            <v>Jan-May 19</v>
          </cell>
          <cell r="B81">
            <v>23406.849000000002</v>
          </cell>
          <cell r="C81">
            <v>4.3820265004606256</v>
          </cell>
          <cell r="D81">
            <v>16757.899000000001</v>
          </cell>
          <cell r="E81">
            <v>2.9744292144849567</v>
          </cell>
          <cell r="F81">
            <v>6648.95</v>
          </cell>
          <cell r="G81">
            <v>8.1065217387769906</v>
          </cell>
          <cell r="H81">
            <v>1315962.0660000001</v>
          </cell>
          <cell r="I81">
            <v>6.1687254122209083</v>
          </cell>
          <cell r="J81">
            <v>56.221239603844154</v>
          </cell>
          <cell r="K81">
            <v>1.7116921098982374</v>
          </cell>
          <cell r="L81">
            <v>5848.43</v>
          </cell>
          <cell r="M81">
            <v>8.5529258690741727</v>
          </cell>
        </row>
        <row r="82">
          <cell r="A82" t="str">
            <v>Jan-Jun 19</v>
          </cell>
          <cell r="B82">
            <v>30559.553</v>
          </cell>
          <cell r="C82">
            <v>4.772914927639988</v>
          </cell>
          <cell r="D82">
            <v>21766.333999999999</v>
          </cell>
          <cell r="E82">
            <v>3.1445331464129822</v>
          </cell>
          <cell r="F82">
            <v>8793.2189999999991</v>
          </cell>
          <cell r="G82">
            <v>9.0338893142009908</v>
          </cell>
          <cell r="H82">
            <v>1782059.946</v>
          </cell>
          <cell r="I82">
            <v>7.5932177185933654</v>
          </cell>
          <cell r="J82">
            <v>58.314332869986679</v>
          </cell>
          <cell r="K82">
            <v>2.6918243067888312</v>
          </cell>
          <cell r="L82">
            <v>7441.91</v>
          </cell>
          <cell r="M82">
            <v>8.7607380971171267</v>
          </cell>
        </row>
        <row r="83">
          <cell r="A83" t="str">
            <v>Jan-Jul 19</v>
          </cell>
          <cell r="B83">
            <v>38741.176999999996</v>
          </cell>
          <cell r="C83">
            <v>4.3057500122906731</v>
          </cell>
          <cell r="D83">
            <v>27445.867999999999</v>
          </cell>
          <cell r="E83">
            <v>2.9891500637484256</v>
          </cell>
          <cell r="F83">
            <v>11295.308999999999</v>
          </cell>
          <cell r="G83">
            <v>7.6496544202293109</v>
          </cell>
          <cell r="H83">
            <v>2316722.5129999998</v>
          </cell>
          <cell r="I83">
            <v>7.1268190658352495</v>
          </cell>
          <cell r="J83">
            <v>59.800003314303019</v>
          </cell>
          <cell r="K83">
            <v>2.7046150890168263</v>
          </cell>
          <cell r="L83">
            <v>9750.01</v>
          </cell>
          <cell r="M83">
            <v>8.1723877781969065</v>
          </cell>
        </row>
        <row r="84">
          <cell r="A84" t="str">
            <v>Jan-Aug 19</v>
          </cell>
          <cell r="B84">
            <v>48302.238999999994</v>
          </cell>
          <cell r="C84">
            <v>4.0219100905577392</v>
          </cell>
          <cell r="D84">
            <v>33594.750999999997</v>
          </cell>
          <cell r="E84">
            <v>2.9027520893364738</v>
          </cell>
          <cell r="F84">
            <v>14707.487999999999</v>
          </cell>
          <cell r="G84">
            <v>6.6719196993876579</v>
          </cell>
          <cell r="H84">
            <v>2952256.8629999999</v>
          </cell>
          <cell r="I84">
            <v>7.1657780063722356</v>
          </cell>
          <cell r="J84">
            <v>61.12049718854648</v>
          </cell>
          <cell r="K84">
            <v>3.022313196400205</v>
          </cell>
          <cell r="L84">
            <v>12770.04</v>
          </cell>
          <cell r="M84">
            <v>7.6265429653590218</v>
          </cell>
        </row>
        <row r="85">
          <cell r="A85" t="str">
            <v>Jan-Sep 19</v>
          </cell>
          <cell r="B85">
            <v>55894.271000000001</v>
          </cell>
          <cell r="C85">
            <v>3.9365416321996776</v>
          </cell>
          <cell r="D85">
            <v>38974.637999999999</v>
          </cell>
          <cell r="E85">
            <v>2.9054946499867071</v>
          </cell>
          <cell r="F85">
            <v>16919.633000000002</v>
          </cell>
          <cell r="G85">
            <v>6.3920430607868894</v>
          </cell>
          <cell r="H85">
            <v>3451433.523</v>
          </cell>
          <cell r="I85">
            <v>7.1086782895193039</v>
          </cell>
          <cell r="J85">
            <v>61.749325310996539</v>
          </cell>
          <cell r="K85">
            <v>3.0519936564224537</v>
          </cell>
          <cell r="L85">
            <v>14804.710000000001</v>
          </cell>
          <cell r="M85">
            <v>7.74819688357438</v>
          </cell>
        </row>
        <row r="86">
          <cell r="A86" t="str">
            <v>Jan-Oct 19</v>
          </cell>
          <cell r="B86">
            <v>62256.312000000005</v>
          </cell>
          <cell r="C86">
            <v>3.7120881833532025</v>
          </cell>
          <cell r="D86">
            <v>43785.688000000002</v>
          </cell>
          <cell r="E86">
            <v>2.8768627356629679</v>
          </cell>
          <cell r="F86">
            <v>18470.624</v>
          </cell>
          <cell r="G86">
            <v>5.7472822664306449</v>
          </cell>
          <cell r="H86">
            <v>3840948.1260000002</v>
          </cell>
          <cell r="I86">
            <v>6.9756873183326036</v>
          </cell>
          <cell r="J86">
            <v>61.695722130151232</v>
          </cell>
          <cell r="K86">
            <v>3.1467876041697735</v>
          </cell>
          <cell r="L86">
            <v>16365.230000000001</v>
          </cell>
          <cell r="M86">
            <v>7.6963118562332227</v>
          </cell>
        </row>
        <row r="87">
          <cell r="A87" t="str">
            <v>Jan-Nov 19</v>
          </cell>
          <cell r="B87">
            <v>66328.184999999998</v>
          </cell>
          <cell r="C87">
            <v>3.9306966200007167</v>
          </cell>
          <cell r="D87">
            <v>46549.364999999998</v>
          </cell>
          <cell r="E87">
            <v>2.957941273139312</v>
          </cell>
          <cell r="F87">
            <v>19778.82</v>
          </cell>
          <cell r="G87">
            <v>6.2942584401897079</v>
          </cell>
          <cell r="H87">
            <v>4070865.716</v>
          </cell>
          <cell r="I87">
            <v>7.159458304499978</v>
          </cell>
          <cell r="J87">
            <v>61.374598385286738</v>
          </cell>
          <cell r="K87">
            <v>3.1066487471978377</v>
          </cell>
          <cell r="L87">
            <v>17358.990000000002</v>
          </cell>
          <cell r="M87">
            <v>7.8143894623935211</v>
          </cell>
        </row>
        <row r="88">
          <cell r="A88" t="str">
            <v>Jan-Dec 19</v>
          </cell>
          <cell r="B88">
            <v>69830.047999999995</v>
          </cell>
          <cell r="C88">
            <v>4.1051496173940762</v>
          </cell>
          <cell r="D88">
            <v>48776.733</v>
          </cell>
          <cell r="E88">
            <v>3.2324372201354805</v>
          </cell>
          <cell r="F88">
            <v>21053.314999999999</v>
          </cell>
          <cell r="G88">
            <v>6.1848938171992813</v>
          </cell>
          <cell r="H88">
            <v>4275583.0279999999</v>
          </cell>
          <cell r="I88">
            <v>7.2501279467549296</v>
          </cell>
          <cell r="J88">
            <v>61.228413132409706</v>
          </cell>
          <cell r="K88">
            <v>3.0209632673496145</v>
          </cell>
          <cell r="L88">
            <v>18430.72</v>
          </cell>
          <cell r="M88">
            <v>8.0756253540320984</v>
          </cell>
        </row>
        <row r="89">
          <cell r="A89" t="str">
            <v>Jan-20</v>
          </cell>
          <cell r="B89">
            <v>3253.0960000000005</v>
          </cell>
          <cell r="C89">
            <v>7.7269716798686261</v>
          </cell>
          <cell r="D89">
            <v>2177.5010000000002</v>
          </cell>
          <cell r="E89">
            <v>5.8388508846714444</v>
          </cell>
          <cell r="F89">
            <v>1075.595</v>
          </cell>
          <cell r="G89">
            <v>11.763367297529271</v>
          </cell>
          <cell r="H89">
            <v>175314.62400000001</v>
          </cell>
          <cell r="I89">
            <v>6.9165759908197799</v>
          </cell>
          <cell r="J89">
            <v>53.891623241367604</v>
          </cell>
          <cell r="K89">
            <v>-0.75226814270533282</v>
          </cell>
          <cell r="L89">
            <v>991.45</v>
          </cell>
          <cell r="M89">
            <v>6.4918744159568718</v>
          </cell>
        </row>
        <row r="90">
          <cell r="A90" t="str">
            <v>Jan-Feb 20</v>
          </cell>
          <cell r="B90">
            <v>7090.65</v>
          </cell>
          <cell r="C90">
            <v>11.408224849895475</v>
          </cell>
          <cell r="D90">
            <v>4709.3149999999996</v>
          </cell>
          <cell r="E90">
            <v>7.7854624554490499</v>
          </cell>
          <cell r="F90">
            <v>2381.335</v>
          </cell>
          <cell r="G90">
            <v>19.340636761367321</v>
          </cell>
          <cell r="H90">
            <v>369594.54300000001</v>
          </cell>
          <cell r="I90">
            <v>9.9483863537556516</v>
          </cell>
          <cell r="J90">
            <v>52.124211884665023</v>
          </cell>
          <cell r="K90">
            <v>-1.3103507376647627</v>
          </cell>
          <cell r="L90" t="str">
            <v/>
          </cell>
          <cell r="M90" t="str">
            <v/>
          </cell>
        </row>
      </sheetData>
      <sheetData sheetId="25">
        <row r="5">
          <cell r="R5">
            <v>43935</v>
          </cell>
          <cell r="S5"/>
        </row>
        <row r="12">
          <cell r="A12">
            <v>2001</v>
          </cell>
          <cell r="B12">
            <v>40015</v>
          </cell>
          <cell r="C12">
            <v>5.5</v>
          </cell>
          <cell r="D12">
            <v>238</v>
          </cell>
          <cell r="E12" t="str">
            <v/>
          </cell>
          <cell r="F12" t="str">
            <v/>
          </cell>
          <cell r="G12" t="str">
            <v/>
          </cell>
          <cell r="H12">
            <v>2001</v>
          </cell>
          <cell r="I12">
            <v>24.46</v>
          </cell>
          <cell r="J12">
            <v>-14.654570830425669</v>
          </cell>
          <cell r="K12">
            <v>22.8</v>
          </cell>
          <cell r="L12">
            <v>31.288966303884862</v>
          </cell>
          <cell r="M12">
            <v>0.89315</v>
          </cell>
          <cell r="N12">
            <v>0.6403996394230802</v>
          </cell>
          <cell r="O12">
            <v>5203462</v>
          </cell>
          <cell r="P12">
            <v>9.9018870060530304</v>
          </cell>
          <cell r="Q12">
            <v>2048689</v>
          </cell>
          <cell r="R12">
            <v>-3.8853298490972321</v>
          </cell>
          <cell r="S12" t="str">
            <v/>
          </cell>
        </row>
        <row r="13">
          <cell r="A13">
            <v>2002</v>
          </cell>
          <cell r="B13">
            <v>40666</v>
          </cell>
          <cell r="C13">
            <v>1.6268899162813995</v>
          </cell>
          <cell r="D13">
            <v>340</v>
          </cell>
          <cell r="E13">
            <v>42.857142857142861</v>
          </cell>
          <cell r="F13">
            <v>0.83607927998819653</v>
          </cell>
          <cell r="G13" t="str">
            <v/>
          </cell>
          <cell r="H13">
            <v>2002</v>
          </cell>
          <cell r="I13">
            <v>24.99</v>
          </cell>
          <cell r="J13">
            <v>2.166802943581331</v>
          </cell>
          <cell r="K13">
            <v>23.44</v>
          </cell>
          <cell r="L13">
            <v>29.432976427404817</v>
          </cell>
          <cell r="M13">
            <v>0.99193333333333333</v>
          </cell>
          <cell r="N13">
            <v>11.0601056186904</v>
          </cell>
          <cell r="O13">
            <v>5190145</v>
          </cell>
          <cell r="P13">
            <v>-0.25592576634555542</v>
          </cell>
          <cell r="Q13">
            <v>2023896</v>
          </cell>
          <cell r="R13">
            <v>-1.2101885644917303</v>
          </cell>
          <cell r="S13" t="str">
            <v/>
          </cell>
        </row>
        <row r="14">
          <cell r="A14">
            <v>2003</v>
          </cell>
          <cell r="B14">
            <v>43061</v>
          </cell>
          <cell r="C14">
            <v>5.8894408105050928</v>
          </cell>
          <cell r="D14">
            <v>475</v>
          </cell>
          <cell r="E14">
            <v>39.70588235294116</v>
          </cell>
          <cell r="F14">
            <v>1.1030863194073524</v>
          </cell>
          <cell r="G14" t="str">
            <v/>
          </cell>
          <cell r="H14">
            <v>2003</v>
          </cell>
          <cell r="I14">
            <v>28.85</v>
          </cell>
          <cell r="J14">
            <v>15.446178471388563</v>
          </cell>
          <cell r="K14">
            <v>27.88</v>
          </cell>
          <cell r="L14">
            <v>28.537463345563342</v>
          </cell>
          <cell r="M14">
            <v>1.1568833333333333</v>
          </cell>
          <cell r="N14">
            <v>16.62914174339673</v>
          </cell>
          <cell r="O14">
            <v>5253456</v>
          </cell>
          <cell r="P14">
            <v>1.2198310451827581</v>
          </cell>
          <cell r="Q14">
            <v>1994108</v>
          </cell>
          <cell r="R14">
            <v>-1.4718147572800149</v>
          </cell>
          <cell r="S14" t="str">
            <v/>
          </cell>
        </row>
        <row r="15">
          <cell r="A15">
            <v>2004</v>
          </cell>
          <cell r="B15">
            <v>45500</v>
          </cell>
          <cell r="C15">
            <v>5.6640579642832165</v>
          </cell>
          <cell r="D15">
            <v>781</v>
          </cell>
          <cell r="E15">
            <v>64.421052631578959</v>
          </cell>
          <cell r="F15">
            <v>1.7164835164835166</v>
          </cell>
          <cell r="G15" t="str">
            <v/>
          </cell>
          <cell r="H15">
            <v>2004</v>
          </cell>
          <cell r="I15">
            <v>38.26</v>
          </cell>
          <cell r="J15">
            <v>32.616984402079709</v>
          </cell>
          <cell r="K15">
            <v>36.94</v>
          </cell>
          <cell r="L15">
            <v>33.996466420754189</v>
          </cell>
          <cell r="M15">
            <v>1.25915</v>
          </cell>
          <cell r="N15">
            <v>8.8398426807658552</v>
          </cell>
          <cell r="O15">
            <v>5484812</v>
          </cell>
          <cell r="P15">
            <v>4.4038819398125781</v>
          </cell>
          <cell r="Q15">
            <v>1924695</v>
          </cell>
          <cell r="R15">
            <v>-3.4809047453798883</v>
          </cell>
          <cell r="S15" t="str">
            <v/>
          </cell>
        </row>
        <row r="16">
          <cell r="A16">
            <v>2005</v>
          </cell>
          <cell r="B16">
            <v>47940</v>
          </cell>
          <cell r="C16">
            <v>5.3626373626373578</v>
          </cell>
          <cell r="D16">
            <v>1725</v>
          </cell>
          <cell r="E16">
            <v>120.87067861715747</v>
          </cell>
          <cell r="F16">
            <v>3.5982478097622028</v>
          </cell>
          <cell r="G16" t="str">
            <v/>
          </cell>
          <cell r="H16">
            <v>2005</v>
          </cell>
          <cell r="I16">
            <v>54.57</v>
          </cell>
          <cell r="J16">
            <v>42.62937794040775</v>
          </cell>
          <cell r="K16">
            <v>50.662500000000001</v>
          </cell>
          <cell r="L16">
            <v>44.005648736174749</v>
          </cell>
          <cell r="M16">
            <v>1.2040333333333335</v>
          </cell>
          <cell r="N16">
            <v>-4.3772915591205503</v>
          </cell>
          <cell r="O16">
            <v>5450939</v>
          </cell>
          <cell r="P16">
            <v>-0.61757814123801325</v>
          </cell>
          <cell r="Q16">
            <v>1804413</v>
          </cell>
          <cell r="R16">
            <v>-6.2494057500019409</v>
          </cell>
          <cell r="S16" t="str">
            <v/>
          </cell>
        </row>
        <row r="17">
          <cell r="A17">
            <v>2006</v>
          </cell>
          <cell r="B17">
            <v>49173</v>
          </cell>
          <cell r="C17">
            <v>2.5719649561952451</v>
          </cell>
          <cell r="D17">
            <v>2892</v>
          </cell>
          <cell r="E17">
            <v>67.65217391304347</v>
          </cell>
          <cell r="F17">
            <v>5.8812763101702155</v>
          </cell>
          <cell r="G17" t="str">
            <v/>
          </cell>
          <cell r="H17">
            <v>2006</v>
          </cell>
          <cell r="I17">
            <v>65.16</v>
          </cell>
          <cell r="J17">
            <v>19.406267179769102</v>
          </cell>
          <cell r="K17">
            <v>61.835000000000001</v>
          </cell>
          <cell r="L17">
            <v>51.416139001484204</v>
          </cell>
          <cell r="M17">
            <v>1.2821166666666668</v>
          </cell>
          <cell r="N17">
            <v>6.4851471443204645</v>
          </cell>
          <cell r="O17">
            <v>5277475</v>
          </cell>
          <cell r="P17">
            <v>-3.1822774021136553</v>
          </cell>
          <cell r="Q17">
            <v>1678058</v>
          </cell>
          <cell r="R17">
            <v>-7.0025542932798572</v>
          </cell>
          <cell r="S17" t="str">
            <v/>
          </cell>
        </row>
        <row r="18">
          <cell r="A18">
            <v>2007</v>
          </cell>
          <cell r="B18">
            <v>50059</v>
          </cell>
          <cell r="C18">
            <v>1.8018018018018012</v>
          </cell>
          <cell r="D18">
            <v>4012</v>
          </cell>
          <cell r="E18">
            <v>38.727524204702632</v>
          </cell>
          <cell r="F18">
            <v>8.0145428394494491</v>
          </cell>
          <cell r="G18">
            <v>20</v>
          </cell>
          <cell r="H18">
            <v>2007</v>
          </cell>
          <cell r="I18">
            <v>72.44</v>
          </cell>
          <cell r="J18">
            <v>11.172498465316139</v>
          </cell>
          <cell r="K18">
            <v>69.984359469798605</v>
          </cell>
          <cell r="L18">
            <v>51.557023473942657</v>
          </cell>
          <cell r="M18">
            <v>1.4119166666666667</v>
          </cell>
          <cell r="N18">
            <v>10.123883681932227</v>
          </cell>
          <cell r="O18">
            <v>5379518</v>
          </cell>
          <cell r="P18">
            <v>1.9335572409153912</v>
          </cell>
          <cell r="Q18">
            <v>1589475</v>
          </cell>
          <cell r="R18">
            <v>-5.2788997758122775</v>
          </cell>
          <cell r="S18" t="str">
            <v/>
          </cell>
        </row>
        <row r="19">
          <cell r="A19">
            <v>2008</v>
          </cell>
          <cell r="B19">
            <v>50595</v>
          </cell>
          <cell r="C19">
            <v>1.0707365308935408</v>
          </cell>
          <cell r="D19">
            <v>5695</v>
          </cell>
          <cell r="E19">
            <v>41.949152542372872</v>
          </cell>
          <cell r="F19">
            <v>11.256052969661033</v>
          </cell>
          <cell r="G19">
            <v>33</v>
          </cell>
          <cell r="H19">
            <v>2008</v>
          </cell>
          <cell r="I19">
            <v>96.94</v>
          </cell>
          <cell r="J19">
            <v>33.82109331860849</v>
          </cell>
          <cell r="K19">
            <v>97.680978385514209</v>
          </cell>
          <cell r="L19">
            <v>64.691127968060471</v>
          </cell>
          <cell r="M19">
            <v>1.4102833333333333</v>
          </cell>
          <cell r="N19">
            <v>-0.11568199256329592</v>
          </cell>
          <cell r="O19">
            <v>5283910</v>
          </cell>
          <cell r="P19">
            <v>-1.7772595983506392</v>
          </cell>
          <cell r="Q19">
            <v>1486988</v>
          </cell>
          <cell r="R19">
            <v>-6.4478522782679875</v>
          </cell>
          <cell r="S19" t="str">
            <v/>
          </cell>
        </row>
        <row r="20">
          <cell r="A20">
            <v>2009</v>
          </cell>
          <cell r="B20">
            <v>49873</v>
          </cell>
          <cell r="C20">
            <v>-1.4270184800869572</v>
          </cell>
          <cell r="D20">
            <v>7493</v>
          </cell>
          <cell r="E20">
            <v>31.571553994732227</v>
          </cell>
          <cell r="F20">
            <v>15.024161369879494</v>
          </cell>
          <cell r="G20">
            <v>139</v>
          </cell>
          <cell r="H20">
            <v>2009</v>
          </cell>
          <cell r="I20">
            <v>61.74</v>
          </cell>
          <cell r="J20">
            <v>-36.311120280585932</v>
          </cell>
          <cell r="K20">
            <v>61.084035656527583</v>
          </cell>
          <cell r="L20">
            <v>43.185541006957052</v>
          </cell>
          <cell r="M20">
            <v>1.4543666666666668</v>
          </cell>
          <cell r="N20">
            <v>3.125849415602076</v>
          </cell>
          <cell r="O20">
            <v>5312475</v>
          </cell>
          <cell r="P20">
            <v>0.54060345463871329</v>
          </cell>
          <cell r="Q20">
            <v>1463096</v>
          </cell>
          <cell r="R20">
            <v>-1.6067379158406112</v>
          </cell>
          <cell r="S20" t="str">
            <v/>
          </cell>
        </row>
        <row r="21">
          <cell r="A21">
            <v>2010</v>
          </cell>
          <cell r="B21">
            <v>52198</v>
          </cell>
          <cell r="C21">
            <v>4.6618410763339</v>
          </cell>
          <cell r="D21">
            <v>9024</v>
          </cell>
          <cell r="E21">
            <v>20.432403576671561</v>
          </cell>
          <cell r="F21">
            <v>17.288018698034406</v>
          </cell>
          <cell r="G21">
            <v>204</v>
          </cell>
          <cell r="H21">
            <v>2010</v>
          </cell>
          <cell r="I21">
            <v>79.61</v>
          </cell>
          <cell r="J21">
            <v>28.943958535795247</v>
          </cell>
          <cell r="K21">
            <v>79.316430790450738</v>
          </cell>
          <cell r="L21">
            <v>58.296092744640305</v>
          </cell>
          <cell r="M21">
            <v>1.3251666666666668</v>
          </cell>
          <cell r="N21">
            <v>-8.8835919415094793</v>
          </cell>
          <cell r="O21">
            <v>5364840</v>
          </cell>
          <cell r="P21">
            <v>0.98569875622945347</v>
          </cell>
          <cell r="Q21">
            <v>1386962</v>
          </cell>
          <cell r="R21">
            <v>-5.2036230021816721</v>
          </cell>
          <cell r="S21" t="str">
            <v/>
          </cell>
        </row>
        <row r="22">
          <cell r="A22">
            <v>2011</v>
          </cell>
          <cell r="B22">
            <v>50499</v>
          </cell>
          <cell r="C22">
            <v>-3.2549139813785928</v>
          </cell>
          <cell r="D22">
            <v>9003</v>
          </cell>
          <cell r="E22">
            <v>-0.23271276595744439</v>
          </cell>
          <cell r="F22">
            <v>17.828075803481259</v>
          </cell>
          <cell r="G22">
            <v>262</v>
          </cell>
          <cell r="H22">
            <v>2011</v>
          </cell>
          <cell r="I22">
            <v>111.26</v>
          </cell>
          <cell r="J22">
            <v>39.756312021102872</v>
          </cell>
          <cell r="K22">
            <v>111.01841989235777</v>
          </cell>
          <cell r="L22">
            <v>78.397859884937517</v>
          </cell>
          <cell r="M22">
            <v>1.3803000000000001</v>
          </cell>
          <cell r="N22">
            <v>4.1604829581184646</v>
          </cell>
          <cell r="O22">
            <v>5018630</v>
          </cell>
          <cell r="P22">
            <v>-6.4533145443293733</v>
          </cell>
          <cell r="Q22">
            <v>1244443</v>
          </cell>
          <cell r="R22">
            <v>-10.275623989698346</v>
          </cell>
          <cell r="S22">
            <v>-5.635336596066054E-2</v>
          </cell>
        </row>
        <row r="23">
          <cell r="A23">
            <v>2012</v>
          </cell>
          <cell r="B23">
            <v>49060</v>
          </cell>
          <cell r="C23">
            <v>-2.8495613774530142</v>
          </cell>
          <cell r="D23">
            <v>10011</v>
          </cell>
          <cell r="E23">
            <v>11.196267910696434</v>
          </cell>
          <cell r="F23">
            <v>20.405625764370157</v>
          </cell>
          <cell r="G23">
            <v>357</v>
          </cell>
          <cell r="H23">
            <v>2012</v>
          </cell>
          <cell r="I23">
            <v>111.57068273092368</v>
          </cell>
          <cell r="J23">
            <v>0.27924027586165323</v>
          </cell>
          <cell r="K23">
            <v>111.68992307818966</v>
          </cell>
          <cell r="L23">
            <v>85.037367829393858</v>
          </cell>
          <cell r="M23">
            <v>1.2744166666666665</v>
          </cell>
          <cell r="N23">
            <v>-7.6710376971190044</v>
          </cell>
          <cell r="O23">
            <v>4556188</v>
          </cell>
          <cell r="P23">
            <v>-9.2145067478574845</v>
          </cell>
          <cell r="Q23">
            <v>1133120</v>
          </cell>
          <cell r="R23">
            <v>-8.9456085975814119</v>
          </cell>
          <cell r="S23">
            <v>-18.0288481372977</v>
          </cell>
        </row>
        <row r="24">
          <cell r="A24">
            <v>2013</v>
          </cell>
          <cell r="B24">
            <v>49150</v>
          </cell>
          <cell r="C24">
            <v>0.18344883815734647</v>
          </cell>
          <cell r="D24">
            <v>11751</v>
          </cell>
          <cell r="E24">
            <v>17.380881030866064</v>
          </cell>
          <cell r="F24">
            <v>23.908443540183114</v>
          </cell>
          <cell r="G24">
            <v>442</v>
          </cell>
          <cell r="H24">
            <v>2013</v>
          </cell>
          <cell r="I24">
            <v>108.55500000000012</v>
          </cell>
          <cell r="J24">
            <v>-2.7029347290062873</v>
          </cell>
          <cell r="K24">
            <v>107.38407905696339</v>
          </cell>
          <cell r="L24">
            <v>77.753584716332298</v>
          </cell>
          <cell r="M24">
            <v>1.3428333333333333</v>
          </cell>
          <cell r="N24">
            <v>5.3684692342902167</v>
          </cell>
          <cell r="O24">
            <v>4444319</v>
          </cell>
          <cell r="P24">
            <v>-2.4553201053161047</v>
          </cell>
          <cell r="Q24">
            <v>1092747</v>
          </cell>
          <cell r="R24">
            <v>-3.5629942106749581</v>
          </cell>
          <cell r="S24">
            <v>5.2543285058183926</v>
          </cell>
        </row>
        <row r="25">
          <cell r="A25">
            <v>2014</v>
          </cell>
          <cell r="B25">
            <v>48825</v>
          </cell>
          <cell r="C25">
            <v>-0.66124109867752168</v>
          </cell>
          <cell r="D25">
            <v>11813</v>
          </cell>
          <cell r="E25">
            <v>0.52761467109181126</v>
          </cell>
          <cell r="F25">
            <v>24.194572452636969</v>
          </cell>
          <cell r="G25">
            <v>596</v>
          </cell>
          <cell r="H25">
            <v>2014</v>
          </cell>
          <cell r="I25">
            <v>98.9696062992126</v>
          </cell>
          <cell r="J25">
            <v>-8.8299882094675581</v>
          </cell>
          <cell r="K25">
            <v>99.311409934062866</v>
          </cell>
          <cell r="L25">
            <v>70.668197151201667</v>
          </cell>
          <cell r="M25">
            <v>1.2872000000000001</v>
          </cell>
          <cell r="N25">
            <v>-4.1429812585329415</v>
          </cell>
          <cell r="O25">
            <v>4533886</v>
          </cell>
          <cell r="P25">
            <v>2.0153143822484481</v>
          </cell>
          <cell r="Q25">
            <v>1089145</v>
          </cell>
          <cell r="R25">
            <v>-0.32962799257283848</v>
          </cell>
          <cell r="S25">
            <v>1.0188524525443228</v>
          </cell>
        </row>
        <row r="26">
          <cell r="A26">
            <v>2015</v>
          </cell>
          <cell r="B26">
            <v>48964</v>
          </cell>
          <cell r="C26">
            <v>0.28469022017409884</v>
          </cell>
          <cell r="D26">
            <v>11334</v>
          </cell>
          <cell r="E26">
            <v>-4.0548548209599602</v>
          </cell>
          <cell r="F26">
            <v>23.147618658606323</v>
          </cell>
          <cell r="G26">
            <v>760</v>
          </cell>
          <cell r="H26">
            <v>2015</v>
          </cell>
          <cell r="I26">
            <v>52.316549019607855</v>
          </cell>
          <cell r="J26">
            <v>-47.138772219179693</v>
          </cell>
          <cell r="K26">
            <v>52.089974607344487</v>
          </cell>
          <cell r="L26">
            <v>43.471161618353811</v>
          </cell>
          <cell r="M26">
            <v>1.1033999999999999</v>
          </cell>
          <cell r="N26">
            <v>-14.279055313859558</v>
          </cell>
          <cell r="O26">
            <v>4683485</v>
          </cell>
          <cell r="P26">
            <v>3.2995756840820292</v>
          </cell>
          <cell r="Q26">
            <v>1080136</v>
          </cell>
          <cell r="R26">
            <v>-0.82716259083960608</v>
          </cell>
          <cell r="S26">
            <v>0.72138443525628304</v>
          </cell>
        </row>
        <row r="27">
          <cell r="A27">
            <v>2016</v>
          </cell>
          <cell r="B27">
            <v>49274</v>
          </cell>
          <cell r="C27">
            <v>0.63311820929664009</v>
          </cell>
          <cell r="D27">
            <v>12188</v>
          </cell>
          <cell r="E27">
            <v>7.5348508911240515</v>
          </cell>
          <cell r="F27">
            <v>24.735154442505173</v>
          </cell>
          <cell r="G27">
            <v>786</v>
          </cell>
          <cell r="H27">
            <v>2016</v>
          </cell>
          <cell r="I27">
            <v>43.637999999999998</v>
          </cell>
          <cell r="J27">
            <v>-16.588534951636817</v>
          </cell>
          <cell r="K27">
            <v>41.757701345033439</v>
          </cell>
          <cell r="L27">
            <v>34.35242518772246</v>
          </cell>
          <cell r="M27">
            <v>1.0976833333333333</v>
          </cell>
          <cell r="N27">
            <v>-0.5180955833484262</v>
          </cell>
          <cell r="O27">
            <v>4719169</v>
          </cell>
          <cell r="P27">
            <v>0.76191126906566353</v>
          </cell>
          <cell r="Q27">
            <v>1052557</v>
          </cell>
          <cell r="R27">
            <v>-2.5532895857558628</v>
          </cell>
          <cell r="S27">
            <v>16.108199098340876</v>
          </cell>
        </row>
        <row r="28">
          <cell r="A28">
            <v>2017</v>
          </cell>
          <cell r="B28">
            <v>49638</v>
          </cell>
          <cell r="C28">
            <v>0.73872630596257238</v>
          </cell>
          <cell r="D28">
            <v>11973</v>
          </cell>
          <cell r="E28">
            <v>-1.7640301936330758</v>
          </cell>
          <cell r="F28">
            <v>24.120633385712559</v>
          </cell>
          <cell r="G28">
            <v>853</v>
          </cell>
          <cell r="H28">
            <v>2017</v>
          </cell>
          <cell r="I28">
            <v>54.124804687500017</v>
          </cell>
          <cell r="J28">
            <v>24.031359566203818</v>
          </cell>
          <cell r="K28">
            <v>52.900213462458879</v>
          </cell>
          <cell r="L28">
            <v>42.247257097798411</v>
          </cell>
          <cell r="M28">
            <v>1.17605</v>
          </cell>
          <cell r="N28">
            <v>7.1392781767662257</v>
          </cell>
          <cell r="O28">
            <v>4822610</v>
          </cell>
          <cell r="P28">
            <v>2.1919325203229647</v>
          </cell>
          <cell r="Q28">
            <v>1031701</v>
          </cell>
          <cell r="R28">
            <v>-1.9814603864683846</v>
          </cell>
          <cell r="S28">
            <v>4.8696987748598559</v>
          </cell>
        </row>
        <row r="29">
          <cell r="A29">
            <v>2018</v>
          </cell>
          <cell r="B29">
            <v>50905</v>
          </cell>
          <cell r="C29">
            <v>2.5524799548732915</v>
          </cell>
          <cell r="D29">
            <v>12351</v>
          </cell>
          <cell r="E29">
            <v>3.1571034828363764</v>
          </cell>
          <cell r="F29">
            <v>24.262842549847754</v>
          </cell>
          <cell r="G29">
            <v>829</v>
          </cell>
          <cell r="H29">
            <v>2018</v>
          </cell>
          <cell r="I29">
            <v>71.335000000000022</v>
          </cell>
          <cell r="J29">
            <v>31.797242339933405</v>
          </cell>
          <cell r="K29">
            <v>70.798736496314504</v>
          </cell>
          <cell r="L29">
            <v>53.315432522081437</v>
          </cell>
          <cell r="M29">
            <v>1.15215</v>
          </cell>
          <cell r="N29">
            <v>-2.0322265209812542</v>
          </cell>
          <cell r="O29">
            <v>4886728</v>
          </cell>
          <cell r="P29">
            <v>1.3295290309604155</v>
          </cell>
          <cell r="Q29">
            <v>1027246</v>
          </cell>
          <cell r="R29">
            <v>-0.43181115458838804</v>
          </cell>
          <cell r="S29">
            <v>1.160037230693419</v>
          </cell>
        </row>
        <row r="30">
          <cell r="A30">
            <v>2019</v>
          </cell>
          <cell r="B30">
            <v>50345</v>
          </cell>
          <cell r="C30">
            <v>-1.1000883999607112</v>
          </cell>
          <cell r="D30">
            <v>13424</v>
          </cell>
          <cell r="E30">
            <v>8.6875556635090305</v>
          </cell>
          <cell r="F30">
            <v>26.664018273910024</v>
          </cell>
          <cell r="G30">
            <v>1052</v>
          </cell>
          <cell r="H30">
            <v>2019</v>
          </cell>
          <cell r="I30">
            <v>64.319844961240321</v>
          </cell>
          <cell r="J30">
            <v>-9.8340997249031972</v>
          </cell>
          <cell r="K30">
            <v>63.506543443357117</v>
          </cell>
          <cell r="L30" t="str">
            <v/>
          </cell>
          <cell r="M30">
            <v>1.1094166666666667</v>
          </cell>
          <cell r="N30">
            <v>-3.7090077970171649</v>
          </cell>
          <cell r="O30">
            <v>4994566</v>
          </cell>
          <cell r="P30">
            <v>2.2067526574018501</v>
          </cell>
          <cell r="Q30">
            <v>1060245</v>
          </cell>
          <cell r="R30">
            <v>3.2123756140203881</v>
          </cell>
          <cell r="S30">
            <v>-9.3254223298672088</v>
          </cell>
        </row>
        <row r="32">
          <cell r="A32" t="str">
            <v>2015 Q 1</v>
          </cell>
          <cell r="B32">
            <v>13110</v>
          </cell>
          <cell r="C32">
            <v>1.5255943622705814</v>
          </cell>
          <cell r="D32">
            <v>3718</v>
          </cell>
          <cell r="E32">
            <v>-12.455851189074636</v>
          </cell>
          <cell r="F32">
            <v>28.360030511060259</v>
          </cell>
          <cell r="G32">
            <v>158</v>
          </cell>
          <cell r="H32" t="str">
            <v>2015 Q 1</v>
          </cell>
          <cell r="I32">
            <v>53.913484848484849</v>
          </cell>
          <cell r="J32">
            <v>-50.156902830550507</v>
          </cell>
          <cell r="K32">
            <v>53.657153690366584</v>
          </cell>
          <cell r="L32">
            <v>44.848196536064428</v>
          </cell>
          <cell r="M32">
            <v>1.1269666666666667</v>
          </cell>
          <cell r="N32">
            <v>-17.723644505013141</v>
          </cell>
          <cell r="O32">
            <v>1084475</v>
          </cell>
          <cell r="P32">
            <v>3.9036878276107529</v>
          </cell>
          <cell r="Q32">
            <v>246631</v>
          </cell>
          <cell r="R32">
            <v>-1.910242847029437</v>
          </cell>
          <cell r="S32">
            <v>-12.16874948705086</v>
          </cell>
        </row>
        <row r="33">
          <cell r="A33" t="str">
            <v>2015 Q 2</v>
          </cell>
          <cell r="B33">
            <v>11634</v>
          </cell>
          <cell r="C33">
            <v>0.84077316460084717</v>
          </cell>
          <cell r="D33">
            <v>2309</v>
          </cell>
          <cell r="E33">
            <v>-4.0714582467802245</v>
          </cell>
          <cell r="F33">
            <v>19.847000171909919</v>
          </cell>
          <cell r="G33">
            <v>233</v>
          </cell>
          <cell r="H33" t="str">
            <v>2015 Q 2</v>
          </cell>
          <cell r="I33">
            <v>61.692337662337671</v>
          </cell>
          <cell r="J33">
            <v>-43.760899314375003</v>
          </cell>
          <cell r="K33">
            <v>60.362477546636832</v>
          </cell>
          <cell r="L33">
            <v>50.927330929485379</v>
          </cell>
          <cell r="M33">
            <v>1.1047333333333331</v>
          </cell>
          <cell r="N33">
            <v>-19.435058463184006</v>
          </cell>
          <cell r="O33">
            <v>1160053</v>
          </cell>
          <cell r="P33">
            <v>3.282175379366592</v>
          </cell>
          <cell r="Q33">
            <v>270985</v>
          </cell>
          <cell r="R33">
            <v>0.92739157153765461</v>
          </cell>
          <cell r="S33">
            <v>3.6045371380685367</v>
          </cell>
        </row>
        <row r="34">
          <cell r="A34" t="str">
            <v>2015 Q 3</v>
          </cell>
          <cell r="B34">
            <v>12073</v>
          </cell>
          <cell r="C34">
            <v>1.4282113752835528</v>
          </cell>
          <cell r="D34">
            <v>2147</v>
          </cell>
          <cell r="E34">
            <v>6.550868486352357</v>
          </cell>
          <cell r="F34">
            <v>17.783483806841712</v>
          </cell>
          <cell r="G34">
            <v>239</v>
          </cell>
          <cell r="H34" t="str">
            <v>2015 Q 3</v>
          </cell>
          <cell r="I34">
            <v>50.233162055335974</v>
          </cell>
          <cell r="J34">
            <v>-50.665984197466791</v>
          </cell>
          <cell r="K34">
            <v>50.060122339588425</v>
          </cell>
          <cell r="L34">
            <v>41.854560241314118</v>
          </cell>
          <cell r="M34">
            <v>1.1118666666666666</v>
          </cell>
          <cell r="N34">
            <v>-16.098199013985308</v>
          </cell>
          <cell r="O34">
            <v>1234503</v>
          </cell>
          <cell r="P34">
            <v>4.7050581453043065</v>
          </cell>
          <cell r="Q34">
            <v>294220</v>
          </cell>
          <cell r="R34">
            <v>0.20400448196824073</v>
          </cell>
          <cell r="S34">
            <v>11.115818122761638</v>
          </cell>
        </row>
        <row r="35">
          <cell r="A35" t="str">
            <v>2015 Q 4</v>
          </cell>
          <cell r="B35">
            <v>12147</v>
          </cell>
          <cell r="C35">
            <v>-2.6058370750481146</v>
          </cell>
          <cell r="D35">
            <v>3160</v>
          </cell>
          <cell r="E35">
            <v>0.5089058524172998</v>
          </cell>
          <cell r="F35">
            <v>26.014653823989462</v>
          </cell>
          <cell r="G35">
            <v>130</v>
          </cell>
          <cell r="H35" t="str">
            <v>2015 Q 4</v>
          </cell>
          <cell r="I35">
            <v>43.567691197691204</v>
          </cell>
          <cell r="J35">
            <v>-42.973756467943112</v>
          </cell>
          <cell r="K35">
            <v>44.280144852786073</v>
          </cell>
          <cell r="L35">
            <v>36.825743056774961</v>
          </cell>
          <cell r="M35">
            <v>1.0949333333333333</v>
          </cell>
          <cell r="N35">
            <v>-12.349236844914088</v>
          </cell>
          <cell r="O35">
            <v>1204454</v>
          </cell>
          <cell r="P35">
            <v>1.390308248410264</v>
          </cell>
          <cell r="Q35">
            <v>268300</v>
          </cell>
          <cell r="R35">
            <v>-2.6470001269979377</v>
          </cell>
          <cell r="S35">
            <v>2.2859975462532702</v>
          </cell>
        </row>
        <row r="36">
          <cell r="A36" t="str">
            <v>2016 Q 1</v>
          </cell>
          <cell r="B36">
            <v>12963</v>
          </cell>
          <cell r="C36">
            <v>-1.1212814645308811</v>
          </cell>
          <cell r="D36">
            <v>4138</v>
          </cell>
          <cell r="E36">
            <v>11.296395911780536</v>
          </cell>
          <cell r="F36">
            <v>31.921623081076909</v>
          </cell>
          <cell r="G36">
            <v>143</v>
          </cell>
          <cell r="H36" t="str">
            <v>2016 Q 1</v>
          </cell>
          <cell r="I36">
            <v>33.697151515151518</v>
          </cell>
          <cell r="J36">
            <v>-37.497730651520811</v>
          </cell>
          <cell r="K36">
            <v>32.24895885971744</v>
          </cell>
          <cell r="L36">
            <v>25.349016920676195</v>
          </cell>
          <cell r="M36">
            <v>1.1017666666666666</v>
          </cell>
          <cell r="N36">
            <v>-2.2360909816912766</v>
          </cell>
          <cell r="O36">
            <v>1110832</v>
          </cell>
          <cell r="P36">
            <v>2.4303925862744649</v>
          </cell>
          <cell r="Q36">
            <v>249433</v>
          </cell>
          <cell r="R36">
            <v>1.1361102213428182</v>
          </cell>
          <cell r="S36">
            <v>16.589619667997454</v>
          </cell>
        </row>
        <row r="37">
          <cell r="A37" t="str">
            <v>2016 Q 2</v>
          </cell>
          <cell r="B37">
            <v>11705</v>
          </cell>
          <cell r="C37">
            <v>0.61028021316829495</v>
          </cell>
          <cell r="D37">
            <v>2875</v>
          </cell>
          <cell r="E37">
            <v>24.512776093546989</v>
          </cell>
          <cell r="F37">
            <v>24.562152926099955</v>
          </cell>
          <cell r="G37">
            <v>231</v>
          </cell>
          <cell r="H37" t="str">
            <v>2016 Q 2</v>
          </cell>
          <cell r="I37">
            <v>45.524329004328997</v>
          </cell>
          <cell r="J37">
            <v>-26.207482599381265</v>
          </cell>
          <cell r="K37">
            <v>43.116399036047291</v>
          </cell>
          <cell r="L37">
            <v>35.39968223705845</v>
          </cell>
          <cell r="M37">
            <v>1.1293</v>
          </cell>
          <cell r="N37">
            <v>2.2237644077002301</v>
          </cell>
          <cell r="O37">
            <v>1178932</v>
          </cell>
          <cell r="P37">
            <v>1.6274256434835195</v>
          </cell>
          <cell r="Q37">
            <v>262284</v>
          </cell>
          <cell r="R37">
            <v>-3.2108788309315912</v>
          </cell>
          <cell r="S37">
            <v>20.659834530659495</v>
          </cell>
        </row>
        <row r="38">
          <cell r="A38" t="str">
            <v>2016 Q 3</v>
          </cell>
          <cell r="B38">
            <v>12267</v>
          </cell>
          <cell r="C38">
            <v>1.6068914105856038</v>
          </cell>
          <cell r="D38">
            <v>2238</v>
          </cell>
          <cell r="E38">
            <v>4.2384722869119713</v>
          </cell>
          <cell r="F38">
            <v>18.244069454634385</v>
          </cell>
          <cell r="G38">
            <v>262</v>
          </cell>
          <cell r="H38" t="str">
            <v>2016 Q 3</v>
          </cell>
          <cell r="I38">
            <v>45.787558504297635</v>
          </cell>
          <cell r="J38">
            <v>-8.8499377087612743</v>
          </cell>
          <cell r="K38">
            <v>44.073214698280204</v>
          </cell>
          <cell r="L38">
            <v>36.222845493656656</v>
          </cell>
          <cell r="M38">
            <v>1.1164333333333334</v>
          </cell>
          <cell r="N38">
            <v>0.41072070991728538</v>
          </cell>
          <cell r="O38">
            <v>1237392</v>
          </cell>
          <cell r="P38">
            <v>0.23402130249988318</v>
          </cell>
          <cell r="Q38">
            <v>292655</v>
          </cell>
          <cell r="R38">
            <v>-0.53191489361702793</v>
          </cell>
          <cell r="S38">
            <v>16.51707884031768</v>
          </cell>
        </row>
        <row r="39">
          <cell r="A39" t="str">
            <v>2016 Q 4</v>
          </cell>
          <cell r="B39">
            <v>12339</v>
          </cell>
          <cell r="C39">
            <v>1.5806371943689896</v>
          </cell>
          <cell r="D39">
            <v>2937</v>
          </cell>
          <cell r="E39">
            <v>-7.0569620253164658</v>
          </cell>
          <cell r="F39">
            <v>23.802577194262096</v>
          </cell>
          <cell r="G39">
            <v>150</v>
          </cell>
          <cell r="H39" t="str">
            <v>2016 Q 4</v>
          </cell>
          <cell r="I39">
            <v>49.188323953823954</v>
          </cell>
          <cell r="J39">
            <v>12.90091946949579</v>
          </cell>
          <cell r="K39">
            <v>47.592232786088793</v>
          </cell>
          <cell r="L39">
            <v>40.545752511288754</v>
          </cell>
          <cell r="M39">
            <v>1.0789333333333333</v>
          </cell>
          <cell r="N39">
            <v>-1.4612761811982438</v>
          </cell>
          <cell r="O39">
            <v>1192013</v>
          </cell>
          <cell r="P39">
            <v>-1.0329161595212497</v>
          </cell>
          <cell r="Q39">
            <v>248185</v>
          </cell>
          <cell r="R39">
            <v>-7.4972046216921342</v>
          </cell>
          <cell r="S39">
            <v>10.960709922191512</v>
          </cell>
        </row>
        <row r="40">
          <cell r="A40" t="str">
            <v>2017 Q 1</v>
          </cell>
          <cell r="B40">
            <v>12992</v>
          </cell>
          <cell r="C40">
            <v>0.22371364653244541</v>
          </cell>
          <cell r="D40">
            <v>3746</v>
          </cell>
          <cell r="E40">
            <v>-9.4731754470758744</v>
          </cell>
          <cell r="F40">
            <v>28.833128078817733</v>
          </cell>
          <cell r="G40">
            <v>160</v>
          </cell>
          <cell r="H40" t="str">
            <v>2017 Q 1</v>
          </cell>
          <cell r="I40">
            <v>53.678432367149753</v>
          </cell>
          <cell r="J40">
            <v>59.296646611254033</v>
          </cell>
          <cell r="K40">
            <v>52.208652701645825</v>
          </cell>
          <cell r="L40">
            <v>44.741264344211032</v>
          </cell>
          <cell r="M40">
            <v>1.0647333333333335</v>
          </cell>
          <cell r="N40">
            <v>-3.3612682661180173</v>
          </cell>
          <cell r="O40">
            <v>1123109</v>
          </cell>
          <cell r="P40">
            <v>1.105207628156208</v>
          </cell>
          <cell r="Q40">
            <v>235916</v>
          </cell>
          <cell r="R40">
            <v>-5.4190904972477654</v>
          </cell>
          <cell r="S40">
            <v>6.1428013577243377</v>
          </cell>
        </row>
        <row r="41">
          <cell r="A41" t="str">
            <v>2017 Q 2</v>
          </cell>
          <cell r="B41">
            <v>11769</v>
          </cell>
          <cell r="C41">
            <v>0.54677488252883677</v>
          </cell>
          <cell r="D41">
            <v>2604</v>
          </cell>
          <cell r="E41">
            <v>-9.4260869565217433</v>
          </cell>
          <cell r="F41">
            <v>22.125924037726229</v>
          </cell>
          <cell r="G41">
            <v>257</v>
          </cell>
          <cell r="H41" t="str">
            <v>2017 Q 2</v>
          </cell>
          <cell r="I41">
            <v>49.667532764718125</v>
          </cell>
          <cell r="J41">
            <v>9.1010759543433295</v>
          </cell>
          <cell r="K41">
            <v>48.650872743780489</v>
          </cell>
          <cell r="L41">
            <v>40.544397208792525</v>
          </cell>
          <cell r="M41">
            <v>1.1003333333333332</v>
          </cell>
          <cell r="N41">
            <v>-2.5650107736356063</v>
          </cell>
          <cell r="O41">
            <v>1207250</v>
          </cell>
          <cell r="P41">
            <v>2.4020045261304119</v>
          </cell>
          <cell r="Q41">
            <v>259511</v>
          </cell>
          <cell r="R41">
            <v>-1.0572509188513237</v>
          </cell>
          <cell r="S41">
            <v>1.4814187759248227</v>
          </cell>
        </row>
        <row r="42">
          <cell r="A42" t="str">
            <v>2017 Q 3</v>
          </cell>
          <cell r="B42">
            <v>12260</v>
          </cell>
          <cell r="C42">
            <v>-5.7063666748192077E-2</v>
          </cell>
          <cell r="D42">
            <v>2538</v>
          </cell>
          <cell r="E42">
            <v>13.404825737265426</v>
          </cell>
          <cell r="F42">
            <v>20.701468189233278</v>
          </cell>
          <cell r="G42">
            <v>269</v>
          </cell>
          <cell r="H42" t="str">
            <v>2017 Q 3</v>
          </cell>
          <cell r="I42">
            <v>52.11192546583851</v>
          </cell>
          <cell r="J42">
            <v>13.812413607830322</v>
          </cell>
          <cell r="K42">
            <v>50.313055386064065</v>
          </cell>
          <cell r="L42">
            <v>38.440125968856563</v>
          </cell>
          <cell r="M42">
            <v>1.1744333333333334</v>
          </cell>
          <cell r="N42">
            <v>5.1951153972471928</v>
          </cell>
          <cell r="O42">
            <v>1273621</v>
          </cell>
          <cell r="P42">
            <v>2.927851481179772</v>
          </cell>
          <cell r="Q42">
            <v>284252</v>
          </cell>
          <cell r="R42">
            <v>-2.8712989697767028</v>
          </cell>
          <cell r="S42">
            <v>14.452756996397881</v>
          </cell>
        </row>
        <row r="43">
          <cell r="A43" t="str">
            <v>2017 Q 4</v>
          </cell>
          <cell r="B43">
            <v>12617</v>
          </cell>
          <cell r="C43">
            <v>2.2530188832158302</v>
          </cell>
          <cell r="D43">
            <v>3085</v>
          </cell>
          <cell r="E43">
            <v>5.0391556009533645</v>
          </cell>
          <cell r="F43">
            <v>24.451137354363162</v>
          </cell>
          <cell r="G43">
            <v>167</v>
          </cell>
          <cell r="H43" t="str">
            <v>2017 Q 4</v>
          </cell>
          <cell r="I43">
            <v>61.531834130781498</v>
          </cell>
          <cell r="J43">
            <v>25.094390669918212</v>
          </cell>
          <cell r="K43">
            <v>60.428273018345152</v>
          </cell>
          <cell r="L43">
            <v>45.598106733484748</v>
          </cell>
          <cell r="M43">
            <v>1.1776666666666669</v>
          </cell>
          <cell r="N43">
            <v>9.1510133465150858</v>
          </cell>
          <cell r="O43">
            <v>1218630</v>
          </cell>
          <cell r="P43">
            <v>2.2329454460647611</v>
          </cell>
          <cell r="Q43">
            <v>252022</v>
          </cell>
          <cell r="R43">
            <v>1.5460241352217139</v>
          </cell>
          <cell r="S43">
            <v>-2.9005244704586914</v>
          </cell>
        </row>
        <row r="44">
          <cell r="A44" t="str">
            <v>2018 Q 1</v>
          </cell>
          <cell r="B44">
            <v>13578</v>
          </cell>
          <cell r="C44">
            <v>4.5104679802955729</v>
          </cell>
          <cell r="D44">
            <v>4440</v>
          </cell>
          <cell r="E44">
            <v>18.526428190069396</v>
          </cell>
          <cell r="F44">
            <v>32.69995581087052</v>
          </cell>
          <cell r="G44">
            <v>158</v>
          </cell>
          <cell r="H44" t="str">
            <v>2018 Q 1</v>
          </cell>
          <cell r="I44">
            <v>66.80381313131312</v>
          </cell>
          <cell r="J44">
            <v>24.451870491277376</v>
          </cell>
          <cell r="K44">
            <v>66.962345214778466</v>
          </cell>
          <cell r="L44">
            <v>48.742301382432196</v>
          </cell>
          <cell r="M44">
            <v>1.2294666666666665</v>
          </cell>
          <cell r="N44">
            <v>15.471792624131211</v>
          </cell>
          <cell r="O44">
            <v>1157001</v>
          </cell>
          <cell r="P44">
            <v>3.0176946315985305</v>
          </cell>
          <cell r="Q44">
            <v>235253</v>
          </cell>
          <cell r="R44">
            <v>-0.28103223181132364</v>
          </cell>
          <cell r="S44">
            <v>3.6733076748924418</v>
          </cell>
        </row>
        <row r="45">
          <cell r="A45" t="str">
            <v>2018 Q 2</v>
          </cell>
          <cell r="B45">
            <v>12052</v>
          </cell>
          <cell r="C45">
            <v>2.4046223128558069</v>
          </cell>
          <cell r="D45">
            <v>2493</v>
          </cell>
          <cell r="E45">
            <v>-4.2626728110599146</v>
          </cell>
          <cell r="F45">
            <v>20.68536342515765</v>
          </cell>
          <cell r="G45">
            <v>228</v>
          </cell>
          <cell r="H45" t="str">
            <v>2018 Q 2</v>
          </cell>
          <cell r="I45">
            <v>74.495333333333335</v>
          </cell>
          <cell r="J45">
            <v>49.987988503934531</v>
          </cell>
          <cell r="K45">
            <v>71.641758784878633</v>
          </cell>
          <cell r="L45">
            <v>54.050093440777367</v>
          </cell>
          <cell r="M45">
            <v>1.1921999999999999</v>
          </cell>
          <cell r="N45">
            <v>8.3489851560133417</v>
          </cell>
          <cell r="O45">
            <v>1229604</v>
          </cell>
          <cell r="P45">
            <v>1.8516463035825268</v>
          </cell>
          <cell r="Q45">
            <v>257296</v>
          </cell>
          <cell r="R45">
            <v>-0.85352836681296651</v>
          </cell>
          <cell r="S45">
            <v>1.3708152597041732</v>
          </cell>
        </row>
        <row r="46">
          <cell r="A46" t="str">
            <v>2018 Q 3</v>
          </cell>
          <cell r="B46">
            <v>12505</v>
          </cell>
          <cell r="C46">
            <v>1.9983686786296744</v>
          </cell>
          <cell r="D46">
            <v>1763</v>
          </cell>
          <cell r="E46">
            <v>-30.535855003940114</v>
          </cell>
          <cell r="F46">
            <v>14.098360655737704</v>
          </cell>
          <cell r="G46">
            <v>282</v>
          </cell>
          <cell r="H46" t="str">
            <v>2018 Q 3</v>
          </cell>
          <cell r="I46">
            <v>75.22445059288539</v>
          </cell>
          <cell r="J46">
            <v>44.351700537716795</v>
          </cell>
          <cell r="K46">
            <v>73.958159693242237</v>
          </cell>
          <cell r="L46">
            <v>56.527414566820617</v>
          </cell>
          <cell r="M46">
            <v>1.1631333333333334</v>
          </cell>
          <cell r="N46">
            <v>-0.96216615105157643</v>
          </cell>
          <cell r="O46">
            <v>1273029</v>
          </cell>
          <cell r="P46">
            <v>-4.6481645638692726E-2</v>
          </cell>
          <cell r="Q46">
            <v>282352</v>
          </cell>
          <cell r="R46">
            <v>-0.66842097856832083</v>
          </cell>
          <cell r="S46">
            <v>-3.5491211930469859</v>
          </cell>
        </row>
        <row r="47">
          <cell r="A47" t="str">
            <v>2018 Q 4</v>
          </cell>
          <cell r="B47">
            <v>12770</v>
          </cell>
          <cell r="C47">
            <v>1.2126495997463849</v>
          </cell>
          <cell r="D47">
            <v>3655</v>
          </cell>
          <cell r="E47">
            <v>18.476499189627233</v>
          </cell>
          <cell r="F47">
            <v>28.621769772905246</v>
          </cell>
          <cell r="G47">
            <v>161</v>
          </cell>
          <cell r="H47" t="str">
            <v>2018 Q 4</v>
          </cell>
          <cell r="I47">
            <v>67.714236224133927</v>
          </cell>
          <cell r="J47">
            <v>10.047485469411129</v>
          </cell>
          <cell r="K47">
            <v>70.632682292358666</v>
          </cell>
          <cell r="L47">
            <v>55.018451271037783</v>
          </cell>
          <cell r="M47">
            <v>1.1411666666666667</v>
          </cell>
          <cell r="N47">
            <v>-3.0993489951882509</v>
          </cell>
          <cell r="O47">
            <v>1227094</v>
          </cell>
          <cell r="P47">
            <v>0.69455043778670245</v>
          </cell>
          <cell r="Q47">
            <v>252345</v>
          </cell>
          <cell r="R47">
            <v>0.12816341430510647</v>
          </cell>
          <cell r="S47">
            <v>4.0883318412413985</v>
          </cell>
        </row>
        <row r="48">
          <cell r="A48" t="str">
            <v>2019 Q 1</v>
          </cell>
          <cell r="B48">
            <v>13105</v>
          </cell>
          <cell r="C48">
            <v>-3.4835763735454321</v>
          </cell>
          <cell r="D48">
            <v>3403</v>
          </cell>
          <cell r="E48">
            <v>-23.35585585585585</v>
          </cell>
          <cell r="F48">
            <v>25.967188096146508</v>
          </cell>
          <cell r="G48">
            <v>218</v>
          </cell>
          <cell r="H48" t="str">
            <v>2019 Q 1</v>
          </cell>
          <cell r="I48">
            <v>63.16953896103896</v>
          </cell>
          <cell r="J48">
            <v>-5.4402196520286026</v>
          </cell>
          <cell r="K48">
            <v>61.154441144845784</v>
          </cell>
          <cell r="L48">
            <v>47.365200053610415</v>
          </cell>
          <cell r="M48">
            <v>1.1356333333333335</v>
          </cell>
          <cell r="N48">
            <v>-7.6320355709792551</v>
          </cell>
          <cell r="O48">
            <v>1181634</v>
          </cell>
          <cell r="P48">
            <v>2.129038782161814</v>
          </cell>
          <cell r="Q48">
            <v>241663</v>
          </cell>
          <cell r="R48">
            <v>2.7247261458939818</v>
          </cell>
          <cell r="S48">
            <v>-17.977834798274813</v>
          </cell>
        </row>
        <row r="49">
          <cell r="A49" t="str">
            <v>2019 Q 2</v>
          </cell>
          <cell r="B49">
            <v>11949</v>
          </cell>
          <cell r="C49">
            <v>-0.85462993693992928</v>
          </cell>
          <cell r="D49">
            <v>3125</v>
          </cell>
          <cell r="E49">
            <v>25.350982751704777</v>
          </cell>
          <cell r="F49">
            <v>26.152816135241441</v>
          </cell>
          <cell r="G49">
            <v>312</v>
          </cell>
          <cell r="H49" t="str">
            <v>2019 Q 2</v>
          </cell>
          <cell r="I49">
            <v>68.92385353535353</v>
          </cell>
          <cell r="J49">
            <v>-7.4789648541471934</v>
          </cell>
          <cell r="K49">
            <v>69.255408783486928</v>
          </cell>
          <cell r="L49">
            <v>53.97978856067035</v>
          </cell>
          <cell r="M49">
            <v>1.1238666666666666</v>
          </cell>
          <cell r="N49">
            <v>-5.7317004976793555</v>
          </cell>
          <cell r="O49">
            <v>1242257</v>
          </cell>
          <cell r="P49">
            <v>1.0290304846113116</v>
          </cell>
          <cell r="Q49">
            <v>262071</v>
          </cell>
          <cell r="R49">
            <v>1.85583918910514</v>
          </cell>
          <cell r="S49">
            <v>-9.6003510985544693</v>
          </cell>
        </row>
        <row r="50">
          <cell r="A50" t="str">
            <v>2019 Q 3</v>
          </cell>
          <cell r="B50">
            <v>12277</v>
          </cell>
          <cell r="C50">
            <v>-1.8232706917233088</v>
          </cell>
          <cell r="D50">
            <v>2417</v>
          </cell>
          <cell r="E50">
            <v>37.095859330686324</v>
          </cell>
          <cell r="F50">
            <v>19.687220004887187</v>
          </cell>
          <cell r="G50">
            <v>335</v>
          </cell>
          <cell r="H50" t="str">
            <v>2019 Q 3</v>
          </cell>
          <cell r="I50">
            <v>61.929205094422485</v>
          </cell>
          <cell r="J50">
            <v>-17.674101164815085</v>
          </cell>
          <cell r="K50">
            <v>62.729133826012514</v>
          </cell>
          <cell r="L50" t="str">
            <v/>
          </cell>
          <cell r="M50">
            <v>1.1115999999999999</v>
          </cell>
          <cell r="N50">
            <v>-4.4305611279876302</v>
          </cell>
          <cell r="O50">
            <v>1307602</v>
          </cell>
          <cell r="P50">
            <v>2.715806159953928</v>
          </cell>
          <cell r="Q50">
            <v>295603</v>
          </cell>
          <cell r="R50">
            <v>4.6930781435938087</v>
          </cell>
          <cell r="S50">
            <v>-14.736445783132538</v>
          </cell>
        </row>
        <row r="51">
          <cell r="A51" t="str">
            <v>2019 Q 4</v>
          </cell>
          <cell r="B51">
            <v>13014</v>
          </cell>
          <cell r="C51">
            <v>1.9107282693813659</v>
          </cell>
          <cell r="D51">
            <v>4479</v>
          </cell>
          <cell r="E51">
            <v>22.544459644322856</v>
          </cell>
          <cell r="F51">
            <v>34.41678192715537</v>
          </cell>
          <cell r="G51">
            <v>187</v>
          </cell>
          <cell r="H51" t="str">
            <v>2019 Q 4</v>
          </cell>
          <cell r="I51">
            <v>63.411649413388545</v>
          </cell>
          <cell r="J51">
            <v>-6.3540357990656986</v>
          </cell>
          <cell r="K51">
            <v>60.887190019083221</v>
          </cell>
          <cell r="L51" t="str">
            <v/>
          </cell>
          <cell r="M51">
            <v>1.1072333333333333</v>
          </cell>
          <cell r="N51">
            <v>-2.9735650649919734</v>
          </cell>
          <cell r="O51">
            <v>1263073</v>
          </cell>
          <cell r="P51">
            <v>2.9320492154635218</v>
          </cell>
          <cell r="Q51">
            <v>260908</v>
          </cell>
          <cell r="R51">
            <v>3.3933701876399454</v>
          </cell>
          <cell r="S51">
            <v>6.2299311926605583</v>
          </cell>
        </row>
        <row r="52">
          <cell r="A52" t="str">
            <v>2020 Q 1</v>
          </cell>
          <cell r="B52">
            <v>13133</v>
          </cell>
          <cell r="C52">
            <v>0.21365890881344285</v>
          </cell>
          <cell r="D52">
            <v>3394</v>
          </cell>
          <cell r="E52">
            <v>-0.2644725242433168</v>
          </cell>
          <cell r="F52">
            <v>25.843295515114594</v>
          </cell>
          <cell r="G52">
            <v>251</v>
          </cell>
          <cell r="H52" t="str">
            <v>2020 Q 1</v>
          </cell>
          <cell r="I52">
            <v>50.512594202898548</v>
          </cell>
          <cell r="J52">
            <v>-20.036468472481388</v>
          </cell>
          <cell r="K52" t="str">
            <v/>
          </cell>
          <cell r="L52" t="str">
            <v/>
          </cell>
          <cell r="M52">
            <v>1.1022666666666667</v>
          </cell>
          <cell r="N52">
            <v>-2.9381549208958404</v>
          </cell>
          <cell r="O52" t="str">
            <v/>
          </cell>
          <cell r="P52" t="str">
            <v/>
          </cell>
          <cell r="Q52" t="str">
            <v/>
          </cell>
          <cell r="R52" t="str">
            <v/>
          </cell>
          <cell r="S52" t="str">
            <v/>
          </cell>
        </row>
        <row r="54">
          <cell r="A54" t="str">
            <v>Jan-Mar 17</v>
          </cell>
          <cell r="B54">
            <v>12992</v>
          </cell>
          <cell r="C54">
            <v>0.22371364653244541</v>
          </cell>
          <cell r="D54">
            <v>3746</v>
          </cell>
          <cell r="E54">
            <v>-9.4731754470758744</v>
          </cell>
          <cell r="F54">
            <v>28.833128078817733</v>
          </cell>
          <cell r="G54">
            <v>160</v>
          </cell>
          <cell r="H54" t="str">
            <v>Mar-17</v>
          </cell>
          <cell r="I54">
            <v>51.589130434782604</v>
          </cell>
          <cell r="J54">
            <v>35.013129386914244</v>
          </cell>
          <cell r="K54">
            <v>51.103421748222104</v>
          </cell>
          <cell r="L54">
            <v>43.265660260212321</v>
          </cell>
          <cell r="M54">
            <v>1.0685</v>
          </cell>
          <cell r="N54">
            <v>-3.7387387387387463</v>
          </cell>
          <cell r="O54">
            <v>406111</v>
          </cell>
          <cell r="P54">
            <v>2.3609682818139532</v>
          </cell>
          <cell r="Q54">
            <v>85337</v>
          </cell>
          <cell r="R54">
            <v>-4.5874329159212834</v>
          </cell>
          <cell r="S54">
            <v>9.2340464943965799</v>
          </cell>
        </row>
        <row r="55">
          <cell r="A55" t="str">
            <v>Jan-Apr 17</v>
          </cell>
          <cell r="B55">
            <v>16712</v>
          </cell>
          <cell r="C55">
            <v>-1.3692162417374902</v>
          </cell>
          <cell r="D55">
            <v>4723</v>
          </cell>
          <cell r="E55">
            <v>-10.532297783671154</v>
          </cell>
          <cell r="F55">
            <v>28.261129727142176</v>
          </cell>
          <cell r="G55">
            <v>243</v>
          </cell>
          <cell r="H55" t="str">
            <v>Apr-17</v>
          </cell>
          <cell r="I55">
            <v>52.307894736842108</v>
          </cell>
          <cell r="J55">
            <v>25.790528425271589</v>
          </cell>
          <cell r="K55">
            <v>49.94659236975756</v>
          </cell>
          <cell r="L55">
            <v>42.470499546498033</v>
          </cell>
          <cell r="M55">
            <v>1.0723</v>
          </cell>
          <cell r="N55">
            <v>-5.4325778287326898</v>
          </cell>
          <cell r="O55">
            <v>371359</v>
          </cell>
          <cell r="P55">
            <v>-4.7482372374452098</v>
          </cell>
          <cell r="Q55">
            <v>81761</v>
          </cell>
          <cell r="R55">
            <v>-5.495000866901691</v>
          </cell>
          <cell r="S55">
            <v>-6.5235140431090883</v>
          </cell>
        </row>
        <row r="56">
          <cell r="A56" t="str">
            <v>Jan-May 17</v>
          </cell>
          <cell r="B56">
            <v>20700</v>
          </cell>
          <cell r="C56">
            <v>-0.52859202306582631</v>
          </cell>
          <cell r="D56">
            <v>5539</v>
          </cell>
          <cell r="E56">
            <v>-10.862568393949147</v>
          </cell>
          <cell r="F56">
            <v>26.758454106280194</v>
          </cell>
          <cell r="G56">
            <v>328</v>
          </cell>
          <cell r="H56" t="str">
            <v>May-17</v>
          </cell>
          <cell r="I56">
            <v>50.326521739130442</v>
          </cell>
          <cell r="J56">
            <v>7.6678609726810123</v>
          </cell>
          <cell r="K56">
            <v>49.905967381275808</v>
          </cell>
          <cell r="L56">
            <v>41.188953035812901</v>
          </cell>
          <cell r="M56">
            <v>1.1057999999999999</v>
          </cell>
          <cell r="N56">
            <v>-2.2367606754486928</v>
          </cell>
          <cell r="O56">
            <v>424967</v>
          </cell>
          <cell r="P56">
            <v>7.5942092097667739</v>
          </cell>
          <cell r="Q56">
            <v>88876</v>
          </cell>
          <cell r="R56">
            <v>1.851936740774704</v>
          </cell>
          <cell r="S56">
            <v>3.1750151397179565</v>
          </cell>
        </row>
        <row r="57">
          <cell r="A57" t="str">
            <v>Jan-Jun 17</v>
          </cell>
          <cell r="B57">
            <v>24761</v>
          </cell>
          <cell r="C57">
            <v>0.37700664828928154</v>
          </cell>
          <cell r="D57">
            <v>6350</v>
          </cell>
          <cell r="E57">
            <v>-9.4538713817196651</v>
          </cell>
          <cell r="F57">
            <v>25.645167804208231</v>
          </cell>
          <cell r="G57">
            <v>417</v>
          </cell>
          <cell r="H57" t="str">
            <v>Jun-17</v>
          </cell>
          <cell r="I57">
            <v>46.368181818181824</v>
          </cell>
          <cell r="J57">
            <v>-3.8947090744648563</v>
          </cell>
          <cell r="K57">
            <v>46.100058480308093</v>
          </cell>
          <cell r="L57">
            <v>37.97373904406664</v>
          </cell>
          <cell r="M57">
            <v>1.1229</v>
          </cell>
          <cell r="N57">
            <v>0</v>
          </cell>
          <cell r="O57">
            <v>410924</v>
          </cell>
          <cell r="P57">
            <v>4.2718776723024661</v>
          </cell>
          <cell r="Q57">
            <v>88874</v>
          </cell>
          <cell r="R57">
            <v>0.41238744082522771</v>
          </cell>
          <cell r="S57">
            <v>8.227303988995871</v>
          </cell>
        </row>
        <row r="58">
          <cell r="A58" t="str">
            <v>Jan-Jul 17</v>
          </cell>
          <cell r="B58">
            <v>28991</v>
          </cell>
          <cell r="C58">
            <v>0.23857271281377734</v>
          </cell>
          <cell r="D58">
            <v>7237</v>
          </cell>
          <cell r="E58">
            <v>-6.919614147909968</v>
          </cell>
          <cell r="F58">
            <v>24.96291952674968</v>
          </cell>
          <cell r="G58">
            <v>511</v>
          </cell>
          <cell r="H58" t="str">
            <v>Jul-17</v>
          </cell>
          <cell r="I58">
            <v>48.478571428571428</v>
          </cell>
          <cell r="J58">
            <v>7.845422091335692</v>
          </cell>
          <cell r="K58">
            <v>46.101391820063391</v>
          </cell>
          <cell r="L58">
            <v>35.573023274708895</v>
          </cell>
          <cell r="M58">
            <v>1.1511</v>
          </cell>
          <cell r="N58">
            <v>3.9931339777757699</v>
          </cell>
          <cell r="O58">
            <v>421313</v>
          </cell>
          <cell r="P58">
            <v>4.5680403466796378</v>
          </cell>
          <cell r="Q58">
            <v>94996</v>
          </cell>
          <cell r="R58">
            <v>-2.2825695623103428</v>
          </cell>
          <cell r="S58">
            <v>17.163179916318001</v>
          </cell>
        </row>
        <row r="59">
          <cell r="A59" t="str">
            <v>Jan-Aug 17</v>
          </cell>
          <cell r="B59">
            <v>33023</v>
          </cell>
          <cell r="C59">
            <v>0.23675823341933722</v>
          </cell>
          <cell r="D59">
            <v>8059</v>
          </cell>
          <cell r="E59">
            <v>-6.3451481696688035</v>
          </cell>
          <cell r="F59">
            <v>24.404203131151018</v>
          </cell>
          <cell r="G59">
            <v>603</v>
          </cell>
          <cell r="H59" t="str">
            <v>Aug-17</v>
          </cell>
          <cell r="I59">
            <v>51.704347826086966</v>
          </cell>
          <cell r="J59">
            <v>12.785591669116741</v>
          </cell>
          <cell r="K59">
            <v>51.28052923890705</v>
          </cell>
          <cell r="L59">
            <v>38.949601122700614</v>
          </cell>
          <cell r="M59">
            <v>1.1807000000000001</v>
          </cell>
          <cell r="N59">
            <v>5.3068141277203154</v>
          </cell>
          <cell r="O59">
            <v>434638</v>
          </cell>
          <cell r="P59">
            <v>0.52036596760316911</v>
          </cell>
          <cell r="Q59">
            <v>101497</v>
          </cell>
          <cell r="R59">
            <v>-4.1260095404524577</v>
          </cell>
          <cell r="S59">
            <v>19.754601226993856</v>
          </cell>
        </row>
        <row r="60">
          <cell r="A60" t="str">
            <v>Jan-Sep 17</v>
          </cell>
          <cell r="B60">
            <v>37021</v>
          </cell>
          <cell r="C60">
            <v>0.2328414782726469</v>
          </cell>
          <cell r="D60">
            <v>8888</v>
          </cell>
          <cell r="E60">
            <v>-3.9239001189060616</v>
          </cell>
          <cell r="F60">
            <v>24.007995462035062</v>
          </cell>
          <cell r="G60">
            <v>686</v>
          </cell>
          <cell r="H60" t="str">
            <v>Sep-17</v>
          </cell>
          <cell r="I60">
            <v>56.152857142857137</v>
          </cell>
          <cell r="J60">
            <v>20.583203071075062</v>
          </cell>
          <cell r="K60">
            <v>53.557245099221745</v>
          </cell>
          <cell r="L60">
            <v>40.797753509160181</v>
          </cell>
          <cell r="M60">
            <v>1.1915</v>
          </cell>
          <cell r="N60">
            <v>6.2700677845165984</v>
          </cell>
          <cell r="O60">
            <v>417670</v>
          </cell>
          <cell r="P60">
            <v>3.8732044088973794</v>
          </cell>
          <cell r="Q60">
            <v>87759</v>
          </cell>
          <cell r="R60">
            <v>-2.0273513815238715</v>
          </cell>
          <cell r="S60">
            <v>6.2945866554762802</v>
          </cell>
        </row>
        <row r="61">
          <cell r="A61" t="str">
            <v>Jan-Oct 17</v>
          </cell>
          <cell r="B61">
            <v>41063</v>
          </cell>
          <cell r="C61">
            <v>0.47960457092518993</v>
          </cell>
          <cell r="D61">
            <v>9628</v>
          </cell>
          <cell r="E61">
            <v>-3.3818364274962391</v>
          </cell>
          <cell r="F61">
            <v>23.446898667900541</v>
          </cell>
          <cell r="G61">
            <v>755</v>
          </cell>
          <cell r="H61" t="str">
            <v>Oct-17</v>
          </cell>
          <cell r="I61">
            <v>57.507727272727273</v>
          </cell>
          <cell r="J61">
            <v>16.124722129222249</v>
          </cell>
          <cell r="K61">
            <v>57.103401395385823</v>
          </cell>
          <cell r="L61">
            <v>43.472989182597047</v>
          </cell>
          <cell r="M61">
            <v>1.1756</v>
          </cell>
          <cell r="N61">
            <v>6.6207146744059457</v>
          </cell>
          <cell r="O61">
            <v>397151</v>
          </cell>
          <cell r="P61">
            <v>0.18541128511462546</v>
          </cell>
          <cell r="Q61">
            <v>84681</v>
          </cell>
          <cell r="R61">
            <v>-0.59398734548699395</v>
          </cell>
          <cell r="S61">
            <v>-2.2941021358881954</v>
          </cell>
        </row>
        <row r="62">
          <cell r="A62" t="str">
            <v>Jan-Nov 17</v>
          </cell>
          <cell r="B62">
            <v>45136</v>
          </cell>
          <cell r="C62">
            <v>0.41602705288215702</v>
          </cell>
          <cell r="D62">
            <v>10602</v>
          </cell>
          <cell r="E62">
            <v>-4.6668465066091187</v>
          </cell>
          <cell r="F62">
            <v>23.489010989010989</v>
          </cell>
          <cell r="G62">
            <v>809</v>
          </cell>
          <cell r="H62" t="str">
            <v>Nov-17</v>
          </cell>
          <cell r="I62">
            <v>62.714090909090899</v>
          </cell>
          <cell r="J62">
            <v>40.19306000101605</v>
          </cell>
          <cell r="K62">
            <v>60.234842355351262</v>
          </cell>
          <cell r="L62">
            <v>45.554831883948602</v>
          </cell>
          <cell r="M62">
            <v>1.1738</v>
          </cell>
          <cell r="N62">
            <v>8.6952495601444468</v>
          </cell>
          <cell r="O62">
            <v>403420</v>
          </cell>
          <cell r="P62">
            <v>1.1282992286654689</v>
          </cell>
          <cell r="Q62">
            <v>80301</v>
          </cell>
          <cell r="R62">
            <v>-3.4425953537588327</v>
          </cell>
          <cell r="S62">
            <v>-1.6484954208460465</v>
          </cell>
        </row>
        <row r="63">
          <cell r="A63" t="str">
            <v>Jan-Dec 17</v>
          </cell>
          <cell r="B63">
            <v>49638</v>
          </cell>
          <cell r="C63">
            <v>0.73872630596257238</v>
          </cell>
          <cell r="D63">
            <v>11973</v>
          </cell>
          <cell r="E63">
            <v>-1.7640301936330758</v>
          </cell>
          <cell r="F63">
            <v>24.120633385712559</v>
          </cell>
          <cell r="G63">
            <v>853</v>
          </cell>
          <cell r="H63" t="str">
            <v>Dec-17</v>
          </cell>
          <cell r="I63">
            <v>64.373684210526321</v>
          </cell>
          <cell r="J63">
            <v>20.756885319463734</v>
          </cell>
          <cell r="K63">
            <v>63.946575304298371</v>
          </cell>
          <cell r="L63">
            <v>47.76649913390861</v>
          </cell>
          <cell r="M63">
            <v>1.1836</v>
          </cell>
          <cell r="N63">
            <v>12.264061462581807</v>
          </cell>
          <cell r="O63">
            <v>418059</v>
          </cell>
          <cell r="P63">
            <v>5.3900140668249747</v>
          </cell>
          <cell r="Q63">
            <v>87040</v>
          </cell>
          <cell r="R63">
            <v>9.0262294260590608</v>
          </cell>
          <cell r="S63">
            <v>-4.7219127603050737</v>
          </cell>
        </row>
        <row r="64">
          <cell r="A64" t="str">
            <v>Jan-18</v>
          </cell>
          <cell r="B64">
            <v>4700</v>
          </cell>
          <cell r="C64">
            <v>-0.46590427784836663</v>
          </cell>
          <cell r="D64">
            <v>1356</v>
          </cell>
          <cell r="E64">
            <v>17.301038062283737</v>
          </cell>
          <cell r="F64">
            <v>28.851063829787233</v>
          </cell>
          <cell r="G64">
            <v>46</v>
          </cell>
          <cell r="H64" t="str">
            <v>Jan-18</v>
          </cell>
          <cell r="I64">
            <v>69.077272727272714</v>
          </cell>
          <cell r="J64">
            <v>26.569240934354227</v>
          </cell>
          <cell r="K64">
            <v>67.887951403778231</v>
          </cell>
          <cell r="L64">
            <v>49.55896159577815</v>
          </cell>
          <cell r="M64">
            <v>1.22</v>
          </cell>
          <cell r="N64">
            <v>14.942528735632195</v>
          </cell>
          <cell r="O64">
            <v>375706</v>
          </cell>
          <cell r="P64">
            <v>2.0211099132956747</v>
          </cell>
          <cell r="Q64">
            <v>77872</v>
          </cell>
          <cell r="R64">
            <v>0.33241425516014544</v>
          </cell>
          <cell r="S64">
            <v>-5.8794384805945441</v>
          </cell>
        </row>
        <row r="65">
          <cell r="A65" t="str">
            <v>Jan-Feb 18</v>
          </cell>
          <cell r="B65">
            <v>8946</v>
          </cell>
          <cell r="C65">
            <v>2.2049583000114126</v>
          </cell>
          <cell r="D65">
            <v>2505</v>
          </cell>
          <cell r="E65">
            <v>1.2530315278900446</v>
          </cell>
          <cell r="F65">
            <v>28.001341381623075</v>
          </cell>
          <cell r="G65">
            <v>101</v>
          </cell>
          <cell r="H65" t="str">
            <v>Feb-18</v>
          </cell>
          <cell r="I65">
            <v>65.317499999999981</v>
          </cell>
          <cell r="J65">
            <v>19.041544027191762</v>
          </cell>
          <cell r="K65">
            <v>68.127265834916699</v>
          </cell>
          <cell r="L65">
            <v>49.701372490431638</v>
          </cell>
          <cell r="M65">
            <v>1.2347999999999999</v>
          </cell>
          <cell r="N65">
            <v>16.019919195715488</v>
          </cell>
          <cell r="O65">
            <v>373643</v>
          </cell>
          <cell r="P65">
            <v>7.1423860524467102</v>
          </cell>
          <cell r="Q65">
            <v>74005</v>
          </cell>
          <cell r="R65">
            <v>1.4253409168779569</v>
          </cell>
          <cell r="S65">
            <v>-4.4611616515045398</v>
          </cell>
        </row>
        <row r="66">
          <cell r="A66" t="str">
            <v>Jan-Mar 18</v>
          </cell>
          <cell r="B66">
            <v>13578</v>
          </cell>
          <cell r="C66">
            <v>4.5104679802955729</v>
          </cell>
          <cell r="D66">
            <v>4440</v>
          </cell>
          <cell r="E66">
            <v>18.526428190069396</v>
          </cell>
          <cell r="F66">
            <v>32.69995581087052</v>
          </cell>
          <cell r="G66">
            <v>158</v>
          </cell>
          <cell r="H66" t="str">
            <v>Mar-18</v>
          </cell>
          <cell r="I66">
            <v>66.016666666666666</v>
          </cell>
          <cell r="J66">
            <v>27.966232635230995</v>
          </cell>
          <cell r="K66">
            <v>64.871818405640454</v>
          </cell>
          <cell r="L66">
            <v>46.966570061086784</v>
          </cell>
          <cell r="M66">
            <v>1.2336</v>
          </cell>
          <cell r="N66">
            <v>15.45156761815629</v>
          </cell>
          <cell r="O66">
            <v>407652</v>
          </cell>
          <cell r="P66">
            <v>0.37945290819504862</v>
          </cell>
          <cell r="Q66">
            <v>83376</v>
          </cell>
          <cell r="R66">
            <v>-2.297948135041068</v>
          </cell>
          <cell r="S66">
            <v>21.366796676276053</v>
          </cell>
        </row>
        <row r="67">
          <cell r="A67" t="str">
            <v>Jan-Apr 18</v>
          </cell>
          <cell r="B67">
            <v>17676</v>
          </cell>
          <cell r="C67">
            <v>5.7683101962661567</v>
          </cell>
          <cell r="D67">
            <v>5533</v>
          </cell>
          <cell r="E67">
            <v>17.15011645140801</v>
          </cell>
          <cell r="F67">
            <v>31.30233084408237</v>
          </cell>
          <cell r="G67">
            <v>227</v>
          </cell>
          <cell r="H67" t="str">
            <v>Apr-18</v>
          </cell>
          <cell r="I67">
            <v>72.106000000000009</v>
          </cell>
          <cell r="J67">
            <v>37.849172410323519</v>
          </cell>
          <cell r="K67">
            <v>67.070339917915703</v>
          </cell>
          <cell r="L67">
            <v>49.222299458087122</v>
          </cell>
          <cell r="M67">
            <v>1.2276</v>
          </cell>
          <cell r="N67">
            <v>14.482887251701953</v>
          </cell>
          <cell r="O67">
            <v>393720</v>
          </cell>
          <cell r="P67">
            <v>6.0213970847616309</v>
          </cell>
          <cell r="Q67">
            <v>81569</v>
          </cell>
          <cell r="R67">
            <v>-0.23483078729466911</v>
          </cell>
          <cell r="S67">
            <v>10.437592802864899</v>
          </cell>
        </row>
        <row r="68">
          <cell r="A68" t="str">
            <v>Jan-May 18</v>
          </cell>
          <cell r="B68">
            <v>21664</v>
          </cell>
          <cell r="C68">
            <v>4.6570048309178702</v>
          </cell>
          <cell r="D68">
            <v>6243</v>
          </cell>
          <cell r="E68">
            <v>12.70987542877775</v>
          </cell>
          <cell r="F68">
            <v>28.817392909896604</v>
          </cell>
          <cell r="G68">
            <v>308</v>
          </cell>
          <cell r="H68" t="str">
            <v>May-18</v>
          </cell>
          <cell r="I68">
            <v>76.975238095238112</v>
          </cell>
          <cell r="J68">
            <v>52.951635509885563</v>
          </cell>
          <cell r="K68">
            <v>73.329126790429015</v>
          </cell>
          <cell r="L68">
            <v>55.820812771150862</v>
          </cell>
          <cell r="M68">
            <v>1.1812</v>
          </cell>
          <cell r="N68">
            <v>6.8185928739374191</v>
          </cell>
          <cell r="O68">
            <v>430195</v>
          </cell>
          <cell r="P68">
            <v>1.2302131694931688</v>
          </cell>
          <cell r="Q68">
            <v>89484</v>
          </cell>
          <cell r="R68">
            <v>0.68409919438319378</v>
          </cell>
          <cell r="S68">
            <v>-6.6828777461009565</v>
          </cell>
        </row>
        <row r="69">
          <cell r="A69" t="str">
            <v>Jan-Jun 18</v>
          </cell>
          <cell r="B69">
            <v>25630</v>
          </cell>
          <cell r="C69">
            <v>3.5095513105286642</v>
          </cell>
          <cell r="D69">
            <v>6933</v>
          </cell>
          <cell r="E69">
            <v>9.1811023622047259</v>
          </cell>
          <cell r="F69">
            <v>27.050331642606324</v>
          </cell>
          <cell r="G69">
            <v>386</v>
          </cell>
          <cell r="H69" t="str">
            <v>Jun-18</v>
          </cell>
          <cell r="I69">
            <v>74.404761904761898</v>
          </cell>
          <cell r="J69">
            <v>60.465127135061437</v>
          </cell>
          <cell r="K69">
            <v>74.525809646291165</v>
          </cell>
          <cell r="L69">
            <v>57.10716809309411</v>
          </cell>
          <cell r="M69">
            <v>1.1677999999999999</v>
          </cell>
          <cell r="N69">
            <v>3.998575117998044</v>
          </cell>
          <cell r="O69">
            <v>405689</v>
          </cell>
          <cell r="P69">
            <v>-1.273958201516578</v>
          </cell>
          <cell r="Q69">
            <v>86243</v>
          </cell>
          <cell r="R69">
            <v>-2.9603708621194045</v>
          </cell>
          <cell r="S69">
            <v>0.75462705536580188</v>
          </cell>
        </row>
        <row r="70">
          <cell r="A70" t="str">
            <v>Jan-Jul 18</v>
          </cell>
          <cell r="B70">
            <v>29829</v>
          </cell>
          <cell r="C70">
            <v>2.8905522403504591</v>
          </cell>
          <cell r="D70">
            <v>7531</v>
          </cell>
          <cell r="E70">
            <v>4.0624568191239376</v>
          </cell>
          <cell r="F70">
            <v>25.247242616245934</v>
          </cell>
          <cell r="G70">
            <v>484</v>
          </cell>
          <cell r="H70" t="str">
            <v>Jul-18</v>
          </cell>
          <cell r="I70">
            <v>74.25409090909092</v>
          </cell>
          <cell r="J70">
            <v>53.168892401248399</v>
          </cell>
          <cell r="K70">
            <v>75.848065140460307</v>
          </cell>
          <cell r="L70">
            <v>57.952597778109471</v>
          </cell>
          <cell r="M70">
            <v>1.1686000000000001</v>
          </cell>
          <cell r="N70">
            <v>1.5202849448353817</v>
          </cell>
          <cell r="O70">
            <v>435688</v>
          </cell>
          <cell r="P70">
            <v>3.4119526337900794</v>
          </cell>
          <cell r="Q70">
            <v>94560</v>
          </cell>
          <cell r="R70">
            <v>-0.45896669333446027</v>
          </cell>
          <cell r="S70">
            <v>-3.2069137918719832</v>
          </cell>
        </row>
        <row r="71">
          <cell r="A71" t="str">
            <v>Jan-Aug 18</v>
          </cell>
          <cell r="B71">
            <v>33969</v>
          </cell>
          <cell r="C71">
            <v>2.86467007843018</v>
          </cell>
          <cell r="D71">
            <v>8271</v>
          </cell>
          <cell r="E71">
            <v>2.6305993299416741</v>
          </cell>
          <cell r="F71">
            <v>24.348670846948689</v>
          </cell>
          <cell r="G71">
            <v>583</v>
          </cell>
          <cell r="H71" t="str">
            <v>Aug-18</v>
          </cell>
          <cell r="I71">
            <v>72.52826086956523</v>
          </cell>
          <cell r="J71">
            <v>40.274974772956597</v>
          </cell>
          <cell r="K71">
            <v>70.934322982926716</v>
          </cell>
          <cell r="L71">
            <v>54.559605480037696</v>
          </cell>
          <cell r="M71">
            <v>1.1549</v>
          </cell>
          <cell r="N71">
            <v>-2.1851444058609246</v>
          </cell>
          <cell r="O71">
            <v>435968</v>
          </cell>
          <cell r="P71">
            <v>0.30600177619075453</v>
          </cell>
          <cell r="Q71">
            <v>102377</v>
          </cell>
          <cell r="R71">
            <v>0.86702070011921251</v>
          </cell>
          <cell r="S71">
            <v>-6.7076502732240471</v>
          </cell>
        </row>
        <row r="72">
          <cell r="A72" t="str">
            <v>Jan-Sep 18</v>
          </cell>
          <cell r="B72">
            <v>38135</v>
          </cell>
          <cell r="C72">
            <v>3.0091029415737012</v>
          </cell>
          <cell r="D72">
            <v>8696</v>
          </cell>
          <cell r="E72">
            <v>-2.1602160216021531</v>
          </cell>
          <cell r="F72">
            <v>22.803199160875838</v>
          </cell>
          <cell r="G72">
            <v>668</v>
          </cell>
          <cell r="H72" t="str">
            <v>Sep-18</v>
          </cell>
          <cell r="I72">
            <v>78.89100000000002</v>
          </cell>
          <cell r="J72">
            <v>40.49329635942712</v>
          </cell>
          <cell r="K72">
            <v>75.092090956339689</v>
          </cell>
          <cell r="L72">
            <v>57.070040442314664</v>
          </cell>
          <cell r="M72">
            <v>1.1658999999999999</v>
          </cell>
          <cell r="N72">
            <v>-2.14855224506924</v>
          </cell>
          <cell r="O72">
            <v>401373</v>
          </cell>
          <cell r="P72">
            <v>-3.9018842626954324</v>
          </cell>
          <cell r="Q72">
            <v>85415</v>
          </cell>
          <cell r="R72">
            <v>-2.670951127519686</v>
          </cell>
          <cell r="S72">
            <v>-0.27635215159889981</v>
          </cell>
        </row>
        <row r="73">
          <cell r="A73" t="str">
            <v>Jan-Oct 18</v>
          </cell>
          <cell r="B73">
            <v>42226</v>
          </cell>
          <cell r="C73">
            <v>2.8322333974624314</v>
          </cell>
          <cell r="D73">
            <v>9875</v>
          </cell>
          <cell r="E73">
            <v>2.5654341503946796</v>
          </cell>
          <cell r="F73">
            <v>23.386065457301189</v>
          </cell>
          <cell r="G73">
            <v>737</v>
          </cell>
          <cell r="H73" t="str">
            <v>Oct-18</v>
          </cell>
          <cell r="I73">
            <v>81.032173913043479</v>
          </cell>
          <cell r="J73">
            <v>40.906583786128067</v>
          </cell>
          <cell r="K73">
            <v>81.015609234377379</v>
          </cell>
          <cell r="L73">
            <v>63.187239968450548</v>
          </cell>
          <cell r="M73">
            <v>1.1484000000000001</v>
          </cell>
          <cell r="N73">
            <v>-2.3137121469887632</v>
          </cell>
          <cell r="O73">
            <v>417818</v>
          </cell>
          <cell r="P73">
            <v>5.2038141664001927</v>
          </cell>
          <cell r="Q73">
            <v>85640</v>
          </cell>
          <cell r="R73">
            <v>1.1324854453773696</v>
          </cell>
          <cell r="S73">
            <v>6.2702410939186706</v>
          </cell>
        </row>
        <row r="74">
          <cell r="A74" t="str">
            <v>Jan-Nov 18</v>
          </cell>
          <cell r="B74">
            <v>46508</v>
          </cell>
          <cell r="C74">
            <v>3.0397022332506367</v>
          </cell>
          <cell r="D74">
            <v>11241</v>
          </cell>
          <cell r="E74">
            <v>6.0271646859083177</v>
          </cell>
          <cell r="F74">
            <v>24.170035262750496</v>
          </cell>
          <cell r="G74">
            <v>780</v>
          </cell>
          <cell r="H74" t="str">
            <v>Nov-18</v>
          </cell>
          <cell r="I74">
            <v>64.74818181818182</v>
          </cell>
          <cell r="J74">
            <v>3.2434352146465812</v>
          </cell>
          <cell r="K74">
            <v>71.445783844971416</v>
          </cell>
          <cell r="L74">
            <v>55.787630627425401</v>
          </cell>
          <cell r="M74">
            <v>1.1367</v>
          </cell>
          <cell r="N74">
            <v>-3.1606747316408246</v>
          </cell>
          <cell r="O74">
            <v>395299</v>
          </cell>
          <cell r="P74">
            <v>-2.0130385206484647</v>
          </cell>
          <cell r="Q74">
            <v>77869</v>
          </cell>
          <cell r="R74">
            <v>-3.0286048741609619</v>
          </cell>
          <cell r="S74">
            <v>6.3852429939694701</v>
          </cell>
        </row>
        <row r="75">
          <cell r="A75" t="str">
            <v>Jan-Dec 18</v>
          </cell>
          <cell r="B75">
            <v>50905</v>
          </cell>
          <cell r="C75">
            <v>2.5524799548732915</v>
          </cell>
          <cell r="D75">
            <v>12351</v>
          </cell>
          <cell r="E75">
            <v>3.1571034828363764</v>
          </cell>
          <cell r="F75">
            <v>24.262842549847754</v>
          </cell>
          <cell r="G75">
            <v>829</v>
          </cell>
          <cell r="H75" t="str">
            <v>Dec-18</v>
          </cell>
          <cell r="I75">
            <v>57.362352941176482</v>
          </cell>
          <cell r="J75">
            <v>-10.891610998090655</v>
          </cell>
          <cell r="K75">
            <v>59.436653797727217</v>
          </cell>
          <cell r="L75">
            <v>46.080483217237415</v>
          </cell>
          <cell r="M75">
            <v>1.1384000000000001</v>
          </cell>
          <cell r="N75">
            <v>-3.8188577222034326</v>
          </cell>
          <cell r="O75">
            <v>413977</v>
          </cell>
          <cell r="P75">
            <v>-0.97641720427020573</v>
          </cell>
          <cell r="Q75">
            <v>88836</v>
          </cell>
          <cell r="R75">
            <v>2.0634191176470722</v>
          </cell>
          <cell r="S75">
            <v>-0.42273790250045806</v>
          </cell>
        </row>
        <row r="76">
          <cell r="A76" t="str">
            <v>Jan-19</v>
          </cell>
          <cell r="B76">
            <v>4816</v>
          </cell>
          <cell r="C76">
            <v>2.4680851063829863</v>
          </cell>
          <cell r="D76">
            <v>1418</v>
          </cell>
          <cell r="E76">
            <v>4.5722713864306854</v>
          </cell>
          <cell r="F76">
            <v>29.443521594684384</v>
          </cell>
          <cell r="G76">
            <v>57</v>
          </cell>
          <cell r="H76" t="str">
            <v>Jan-19</v>
          </cell>
          <cell r="I76">
            <v>59.409545454545452</v>
          </cell>
          <cell r="J76">
            <v>-13.995525432651164</v>
          </cell>
          <cell r="K76">
            <v>55.184125058845751</v>
          </cell>
          <cell r="L76">
            <v>42.555442282099101</v>
          </cell>
          <cell r="M76">
            <v>1.1415999999999999</v>
          </cell>
          <cell r="N76">
            <v>-6.4262295081967267</v>
          </cell>
          <cell r="O76">
            <v>408513</v>
          </cell>
          <cell r="P76">
            <v>8.7320937115723467</v>
          </cell>
          <cell r="Q76">
            <v>82344</v>
          </cell>
          <cell r="R76">
            <v>5.7427573453872895</v>
          </cell>
          <cell r="S76">
            <v>-2.5881733637480266</v>
          </cell>
        </row>
        <row r="77">
          <cell r="A77" t="str">
            <v>Jan-Feb 19</v>
          </cell>
          <cell r="B77">
            <v>8936</v>
          </cell>
          <cell r="C77">
            <v>-0.1117818019226462</v>
          </cell>
          <cell r="D77">
            <v>2325</v>
          </cell>
          <cell r="E77">
            <v>-7.1856287425149645</v>
          </cell>
          <cell r="F77">
            <v>26.0183527305282</v>
          </cell>
          <cell r="G77">
            <v>126</v>
          </cell>
          <cell r="H77" t="str">
            <v>Feb-19</v>
          </cell>
          <cell r="I77">
            <v>63.960499999999989</v>
          </cell>
          <cell r="J77">
            <v>-2.0775443028284855</v>
          </cell>
          <cell r="K77">
            <v>62.606700461038166</v>
          </cell>
          <cell r="L77">
            <v>48.596227750554661</v>
          </cell>
          <cell r="M77">
            <v>1.1351</v>
          </cell>
          <cell r="N77">
            <v>-8.0741820537738818</v>
          </cell>
          <cell r="O77">
            <v>364983</v>
          </cell>
          <cell r="P77">
            <v>-2.317720390854376</v>
          </cell>
          <cell r="Q77">
            <v>73303</v>
          </cell>
          <cell r="R77">
            <v>-0.94858455509762507</v>
          </cell>
          <cell r="S77">
            <v>-15.665629005676621</v>
          </cell>
        </row>
        <row r="78">
          <cell r="A78" t="str">
            <v>Jan-Mar 19</v>
          </cell>
          <cell r="B78">
            <v>13105</v>
          </cell>
          <cell r="C78">
            <v>-3.4835763735454321</v>
          </cell>
          <cell r="D78">
            <v>3403</v>
          </cell>
          <cell r="E78">
            <v>-23.35585585585585</v>
          </cell>
          <cell r="F78">
            <v>25.967188096146508</v>
          </cell>
          <cell r="G78">
            <v>218</v>
          </cell>
          <cell r="H78" t="str">
            <v>Mar-19</v>
          </cell>
          <cell r="I78">
            <v>66.138571428571424</v>
          </cell>
          <cell r="J78">
            <v>0.18465755400870876</v>
          </cell>
          <cell r="K78">
            <v>65.672497914653448</v>
          </cell>
          <cell r="L78">
            <v>50.943930128177492</v>
          </cell>
          <cell r="M78">
            <v>1.1302000000000001</v>
          </cell>
          <cell r="N78">
            <v>-8.38197146562905</v>
          </cell>
          <cell r="O78">
            <v>408138</v>
          </cell>
          <cell r="P78">
            <v>0.11921933413793795</v>
          </cell>
          <cell r="Q78">
            <v>86016</v>
          </cell>
          <cell r="R78">
            <v>3.1663788140471922</v>
          </cell>
          <cell r="S78">
            <v>-31.996646639653477</v>
          </cell>
        </row>
        <row r="79">
          <cell r="A79" t="str">
            <v>Jan-Apr 19</v>
          </cell>
          <cell r="B79">
            <v>17085</v>
          </cell>
          <cell r="C79">
            <v>-3.3435166327223271</v>
          </cell>
          <cell r="D79">
            <v>4583</v>
          </cell>
          <cell r="E79">
            <v>-17.169709018615578</v>
          </cell>
          <cell r="F79">
            <v>26.824700029265436</v>
          </cell>
          <cell r="G79">
            <v>307</v>
          </cell>
          <cell r="H79" t="str">
            <v>Apr-19</v>
          </cell>
          <cell r="I79">
            <v>71.233333333333334</v>
          </cell>
          <cell r="J79">
            <v>-1.2102552723305564</v>
          </cell>
          <cell r="K79">
            <v>69.567100397890414</v>
          </cell>
          <cell r="L79">
            <v>54.615788041478766</v>
          </cell>
          <cell r="M79">
            <v>1.1237999999999999</v>
          </cell>
          <cell r="N79">
            <v>-8.4555229716520159</v>
          </cell>
          <cell r="O79">
            <v>410084</v>
          </cell>
          <cell r="P79">
            <v>4.1562531748450766</v>
          </cell>
          <cell r="Q79">
            <v>85780</v>
          </cell>
          <cell r="R79">
            <v>5.1625004597334794</v>
          </cell>
          <cell r="S79">
            <v>-9.3878519455868457</v>
          </cell>
        </row>
        <row r="80">
          <cell r="A80" t="str">
            <v>Jan-May 19</v>
          </cell>
          <cell r="B80">
            <v>21168</v>
          </cell>
          <cell r="C80">
            <v>-2.2895125553914397</v>
          </cell>
          <cell r="D80">
            <v>5733</v>
          </cell>
          <cell r="E80">
            <v>-8.1691494473810593</v>
          </cell>
          <cell r="F80">
            <v>27.083333333333332</v>
          </cell>
          <cell r="G80">
            <v>419</v>
          </cell>
          <cell r="H80" t="str">
            <v>May-19</v>
          </cell>
          <cell r="I80">
            <v>71.317727272727296</v>
          </cell>
          <cell r="J80">
            <v>-7.3497802182969849</v>
          </cell>
          <cell r="K80">
            <v>72.402088475212452</v>
          </cell>
          <cell r="L80">
            <v>56.69886038950478</v>
          </cell>
          <cell r="M80">
            <v>1.1185</v>
          </cell>
          <cell r="N80">
            <v>-5.3081611920081144</v>
          </cell>
          <cell r="O80">
            <v>428517</v>
          </cell>
          <cell r="P80">
            <v>-0.3900556724276214</v>
          </cell>
          <cell r="Q80">
            <v>88164</v>
          </cell>
          <cell r="R80">
            <v>-1.4751240445219196</v>
          </cell>
          <cell r="S80">
            <v>-2.6956599874202567</v>
          </cell>
        </row>
        <row r="81">
          <cell r="A81" t="str">
            <v>Jan-Jun 19</v>
          </cell>
          <cell r="B81">
            <v>25054</v>
          </cell>
          <cell r="C81">
            <v>-2.2473663675380351</v>
          </cell>
          <cell r="D81">
            <v>6528</v>
          </cell>
          <cell r="E81">
            <v>-5.8416270012981499</v>
          </cell>
          <cell r="F81">
            <v>26.055719645565578</v>
          </cell>
          <cell r="G81">
            <v>530</v>
          </cell>
          <cell r="H81" t="str">
            <v>Jun-19</v>
          </cell>
          <cell r="I81">
            <v>64.220499999999987</v>
          </cell>
          <cell r="J81">
            <v>-13.68764800000001</v>
          </cell>
          <cell r="K81">
            <v>65.797037477357918</v>
          </cell>
          <cell r="L81">
            <v>50.624717251027519</v>
          </cell>
          <cell r="M81">
            <v>1.1293</v>
          </cell>
          <cell r="N81">
            <v>-3.2967973968145259</v>
          </cell>
          <cell r="O81">
            <v>403656</v>
          </cell>
          <cell r="P81">
            <v>-0.50112278124375109</v>
          </cell>
          <cell r="Q81">
            <v>88127</v>
          </cell>
          <cell r="R81">
            <v>2.1845251208793712</v>
          </cell>
          <cell r="S81">
            <v>-15.870387890255444</v>
          </cell>
        </row>
        <row r="82">
          <cell r="A82" t="str">
            <v>Jan-Jul 19</v>
          </cell>
          <cell r="B82">
            <v>29322</v>
          </cell>
          <cell r="C82">
            <v>-1.699688222870364</v>
          </cell>
          <cell r="D82">
            <v>7240</v>
          </cell>
          <cell r="E82">
            <v>-3.8640286814500087</v>
          </cell>
          <cell r="F82">
            <v>24.691358024691358</v>
          </cell>
          <cell r="G82">
            <v>641</v>
          </cell>
          <cell r="H82" t="str">
            <v>Jul-19</v>
          </cell>
          <cell r="I82">
            <v>63.919130434782595</v>
          </cell>
          <cell r="J82">
            <v>-13.918371833494518</v>
          </cell>
          <cell r="K82">
            <v>65.313172800489667</v>
          </cell>
          <cell r="L82" t="str">
            <v/>
          </cell>
          <cell r="M82">
            <v>1.1217999999999999</v>
          </cell>
          <cell r="N82">
            <v>-4.004792058873889</v>
          </cell>
          <cell r="O82">
            <v>459519</v>
          </cell>
          <cell r="P82">
            <v>5.4697398138117137</v>
          </cell>
          <cell r="Q82">
            <v>101601</v>
          </cell>
          <cell r="R82">
            <v>7.4460659898477104</v>
          </cell>
          <cell r="S82">
            <v>-11.599763872491152</v>
          </cell>
        </row>
        <row r="83">
          <cell r="A83" t="str">
            <v>Jan-Aug 19</v>
          </cell>
          <cell r="B83">
            <v>33295</v>
          </cell>
          <cell r="C83">
            <v>-1.984162030086253</v>
          </cell>
          <cell r="D83">
            <v>8047</v>
          </cell>
          <cell r="E83">
            <v>-2.7082577681054261</v>
          </cell>
          <cell r="F83">
            <v>24.168794113230216</v>
          </cell>
          <cell r="G83">
            <v>760</v>
          </cell>
          <cell r="H83" t="str">
            <v>Aug-19</v>
          </cell>
          <cell r="I83">
            <v>59.041818181818186</v>
          </cell>
          <cell r="J83">
            <v>-18.594741589076634</v>
          </cell>
          <cell r="K83">
            <v>60.9317299746073</v>
          </cell>
          <cell r="L83" t="str">
            <v/>
          </cell>
          <cell r="M83">
            <v>1.1126</v>
          </cell>
          <cell r="N83">
            <v>-3.6626547753052137</v>
          </cell>
          <cell r="O83">
            <v>444286</v>
          </cell>
          <cell r="P83">
            <v>1.9079381972988898</v>
          </cell>
          <cell r="Q83">
            <v>106873</v>
          </cell>
          <cell r="R83">
            <v>4.3916113970911397</v>
          </cell>
          <cell r="S83">
            <v>-19.146287889881393</v>
          </cell>
        </row>
        <row r="84">
          <cell r="A84" t="str">
            <v>Jan-Sep 19</v>
          </cell>
          <cell r="B84">
            <v>37331</v>
          </cell>
          <cell r="C84">
            <v>-2.1082994624360794</v>
          </cell>
          <cell r="D84">
            <v>8945</v>
          </cell>
          <cell r="E84">
            <v>2.8633854645814267</v>
          </cell>
          <cell r="F84">
            <v>23.961319011009614</v>
          </cell>
          <cell r="G84">
            <v>865</v>
          </cell>
          <cell r="H84" t="str">
            <v>Sep-19</v>
          </cell>
          <cell r="I84">
            <v>62.826666666666675</v>
          </cell>
          <cell r="J84">
            <v>-20.362694519442442</v>
          </cell>
          <cell r="K84">
            <v>61.94249870294059</v>
          </cell>
          <cell r="L84" t="str">
            <v/>
          </cell>
          <cell r="M84">
            <v>1.1004</v>
          </cell>
          <cell r="N84">
            <v>-5.6179775280898809</v>
          </cell>
          <cell r="O84">
            <v>403797</v>
          </cell>
          <cell r="P84">
            <v>0.60392702050214098</v>
          </cell>
          <cell r="Q84">
            <v>87129</v>
          </cell>
          <cell r="R84">
            <v>2.0066733009424667</v>
          </cell>
          <cell r="S84">
            <v>-13.333333333333343</v>
          </cell>
        </row>
        <row r="85">
          <cell r="A85" t="str">
            <v>Jan-Oct 19</v>
          </cell>
          <cell r="B85">
            <v>41498</v>
          </cell>
          <cell r="C85">
            <v>-1.7240562686496474</v>
          </cell>
          <cell r="D85">
            <v>9993</v>
          </cell>
          <cell r="E85">
            <v>1.1949367088607517</v>
          </cell>
          <cell r="F85">
            <v>24.080678586919852</v>
          </cell>
          <cell r="G85">
            <v>947</v>
          </cell>
          <cell r="H85" t="str">
            <v>Oct-19</v>
          </cell>
          <cell r="I85">
            <v>59.713043478260865</v>
          </cell>
          <cell r="J85">
            <v>-26.309463766405202</v>
          </cell>
          <cell r="K85">
            <v>59.984896471098068</v>
          </cell>
          <cell r="L85" t="str">
            <v/>
          </cell>
          <cell r="M85">
            <v>1.1052999999999999</v>
          </cell>
          <cell r="N85">
            <v>-3.7530477185649715</v>
          </cell>
          <cell r="O85">
            <v>438095</v>
          </cell>
          <cell r="P85">
            <v>4.8530699969843454</v>
          </cell>
          <cell r="Q85">
            <v>88940</v>
          </cell>
          <cell r="R85">
            <v>3.8533395609528185</v>
          </cell>
          <cell r="S85">
            <v>-2.6580885465165522</v>
          </cell>
        </row>
        <row r="86">
          <cell r="A86" t="str">
            <v>Jan-Nov 19</v>
          </cell>
          <cell r="B86">
            <v>45849</v>
          </cell>
          <cell r="C86">
            <v>-1.4169605229207889</v>
          </cell>
          <cell r="D86">
            <v>11925</v>
          </cell>
          <cell r="E86">
            <v>6.0848678943154653</v>
          </cell>
          <cell r="F86">
            <v>26.009291369495518</v>
          </cell>
          <cell r="G86">
            <v>997</v>
          </cell>
          <cell r="H86" t="str">
            <v>Nov-19</v>
          </cell>
          <cell r="I86">
            <v>63.211904761904762</v>
          </cell>
          <cell r="J86">
            <v>-2.3726952836931332</v>
          </cell>
          <cell r="K86">
            <v>55.56373886054368</v>
          </cell>
          <cell r="L86" t="str">
            <v/>
          </cell>
          <cell r="M86">
            <v>1.1051</v>
          </cell>
          <cell r="N86">
            <v>-2.7799771267704898</v>
          </cell>
          <cell r="O86">
            <v>409928</v>
          </cell>
          <cell r="P86">
            <v>3.700742981894706</v>
          </cell>
          <cell r="Q86">
            <v>82121</v>
          </cell>
          <cell r="R86">
            <v>5.4604528117736351</v>
          </cell>
          <cell r="S86">
            <v>3.6095365121707346</v>
          </cell>
        </row>
        <row r="87">
          <cell r="A87" t="str">
            <v>Jan-Dec 19</v>
          </cell>
          <cell r="B87">
            <v>50345</v>
          </cell>
          <cell r="C87">
            <v>-1.1000883999607112</v>
          </cell>
          <cell r="D87">
            <v>13424</v>
          </cell>
          <cell r="E87">
            <v>8.6875556635090305</v>
          </cell>
          <cell r="F87">
            <v>26.664018273910024</v>
          </cell>
          <cell r="G87">
            <v>1052</v>
          </cell>
          <cell r="H87" t="str">
            <v>Dec-19</v>
          </cell>
          <cell r="I87">
            <v>67.31</v>
          </cell>
          <cell r="J87">
            <v>17.341769555765183</v>
          </cell>
          <cell r="K87">
            <v>67.1129347256079</v>
          </cell>
          <cell r="L87" t="str">
            <v/>
          </cell>
          <cell r="M87">
            <v>1.1113</v>
          </cell>
          <cell r="N87">
            <v>-2.3805340829234183</v>
          </cell>
          <cell r="O87">
            <v>415050</v>
          </cell>
          <cell r="P87">
            <v>0.25919314358044687</v>
          </cell>
          <cell r="Q87">
            <v>89847</v>
          </cell>
          <cell r="R87">
            <v>1.1380521410239197</v>
          </cell>
          <cell r="S87">
            <v>18.552976244241719</v>
          </cell>
        </row>
        <row r="88">
          <cell r="A88" t="str">
            <v>Jan-20</v>
          </cell>
          <cell r="B88">
            <v>4860</v>
          </cell>
          <cell r="C88">
            <v>0.91362126245846298</v>
          </cell>
          <cell r="D88">
            <v>1308</v>
          </cell>
          <cell r="E88">
            <v>-7.7574047954865932</v>
          </cell>
          <cell r="F88">
            <v>26.913580246913583</v>
          </cell>
          <cell r="G88">
            <v>63</v>
          </cell>
          <cell r="H88" t="str">
            <v>Jan-20</v>
          </cell>
          <cell r="I88">
            <v>63.824782608695635</v>
          </cell>
          <cell r="J88">
            <v>7.4318648970783698</v>
          </cell>
          <cell r="K88">
            <v>67.642146864992668</v>
          </cell>
          <cell r="L88" t="str">
            <v/>
          </cell>
          <cell r="M88">
            <v>1.1100000000000001</v>
          </cell>
          <cell r="N88">
            <v>-2.7680448493342453</v>
          </cell>
          <cell r="O88">
            <v>401340</v>
          </cell>
          <cell r="P88">
            <v>-1.7558804738160063</v>
          </cell>
          <cell r="Q88">
            <v>82970</v>
          </cell>
          <cell r="R88">
            <v>0.76022539590012173</v>
          </cell>
          <cell r="S88">
            <v>11.807619562280465</v>
          </cell>
        </row>
        <row r="89">
          <cell r="A89" t="str">
            <v>Jan-Feb 20</v>
          </cell>
          <cell r="B89">
            <v>8986</v>
          </cell>
          <cell r="C89">
            <v>0.55953446732320344</v>
          </cell>
          <cell r="D89">
            <v>2115</v>
          </cell>
          <cell r="E89">
            <v>-9.0322580645161281</v>
          </cell>
          <cell r="F89">
            <v>23.536612508346316</v>
          </cell>
          <cell r="G89">
            <v>149</v>
          </cell>
          <cell r="H89" t="str">
            <v>Feb-20</v>
          </cell>
          <cell r="I89">
            <v>55.702000000000012</v>
          </cell>
          <cell r="J89">
            <v>-12.911875298035469</v>
          </cell>
          <cell r="K89">
            <v>59.833546061842249</v>
          </cell>
          <cell r="L89" t="str">
            <v/>
          </cell>
          <cell r="M89">
            <v>1.0905</v>
          </cell>
          <cell r="N89">
            <v>-3.9291692361906456</v>
          </cell>
          <cell r="O89" t="str">
            <v/>
          </cell>
          <cell r="P89" t="str">
            <v/>
          </cell>
          <cell r="Q89" t="str">
            <v/>
          </cell>
          <cell r="R89" t="str">
            <v/>
          </cell>
          <cell r="S89" t="str">
            <v/>
          </cell>
        </row>
        <row r="90">
          <cell r="A90" t="str">
            <v>Jan-Mar 20</v>
          </cell>
          <cell r="B90">
            <v>13133</v>
          </cell>
          <cell r="C90">
            <v>0.21365890881344285</v>
          </cell>
          <cell r="D90">
            <v>3394</v>
          </cell>
          <cell r="E90">
            <v>-0.2644725242433168</v>
          </cell>
          <cell r="F90">
            <v>25.843295515114594</v>
          </cell>
          <cell r="G90">
            <v>251</v>
          </cell>
          <cell r="H90" t="str">
            <v>Mar-20</v>
          </cell>
          <cell r="I90">
            <v>32.011000000000003</v>
          </cell>
          <cell r="J90">
            <v>-51.600103678424084</v>
          </cell>
          <cell r="K90" t="str">
            <v/>
          </cell>
          <cell r="L90" t="str">
            <v/>
          </cell>
          <cell r="M90">
            <v>1.1063000000000001</v>
          </cell>
          <cell r="N90">
            <v>-2.1146699699168323</v>
          </cell>
          <cell r="O90" t="str">
            <v/>
          </cell>
          <cell r="P90" t="str">
            <v/>
          </cell>
          <cell r="Q90" t="str">
            <v/>
          </cell>
          <cell r="R90" t="str">
            <v/>
          </cell>
          <cell r="S90" t="str">
            <v/>
          </cell>
        </row>
      </sheetData>
      <sheetData sheetId="26">
        <row r="5">
          <cell r="S5">
            <v>43935</v>
          </cell>
          <cell r="T5"/>
        </row>
        <row r="11">
          <cell r="B11">
            <v>43935</v>
          </cell>
          <cell r="C11"/>
          <cell r="D11"/>
          <cell r="E11"/>
          <cell r="F11" t="str">
            <v xml:space="preserve">2019 1st Semester </v>
          </cell>
          <cell r="G11"/>
          <cell r="H11"/>
          <cell r="I11"/>
          <cell r="J11" t="str">
            <v xml:space="preserve">2019 1st Semester </v>
          </cell>
          <cell r="K11"/>
          <cell r="L11"/>
          <cell r="M11"/>
          <cell r="N11" t="str">
            <v xml:space="preserve">2019 1st Semester </v>
          </cell>
          <cell r="O11"/>
          <cell r="P11"/>
          <cell r="Q11"/>
          <cell r="R11" t="str">
            <v xml:space="preserve">2019 1st Semester </v>
          </cell>
          <cell r="S11"/>
          <cell r="T11"/>
          <cell r="U11"/>
          <cell r="V11"/>
        </row>
        <row r="14">
          <cell r="B14">
            <v>1.0860000000000001</v>
          </cell>
          <cell r="C14">
            <v>16</v>
          </cell>
          <cell r="D14">
            <v>1.06</v>
          </cell>
          <cell r="E14">
            <v>17</v>
          </cell>
          <cell r="F14">
            <v>9.64E-2</v>
          </cell>
          <cell r="G14">
            <v>9</v>
          </cell>
          <cell r="H14">
            <v>6.6000000000000003E-2</v>
          </cell>
          <cell r="I14">
            <v>9</v>
          </cell>
          <cell r="J14">
            <v>4.8300000000000003E-2</v>
          </cell>
          <cell r="K14">
            <v>10</v>
          </cell>
          <cell r="L14">
            <v>3.9100000000000003E-2</v>
          </cell>
          <cell r="M14">
            <v>12</v>
          </cell>
          <cell r="N14">
            <v>0.24260000000000001</v>
          </cell>
          <cell r="O14">
            <v>7</v>
          </cell>
          <cell r="P14">
            <v>0.2034</v>
          </cell>
          <cell r="Q14">
            <v>10</v>
          </cell>
          <cell r="R14">
            <v>0.129</v>
          </cell>
          <cell r="S14">
            <v>11</v>
          </cell>
          <cell r="T14">
            <v>0.1137</v>
          </cell>
          <cell r="U14">
            <v>13</v>
          </cell>
        </row>
        <row r="15">
          <cell r="B15">
            <v>1.0957999999999999</v>
          </cell>
          <cell r="C15">
            <v>15</v>
          </cell>
          <cell r="D15">
            <v>1.2090999999999998</v>
          </cell>
          <cell r="E15">
            <v>9</v>
          </cell>
          <cell r="F15">
            <v>7.7799999999999994E-2</v>
          </cell>
          <cell r="G15">
            <v>13</v>
          </cell>
          <cell r="H15">
            <v>5.5399999999999998E-2</v>
          </cell>
          <cell r="I15">
            <v>14</v>
          </cell>
          <cell r="J15">
            <v>3.5499999999999997E-2</v>
          </cell>
          <cell r="K15">
            <v>25</v>
          </cell>
          <cell r="L15">
            <v>2.8899999999999999E-2</v>
          </cell>
          <cell r="M15">
            <v>25</v>
          </cell>
          <cell r="N15">
            <v>0.3075</v>
          </cell>
          <cell r="O15">
            <v>3</v>
          </cell>
          <cell r="P15">
            <v>0.28389999999999999</v>
          </cell>
          <cell r="Q15">
            <v>3</v>
          </cell>
          <cell r="R15">
            <v>0.13850000000000001</v>
          </cell>
          <cell r="S15">
            <v>10</v>
          </cell>
          <cell r="T15">
            <v>0.1191</v>
          </cell>
          <cell r="U15">
            <v>9</v>
          </cell>
        </row>
        <row r="16">
          <cell r="B16">
            <v>0.91016463851109497</v>
          </cell>
          <cell r="C16">
            <v>25</v>
          </cell>
          <cell r="D16">
            <v>0.90965333878719701</v>
          </cell>
          <cell r="E16">
            <v>26</v>
          </cell>
          <cell r="F16">
            <v>4.5900000000000003E-2</v>
          </cell>
          <cell r="G16">
            <v>22</v>
          </cell>
          <cell r="H16">
            <v>4.4900000000000002E-2</v>
          </cell>
          <cell r="I16">
            <v>18</v>
          </cell>
          <cell r="J16">
            <v>4.19E-2</v>
          </cell>
          <cell r="K16">
            <v>20</v>
          </cell>
          <cell r="L16">
            <v>3.6999999999999998E-2</v>
          </cell>
          <cell r="M16">
            <v>20</v>
          </cell>
          <cell r="N16">
            <v>0.1003</v>
          </cell>
          <cell r="O16">
            <v>27</v>
          </cell>
          <cell r="P16">
            <v>9.9699999999999997E-2</v>
          </cell>
          <cell r="Q16">
            <v>27</v>
          </cell>
          <cell r="R16">
            <v>0.1065</v>
          </cell>
          <cell r="S16">
            <v>23</v>
          </cell>
          <cell r="T16">
            <v>9.8000000000000004E-2</v>
          </cell>
          <cell r="U16">
            <v>21</v>
          </cell>
        </row>
        <row r="18">
          <cell r="B18">
            <v>1.05855353747295</v>
          </cell>
          <cell r="C18">
            <v>18</v>
          </cell>
          <cell r="D18">
            <v>1.09592813585994</v>
          </cell>
          <cell r="E18">
            <v>15</v>
          </cell>
          <cell r="F18">
            <v>4.6199999999999998E-2</v>
          </cell>
          <cell r="G18">
            <v>21</v>
          </cell>
          <cell r="H18">
            <v>3.7499999999999999E-2</v>
          </cell>
          <cell r="I18">
            <v>22</v>
          </cell>
          <cell r="J18">
            <v>4.1599999999999998E-2</v>
          </cell>
          <cell r="K18">
            <v>21</v>
          </cell>
          <cell r="L18">
            <v>3.7400000000000003E-2</v>
          </cell>
          <cell r="M18">
            <v>18</v>
          </cell>
          <cell r="N18">
            <v>0.14330000000000001</v>
          </cell>
          <cell r="O18">
            <v>23</v>
          </cell>
          <cell r="P18">
            <v>0.1321</v>
          </cell>
          <cell r="Q18">
            <v>23</v>
          </cell>
          <cell r="R18">
            <v>0.1169</v>
          </cell>
          <cell r="S18">
            <v>18</v>
          </cell>
          <cell r="T18">
            <v>0.1052</v>
          </cell>
          <cell r="U18">
            <v>16</v>
          </cell>
        </row>
        <row r="19">
          <cell r="B19">
            <v>1.0289900000000001</v>
          </cell>
          <cell r="C19">
            <v>21</v>
          </cell>
          <cell r="D19">
            <v>1.1157000000000001</v>
          </cell>
          <cell r="E19">
            <v>13</v>
          </cell>
          <cell r="F19" t="str">
            <v>:</v>
          </cell>
          <cell r="G19" t="str">
            <v>:</v>
          </cell>
          <cell r="H19" t="str">
            <v>:</v>
          </cell>
          <cell r="I19" t="str">
            <v>:</v>
          </cell>
          <cell r="J19" t="str">
            <v>:</v>
          </cell>
          <cell r="K19" t="str">
            <v>:</v>
          </cell>
          <cell r="L19" t="str">
            <v>:</v>
          </cell>
          <cell r="M19" t="str">
            <v>:</v>
          </cell>
          <cell r="N19">
            <v>0.23219999999999999</v>
          </cell>
          <cell r="O19">
            <v>11</v>
          </cell>
          <cell r="P19">
            <v>0.2203</v>
          </cell>
          <cell r="Q19">
            <v>7</v>
          </cell>
          <cell r="R19">
            <v>0.19009999999999999</v>
          </cell>
          <cell r="S19">
            <v>4</v>
          </cell>
          <cell r="T19">
            <v>0.18090000000000001</v>
          </cell>
          <cell r="U19">
            <v>2</v>
          </cell>
        </row>
        <row r="20">
          <cell r="B20">
            <v>0.97587218780567297</v>
          </cell>
          <cell r="C20">
            <v>22</v>
          </cell>
          <cell r="D20">
            <v>0.98920407202115701</v>
          </cell>
          <cell r="E20">
            <v>20</v>
          </cell>
          <cell r="F20">
            <v>0.1114</v>
          </cell>
          <cell r="G20">
            <v>6</v>
          </cell>
          <cell r="H20">
            <v>5.8599999999999999E-2</v>
          </cell>
          <cell r="I20">
            <v>11</v>
          </cell>
          <cell r="J20">
            <v>3.7499999999999999E-2</v>
          </cell>
          <cell r="K20">
            <v>24</v>
          </cell>
          <cell r="L20">
            <v>3.5400000000000001E-2</v>
          </cell>
          <cell r="M20">
            <v>23</v>
          </cell>
          <cell r="N20">
            <v>0.23169999999999999</v>
          </cell>
          <cell r="O20">
            <v>12</v>
          </cell>
          <cell r="P20">
            <v>0.17480000000000001</v>
          </cell>
          <cell r="Q20">
            <v>14</v>
          </cell>
          <cell r="R20">
            <v>9.2999999999999999E-2</v>
          </cell>
          <cell r="S20">
            <v>25</v>
          </cell>
          <cell r="T20">
            <v>8.8400000000000006E-2</v>
          </cell>
          <cell r="U20">
            <v>24</v>
          </cell>
        </row>
        <row r="21">
          <cell r="B21">
            <v>1.2724350388427499</v>
          </cell>
          <cell r="C21">
            <v>7</v>
          </cell>
          <cell r="D21">
            <v>1.1652826145191499</v>
          </cell>
          <cell r="E21">
            <v>12</v>
          </cell>
          <cell r="F21">
            <v>0.1124</v>
          </cell>
          <cell r="G21">
            <v>5</v>
          </cell>
          <cell r="H21">
            <v>8.5500000000000007E-2</v>
          </cell>
          <cell r="I21">
            <v>3</v>
          </cell>
          <cell r="J21">
            <v>7.9100000000000004E-2</v>
          </cell>
          <cell r="K21">
            <v>3</v>
          </cell>
          <cell r="L21">
            <v>6.7500000000000004E-2</v>
          </cell>
          <cell r="M21">
            <v>3</v>
          </cell>
          <cell r="N21">
            <v>0.32300000000000001</v>
          </cell>
          <cell r="O21">
            <v>2</v>
          </cell>
          <cell r="P21">
            <v>0.2984</v>
          </cell>
          <cell r="Q21">
            <v>2</v>
          </cell>
          <cell r="R21">
            <v>0.23580000000000001</v>
          </cell>
          <cell r="S21">
            <v>1</v>
          </cell>
          <cell r="T21">
            <v>0.2346</v>
          </cell>
          <cell r="U21">
            <v>1</v>
          </cell>
        </row>
        <row r="23">
          <cell r="B23">
            <v>1.248</v>
          </cell>
          <cell r="C23">
            <v>10</v>
          </cell>
          <cell r="D23">
            <v>1.238</v>
          </cell>
          <cell r="E23">
            <v>5</v>
          </cell>
          <cell r="F23">
            <v>5.2200000000000003E-2</v>
          </cell>
          <cell r="G23">
            <v>19</v>
          </cell>
          <cell r="H23">
            <v>4.58E-2</v>
          </cell>
          <cell r="I23">
            <v>16</v>
          </cell>
          <cell r="J23">
            <v>4.3400000000000001E-2</v>
          </cell>
          <cell r="K23">
            <v>16</v>
          </cell>
          <cell r="L23">
            <v>4.1200000000000001E-2</v>
          </cell>
          <cell r="M23">
            <v>8</v>
          </cell>
          <cell r="N23">
            <v>0.1452</v>
          </cell>
          <cell r="O23">
            <v>21</v>
          </cell>
          <cell r="P23">
            <v>0.13569999999999999</v>
          </cell>
          <cell r="Q23">
            <v>21</v>
          </cell>
          <cell r="R23">
            <v>0.11</v>
          </cell>
          <cell r="S23">
            <v>22</v>
          </cell>
          <cell r="T23">
            <v>9.7199999999999995E-2</v>
          </cell>
          <cell r="U23">
            <v>23</v>
          </cell>
        </row>
        <row r="24">
          <cell r="B24">
            <v>1.3320000000000001</v>
          </cell>
          <cell r="C24">
            <v>5</v>
          </cell>
          <cell r="D24">
            <v>1.23</v>
          </cell>
          <cell r="E24">
            <v>7</v>
          </cell>
          <cell r="F24" t="str">
            <v>:</v>
          </cell>
          <cell r="G24" t="str">
            <v>:</v>
          </cell>
          <cell r="H24" t="str">
            <v>:</v>
          </cell>
          <cell r="I24" t="str">
            <v>:</v>
          </cell>
          <cell r="J24">
            <v>8.2199999999999995E-2</v>
          </cell>
          <cell r="K24">
            <v>2</v>
          </cell>
          <cell r="L24">
            <v>7.7799999999999994E-2</v>
          </cell>
          <cell r="M24">
            <v>1</v>
          </cell>
          <cell r="N24">
            <v>0.2389</v>
          </cell>
          <cell r="O24">
            <v>8</v>
          </cell>
          <cell r="P24">
            <v>0.1734</v>
          </cell>
          <cell r="Q24">
            <v>15</v>
          </cell>
          <cell r="R24">
            <v>8.7999999999999995E-2</v>
          </cell>
          <cell r="S24">
            <v>27</v>
          </cell>
          <cell r="T24">
            <v>8.3599999999999994E-2</v>
          </cell>
          <cell r="U24">
            <v>25</v>
          </cell>
        </row>
        <row r="25">
          <cell r="B25">
            <v>1.2880799999999999</v>
          </cell>
          <cell r="C25">
            <v>6</v>
          </cell>
          <cell r="D25">
            <v>1.2310399999999999</v>
          </cell>
          <cell r="E25">
            <v>6</v>
          </cell>
          <cell r="F25">
            <v>0.14660000000000001</v>
          </cell>
          <cell r="G25">
            <v>2</v>
          </cell>
          <cell r="H25">
            <v>7.3599999999999999E-2</v>
          </cell>
          <cell r="I25">
            <v>6</v>
          </cell>
          <cell r="J25">
            <v>5.4100000000000002E-2</v>
          </cell>
          <cell r="K25">
            <v>8</v>
          </cell>
          <cell r="L25">
            <v>4.4499999999999998E-2</v>
          </cell>
          <cell r="M25">
            <v>5</v>
          </cell>
          <cell r="N25">
            <v>0.20580000000000001</v>
          </cell>
          <cell r="O25">
            <v>14</v>
          </cell>
          <cell r="P25">
            <v>0.17649999999999999</v>
          </cell>
          <cell r="Q25">
            <v>13</v>
          </cell>
          <cell r="R25">
            <v>0.123</v>
          </cell>
          <cell r="S25">
            <v>14</v>
          </cell>
          <cell r="T25">
            <v>0.1002</v>
          </cell>
          <cell r="U25">
            <v>20</v>
          </cell>
        </row>
        <row r="27">
          <cell r="B27">
            <v>1.234</v>
          </cell>
          <cell r="C27">
            <v>11</v>
          </cell>
          <cell r="D27">
            <v>1.109</v>
          </cell>
          <cell r="E27">
            <v>14</v>
          </cell>
          <cell r="F27">
            <v>0.1077</v>
          </cell>
          <cell r="G27">
            <v>7</v>
          </cell>
          <cell r="H27">
            <v>6.3200000000000006E-2</v>
          </cell>
          <cell r="I27">
            <v>10</v>
          </cell>
          <cell r="J27">
            <v>4.3099999999999999E-2</v>
          </cell>
          <cell r="K27">
            <v>17</v>
          </cell>
          <cell r="L27">
            <v>3.78E-2</v>
          </cell>
          <cell r="M27">
            <v>16</v>
          </cell>
          <cell r="N27">
            <v>0.3453</v>
          </cell>
          <cell r="O27">
            <v>1</v>
          </cell>
          <cell r="P27">
            <v>0.30880000000000002</v>
          </cell>
          <cell r="Q27">
            <v>1</v>
          </cell>
          <cell r="R27">
            <v>0.2036</v>
          </cell>
          <cell r="S27">
            <v>2</v>
          </cell>
          <cell r="T27">
            <v>0.17419999999999999</v>
          </cell>
          <cell r="U27">
            <v>3</v>
          </cell>
        </row>
        <row r="28">
          <cell r="B28">
            <v>1.3759999999999999</v>
          </cell>
          <cell r="C28">
            <v>4</v>
          </cell>
          <cell r="D28">
            <v>1.17</v>
          </cell>
          <cell r="E28">
            <v>11</v>
          </cell>
          <cell r="F28">
            <v>6.3700000000000007E-2</v>
          </cell>
          <cell r="G28">
            <v>16</v>
          </cell>
          <cell r="H28">
            <v>5.5500000000000001E-2</v>
          </cell>
          <cell r="I28">
            <v>13</v>
          </cell>
          <cell r="J28">
            <v>5.0099999999999999E-2</v>
          </cell>
          <cell r="K28">
            <v>9</v>
          </cell>
          <cell r="L28">
            <v>3.3099999999999997E-2</v>
          </cell>
          <cell r="M28">
            <v>24</v>
          </cell>
          <cell r="N28">
            <v>0.1668</v>
          </cell>
          <cell r="O28">
            <v>19</v>
          </cell>
          <cell r="P28">
            <v>0.16500000000000001</v>
          </cell>
          <cell r="Q28">
            <v>16</v>
          </cell>
          <cell r="R28">
            <v>0.1172</v>
          </cell>
          <cell r="S28">
            <v>16</v>
          </cell>
          <cell r="T28">
            <v>0.1024</v>
          </cell>
          <cell r="U28">
            <v>18</v>
          </cell>
        </row>
        <row r="29">
          <cell r="B29">
            <v>0.80402521629613399</v>
          </cell>
          <cell r="C29">
            <v>27</v>
          </cell>
          <cell r="D29">
            <v>0.916540302267003</v>
          </cell>
          <cell r="E29">
            <v>25</v>
          </cell>
          <cell r="F29">
            <v>3.4599999999999999E-2</v>
          </cell>
          <cell r="G29">
            <v>24</v>
          </cell>
          <cell r="H29">
            <v>3.4599999999999999E-2</v>
          </cell>
          <cell r="I29">
            <v>24</v>
          </cell>
          <cell r="J29">
            <v>4.1000000000000002E-2</v>
          </cell>
          <cell r="K29">
            <v>22</v>
          </cell>
          <cell r="L29">
            <v>3.6499999999999998E-2</v>
          </cell>
          <cell r="M29">
            <v>21</v>
          </cell>
          <cell r="N29">
            <v>0.1144</v>
          </cell>
          <cell r="O29">
            <v>26</v>
          </cell>
          <cell r="P29">
            <v>0.112</v>
          </cell>
          <cell r="Q29">
            <v>26</v>
          </cell>
          <cell r="R29">
            <v>0.1206</v>
          </cell>
          <cell r="S29">
            <v>15</v>
          </cell>
          <cell r="T29">
            <v>0.1149</v>
          </cell>
          <cell r="U29">
            <v>11</v>
          </cell>
        </row>
        <row r="31">
          <cell r="B31">
            <v>1.2529000000000001</v>
          </cell>
          <cell r="C31">
            <v>9</v>
          </cell>
          <cell r="D31">
            <v>1.1720999999999999</v>
          </cell>
          <cell r="E31">
            <v>10</v>
          </cell>
          <cell r="F31">
            <v>7.3099999999999998E-2</v>
          </cell>
          <cell r="G31">
            <v>15</v>
          </cell>
          <cell r="H31">
            <v>6.83E-2</v>
          </cell>
          <cell r="I31">
            <v>8</v>
          </cell>
          <cell r="J31">
            <v>4.6300000000000001E-2</v>
          </cell>
          <cell r="K31">
            <v>13</v>
          </cell>
          <cell r="L31">
            <v>3.8300000000000001E-2</v>
          </cell>
          <cell r="M31">
            <v>15</v>
          </cell>
          <cell r="N31">
            <v>0.30009999999999998</v>
          </cell>
          <cell r="O31">
            <v>4</v>
          </cell>
          <cell r="P31">
            <v>0.24229999999999999</v>
          </cell>
          <cell r="Q31">
            <v>4</v>
          </cell>
          <cell r="R31">
            <v>0.15790000000000001</v>
          </cell>
          <cell r="S31">
            <v>5</v>
          </cell>
          <cell r="T31">
            <v>0.12959999999999999</v>
          </cell>
          <cell r="U31">
            <v>7</v>
          </cell>
        </row>
        <row r="32">
          <cell r="B32">
            <v>1.4368099999999999</v>
          </cell>
          <cell r="C32">
            <v>2</v>
          </cell>
          <cell r="D32">
            <v>1.32802</v>
          </cell>
          <cell r="E32">
            <v>1</v>
          </cell>
          <cell r="F32">
            <v>9.3299999999999994E-2</v>
          </cell>
          <cell r="G32">
            <v>11</v>
          </cell>
          <cell r="H32">
            <v>7.6899999999999996E-2</v>
          </cell>
          <cell r="I32">
            <v>4</v>
          </cell>
          <cell r="J32">
            <v>5.67E-2</v>
          </cell>
          <cell r="K32">
            <v>6</v>
          </cell>
          <cell r="L32">
            <v>3.9100000000000003E-2</v>
          </cell>
          <cell r="M32">
            <v>12</v>
          </cell>
          <cell r="N32">
            <v>0.24310000000000001</v>
          </cell>
          <cell r="O32">
            <v>6</v>
          </cell>
          <cell r="P32">
            <v>0.2301</v>
          </cell>
          <cell r="Q32">
            <v>6</v>
          </cell>
          <cell r="R32">
            <v>0.1913</v>
          </cell>
          <cell r="S32">
            <v>3</v>
          </cell>
          <cell r="T32">
            <v>0.1608</v>
          </cell>
          <cell r="U32">
            <v>4</v>
          </cell>
        </row>
        <row r="33">
          <cell r="B33">
            <v>1.04633</v>
          </cell>
          <cell r="C33">
            <v>19</v>
          </cell>
          <cell r="D33">
            <v>0.94183000000000006</v>
          </cell>
          <cell r="E33">
            <v>23</v>
          </cell>
          <cell r="F33">
            <v>9.8400000000000001E-2</v>
          </cell>
          <cell r="G33">
            <v>8</v>
          </cell>
          <cell r="H33">
            <v>4.4600000000000001E-2</v>
          </cell>
          <cell r="I33">
            <v>21</v>
          </cell>
          <cell r="J33">
            <v>4.3499999999999997E-2</v>
          </cell>
          <cell r="K33">
            <v>15</v>
          </cell>
          <cell r="L33">
            <v>3.8399999999999997E-2</v>
          </cell>
          <cell r="M33">
            <v>14</v>
          </cell>
          <cell r="N33">
            <v>0.1729</v>
          </cell>
          <cell r="O33">
            <v>18</v>
          </cell>
          <cell r="P33">
            <v>0.16289999999999999</v>
          </cell>
          <cell r="Q33">
            <v>18</v>
          </cell>
          <cell r="R33">
            <v>0.1273</v>
          </cell>
          <cell r="S33">
            <v>12</v>
          </cell>
          <cell r="T33">
            <v>0.11070000000000001</v>
          </cell>
          <cell r="U33">
            <v>14</v>
          </cell>
        </row>
        <row r="35">
          <cell r="B35">
            <v>1.08073</v>
          </cell>
          <cell r="C35">
            <v>17</v>
          </cell>
          <cell r="D35">
            <v>0.96795000000000009</v>
          </cell>
          <cell r="E35">
            <v>22</v>
          </cell>
          <cell r="F35">
            <v>7.3700000000000002E-2</v>
          </cell>
          <cell r="G35">
            <v>14</v>
          </cell>
          <cell r="H35">
            <v>4.4999999999999998E-2</v>
          </cell>
          <cell r="I35">
            <v>17</v>
          </cell>
          <cell r="J35">
            <v>4.2099999999999999E-2</v>
          </cell>
          <cell r="K35">
            <v>19</v>
          </cell>
          <cell r="L35">
            <v>3.9600000000000003E-2</v>
          </cell>
          <cell r="M35">
            <v>11</v>
          </cell>
          <cell r="N35">
            <v>0.12770000000000001</v>
          </cell>
          <cell r="O35">
            <v>25</v>
          </cell>
          <cell r="P35">
            <v>0.1255</v>
          </cell>
          <cell r="Q35">
            <v>25</v>
          </cell>
          <cell r="R35">
            <v>0.1119</v>
          </cell>
          <cell r="S35">
            <v>21</v>
          </cell>
          <cell r="T35">
            <v>0.1023</v>
          </cell>
          <cell r="U35">
            <v>19</v>
          </cell>
        </row>
        <row r="36">
          <cell r="B36">
            <v>0.92500000000000004</v>
          </cell>
          <cell r="C36">
            <v>24</v>
          </cell>
          <cell r="D36">
            <v>0.90200000000000002</v>
          </cell>
          <cell r="E36">
            <v>27</v>
          </cell>
          <cell r="F36">
            <v>4.7199999999999999E-2</v>
          </cell>
          <cell r="G36">
            <v>20</v>
          </cell>
          <cell r="H36">
            <v>4.48E-2</v>
          </cell>
          <cell r="I36">
            <v>20</v>
          </cell>
          <cell r="J36">
            <v>4.2200000000000001E-2</v>
          </cell>
          <cell r="K36">
            <v>18</v>
          </cell>
          <cell r="L36">
            <v>3.61E-2</v>
          </cell>
          <cell r="M36">
            <v>22</v>
          </cell>
          <cell r="N36">
            <v>0.21379999999999999</v>
          </cell>
          <cell r="O36">
            <v>13</v>
          </cell>
          <cell r="P36">
            <v>0.17979999999999999</v>
          </cell>
          <cell r="Q36">
            <v>12</v>
          </cell>
          <cell r="R36">
            <v>9.7500000000000003E-2</v>
          </cell>
          <cell r="S36">
            <v>24</v>
          </cell>
          <cell r="T36">
            <v>7.7799999999999994E-2</v>
          </cell>
          <cell r="U36">
            <v>27</v>
          </cell>
        </row>
        <row r="37">
          <cell r="B37">
            <v>1.41</v>
          </cell>
          <cell r="C37">
            <v>3</v>
          </cell>
          <cell r="D37">
            <v>1.28</v>
          </cell>
          <cell r="E37">
            <v>3</v>
          </cell>
          <cell r="F37" t="str">
            <v>:</v>
          </cell>
          <cell r="G37" t="str">
            <v>:</v>
          </cell>
          <cell r="H37" t="str">
            <v>:</v>
          </cell>
          <cell r="I37" t="str">
            <v>:</v>
          </cell>
          <cell r="J37" t="str">
            <v>:</v>
          </cell>
          <cell r="K37" t="str">
            <v>:</v>
          </cell>
          <cell r="L37" t="str">
            <v>:</v>
          </cell>
          <cell r="M37" t="str">
            <v>:</v>
          </cell>
          <cell r="N37">
            <v>0.1474</v>
          </cell>
          <cell r="O37">
            <v>20</v>
          </cell>
          <cell r="P37">
            <v>0.1305</v>
          </cell>
          <cell r="Q37">
            <v>24</v>
          </cell>
          <cell r="R37">
            <v>0.1462</v>
          </cell>
          <cell r="S37">
            <v>7</v>
          </cell>
          <cell r="T37">
            <v>0.13039999999999999</v>
          </cell>
          <cell r="U37">
            <v>6</v>
          </cell>
        </row>
        <row r="39">
          <cell r="B39">
            <v>1.4770000000000001</v>
          </cell>
          <cell r="C39">
            <v>1</v>
          </cell>
          <cell r="D39">
            <v>1.2390000000000001</v>
          </cell>
          <cell r="E39">
            <v>4</v>
          </cell>
          <cell r="F39">
            <v>0.12909999999999999</v>
          </cell>
          <cell r="G39">
            <v>3</v>
          </cell>
          <cell r="H39">
            <v>9.2100000000000001E-2</v>
          </cell>
          <cell r="I39">
            <v>2</v>
          </cell>
          <cell r="J39">
            <v>7.7100000000000002E-2</v>
          </cell>
          <cell r="K39">
            <v>4</v>
          </cell>
          <cell r="L39">
            <v>4.6800000000000001E-2</v>
          </cell>
          <cell r="M39">
            <v>4</v>
          </cell>
          <cell r="N39">
            <v>0.18149999999999999</v>
          </cell>
          <cell r="O39">
            <v>17</v>
          </cell>
          <cell r="P39">
            <v>0.20519999999999999</v>
          </cell>
          <cell r="Q39">
            <v>9</v>
          </cell>
          <cell r="R39">
            <v>0.1138</v>
          </cell>
          <cell r="S39">
            <v>20</v>
          </cell>
          <cell r="T39">
            <v>0.105</v>
          </cell>
          <cell r="U39">
            <v>17</v>
          </cell>
        </row>
        <row r="40">
          <cell r="B40">
            <v>0.90143943211445299</v>
          </cell>
          <cell r="C40">
            <v>26</v>
          </cell>
          <cell r="D40">
            <v>0.93470411673202902</v>
          </cell>
          <cell r="E40">
            <v>24</v>
          </cell>
          <cell r="F40">
            <v>5.3100000000000001E-2</v>
          </cell>
          <cell r="G40">
            <v>18</v>
          </cell>
          <cell r="H40">
            <v>4.7300000000000002E-2</v>
          </cell>
          <cell r="I40">
            <v>15</v>
          </cell>
          <cell r="J40">
            <v>4.6600000000000003E-2</v>
          </cell>
          <cell r="K40">
            <v>12</v>
          </cell>
          <cell r="L40">
            <v>4.2599999999999999E-2</v>
          </cell>
          <cell r="M40">
            <v>6</v>
          </cell>
          <cell r="N40">
            <v>0.14419999999999999</v>
          </cell>
          <cell r="O40">
            <v>22</v>
          </cell>
          <cell r="P40">
            <v>0.1343</v>
          </cell>
          <cell r="Q40">
            <v>22</v>
          </cell>
          <cell r="R40">
            <v>0.12330000000000001</v>
          </cell>
          <cell r="S40">
            <v>13</v>
          </cell>
          <cell r="T40">
            <v>0.1138</v>
          </cell>
          <cell r="U40">
            <v>12</v>
          </cell>
        </row>
        <row r="41">
          <cell r="B41">
            <v>1.26</v>
          </cell>
          <cell r="C41">
            <v>8</v>
          </cell>
          <cell r="D41">
            <v>1.2290000000000001</v>
          </cell>
          <cell r="E41">
            <v>8</v>
          </cell>
          <cell r="F41">
            <v>9.2999999999999999E-2</v>
          </cell>
          <cell r="G41">
            <v>12</v>
          </cell>
          <cell r="H41">
            <v>7.5999999999999998E-2</v>
          </cell>
          <cell r="I41">
            <v>5</v>
          </cell>
          <cell r="J41">
            <v>5.79E-2</v>
          </cell>
          <cell r="K41">
            <v>5</v>
          </cell>
          <cell r="L41">
            <v>3.9899999999999998E-2</v>
          </cell>
          <cell r="M41">
            <v>10</v>
          </cell>
          <cell r="N41">
            <v>0.2379</v>
          </cell>
          <cell r="O41">
            <v>9</v>
          </cell>
          <cell r="P41">
            <v>0.21540000000000001</v>
          </cell>
          <cell r="Q41">
            <v>8</v>
          </cell>
          <cell r="R41">
            <v>0.1409</v>
          </cell>
          <cell r="S41">
            <v>8</v>
          </cell>
          <cell r="T41">
            <v>0.12239999999999999</v>
          </cell>
          <cell r="U41">
            <v>8</v>
          </cell>
        </row>
        <row r="43">
          <cell r="B43">
            <v>0.933354711906486</v>
          </cell>
          <cell r="C43">
            <v>23</v>
          </cell>
          <cell r="D43">
            <v>0.96870590669287293</v>
          </cell>
          <cell r="E43">
            <v>21</v>
          </cell>
          <cell r="F43">
            <v>3.4799999999999998E-2</v>
          </cell>
          <cell r="G43">
            <v>23</v>
          </cell>
          <cell r="H43">
            <v>3.4700000000000002E-2</v>
          </cell>
          <cell r="I43">
            <v>23</v>
          </cell>
          <cell r="J43">
            <v>3.95E-2</v>
          </cell>
          <cell r="K43">
            <v>23</v>
          </cell>
          <cell r="L43">
            <v>3.7699999999999997E-2</v>
          </cell>
          <cell r="M43">
            <v>17</v>
          </cell>
          <cell r="N43">
            <v>0.13600000000000001</v>
          </cell>
          <cell r="O43">
            <v>24</v>
          </cell>
          <cell r="P43">
            <v>0.1358</v>
          </cell>
          <cell r="Q43">
            <v>20</v>
          </cell>
          <cell r="R43">
            <v>0.1157</v>
          </cell>
          <cell r="S43">
            <v>19</v>
          </cell>
          <cell r="T43">
            <v>0.10780000000000001</v>
          </cell>
          <cell r="U43">
            <v>15</v>
          </cell>
        </row>
        <row r="44">
          <cell r="B44">
            <v>1.1359999999999999</v>
          </cell>
          <cell r="C44">
            <v>13</v>
          </cell>
          <cell r="D44">
            <v>1.07</v>
          </cell>
          <cell r="E44">
            <v>16</v>
          </cell>
          <cell r="F44">
            <v>0.1211</v>
          </cell>
          <cell r="G44">
            <v>4</v>
          </cell>
          <cell r="H44">
            <v>4.4900000000000002E-2</v>
          </cell>
          <cell r="I44">
            <v>18</v>
          </cell>
          <cell r="J44">
            <v>4.5499999999999999E-2</v>
          </cell>
          <cell r="K44">
            <v>14</v>
          </cell>
          <cell r="L44">
            <v>4.1000000000000002E-2</v>
          </cell>
          <cell r="M44">
            <v>9</v>
          </cell>
          <cell r="N44">
            <v>0.18310000000000001</v>
          </cell>
          <cell r="O44">
            <v>16</v>
          </cell>
          <cell r="P44">
            <v>0.15770000000000001</v>
          </cell>
          <cell r="Q44">
            <v>19</v>
          </cell>
          <cell r="R44">
            <v>0.15429999999999999</v>
          </cell>
          <cell r="S44">
            <v>6</v>
          </cell>
          <cell r="T44">
            <v>0.14630000000000001</v>
          </cell>
          <cell r="U44">
            <v>5</v>
          </cell>
        </row>
        <row r="45">
          <cell r="B45">
            <v>1.02952</v>
          </cell>
          <cell r="C45">
            <v>20</v>
          </cell>
          <cell r="D45">
            <v>1.0116700000000001</v>
          </cell>
          <cell r="E45">
            <v>19</v>
          </cell>
          <cell r="F45">
            <v>6.2E-2</v>
          </cell>
          <cell r="G45">
            <v>17</v>
          </cell>
          <cell r="H45">
            <v>5.7200000000000001E-2</v>
          </cell>
          <cell r="I45">
            <v>12</v>
          </cell>
          <cell r="J45">
            <v>5.4800000000000001E-2</v>
          </cell>
          <cell r="K45">
            <v>7</v>
          </cell>
          <cell r="L45">
            <v>4.1399999999999999E-2</v>
          </cell>
          <cell r="M45">
            <v>7</v>
          </cell>
          <cell r="N45">
            <v>0.2021</v>
          </cell>
          <cell r="O45">
            <v>15</v>
          </cell>
          <cell r="P45">
            <v>0.16339999999999999</v>
          </cell>
          <cell r="Q45">
            <v>17</v>
          </cell>
          <cell r="R45">
            <v>0.11700000000000001</v>
          </cell>
          <cell r="S45">
            <v>17</v>
          </cell>
          <cell r="T45">
            <v>9.7900000000000001E-2</v>
          </cell>
          <cell r="U45">
            <v>22</v>
          </cell>
        </row>
        <row r="47">
          <cell r="B47">
            <v>1.1223599999999998</v>
          </cell>
          <cell r="C47">
            <v>14</v>
          </cell>
          <cell r="D47">
            <v>1.03783</v>
          </cell>
          <cell r="E47">
            <v>18</v>
          </cell>
          <cell r="F47">
            <v>9.4399999999999998E-2</v>
          </cell>
          <cell r="G47">
            <v>10</v>
          </cell>
          <cell r="H47">
            <v>7.3599999999999999E-2</v>
          </cell>
          <cell r="I47">
            <v>6</v>
          </cell>
          <cell r="J47">
            <v>4.8099999999999997E-2</v>
          </cell>
          <cell r="K47">
            <v>11</v>
          </cell>
          <cell r="L47">
            <v>3.7199999999999997E-2</v>
          </cell>
          <cell r="M47">
            <v>19</v>
          </cell>
          <cell r="N47">
            <v>0.29949999999999999</v>
          </cell>
          <cell r="O47">
            <v>5</v>
          </cell>
          <cell r="P47">
            <v>0.24030000000000001</v>
          </cell>
          <cell r="Q47">
            <v>5</v>
          </cell>
          <cell r="R47">
            <v>0.1389</v>
          </cell>
          <cell r="S47">
            <v>9</v>
          </cell>
          <cell r="T47">
            <v>0.11700000000000001</v>
          </cell>
          <cell r="U47">
            <v>10</v>
          </cell>
        </row>
        <row r="48">
          <cell r="B48">
            <v>1.15695704448574</v>
          </cell>
          <cell r="C48">
            <v>12</v>
          </cell>
          <cell r="D48">
            <v>1.2906692899041801</v>
          </cell>
          <cell r="E48">
            <v>2</v>
          </cell>
          <cell r="F48">
            <v>0.21629999999999999</v>
          </cell>
          <cell r="G48">
            <v>1</v>
          </cell>
          <cell r="H48">
            <v>0.1183</v>
          </cell>
          <cell r="I48">
            <v>1</v>
          </cell>
          <cell r="J48">
            <v>8.4500000000000006E-2</v>
          </cell>
          <cell r="K48">
            <v>1</v>
          </cell>
          <cell r="L48">
            <v>7.2700000000000001E-2</v>
          </cell>
          <cell r="M48">
            <v>2</v>
          </cell>
          <cell r="N48">
            <v>0.23699999999999999</v>
          </cell>
          <cell r="O48">
            <v>10</v>
          </cell>
          <cell r="P48">
            <v>0.20150000000000001</v>
          </cell>
          <cell r="Q48">
            <v>11</v>
          </cell>
          <cell r="R48">
            <v>9.2200000000000004E-2</v>
          </cell>
          <cell r="S48">
            <v>26</v>
          </cell>
          <cell r="T48">
            <v>7.8700000000000006E-2</v>
          </cell>
          <cell r="U48">
            <v>26</v>
          </cell>
        </row>
      </sheetData>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sheetName val="INDICE"/>
      <sheetName val="1"/>
      <sheetName val="1A"/>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siglas_fo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H5">
            <v>43915</v>
          </cell>
          <cell r="I5"/>
        </row>
      </sheetData>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K38"/>
  <sheetViews>
    <sheetView showGridLines="0" tabSelected="1" zoomScaleNormal="100" workbookViewId="0">
      <selection activeCell="D26" sqref="D26:E27"/>
    </sheetView>
  </sheetViews>
  <sheetFormatPr defaultRowHeight="12.75"/>
  <cols>
    <col min="1" max="3" width="9.140625" style="1038"/>
    <col min="4" max="4" width="10.140625" style="1038" bestFit="1" customWidth="1"/>
    <col min="5" max="7" width="9.140625" style="1038"/>
    <col min="8" max="8" width="9.28515625" style="1038" customWidth="1"/>
    <col min="9" max="16384" width="9.140625" style="1038"/>
  </cols>
  <sheetData>
    <row r="13" spans="2:10" ht="15" customHeight="1">
      <c r="B13" s="1355"/>
      <c r="C13" s="1355"/>
      <c r="D13" s="1355"/>
      <c r="E13" s="1355"/>
      <c r="F13" s="1355"/>
      <c r="G13" s="1355"/>
      <c r="H13" s="1355"/>
      <c r="I13" s="1355"/>
      <c r="J13" s="1355"/>
    </row>
    <row r="14" spans="2:10" ht="15" customHeight="1">
      <c r="B14" s="1355"/>
      <c r="C14" s="1355"/>
      <c r="D14" s="1355"/>
      <c r="E14" s="1355"/>
      <c r="F14" s="1355"/>
      <c r="G14" s="1355"/>
      <c r="H14" s="1355"/>
      <c r="I14" s="1355"/>
      <c r="J14" s="1355"/>
    </row>
    <row r="16" spans="2:10" ht="12.75" customHeight="1">
      <c r="B16" s="1356"/>
      <c r="C16" s="1356"/>
      <c r="D16" s="1356"/>
      <c r="E16" s="1356"/>
      <c r="F16" s="1356"/>
      <c r="G16" s="1356"/>
      <c r="H16" s="1356"/>
      <c r="I16" s="1356"/>
      <c r="J16" s="1356"/>
    </row>
    <row r="17" spans="1:11">
      <c r="B17" s="1356"/>
      <c r="C17" s="1356"/>
      <c r="D17" s="1356"/>
      <c r="E17" s="1356"/>
      <c r="F17" s="1356"/>
      <c r="G17" s="1356"/>
      <c r="H17" s="1356"/>
      <c r="I17" s="1356"/>
      <c r="J17" s="1356"/>
    </row>
    <row r="18" spans="1:11" ht="12.75" customHeight="1">
      <c r="B18" s="1356"/>
      <c r="C18" s="1356"/>
      <c r="D18" s="1356"/>
      <c r="E18" s="1356"/>
      <c r="F18" s="1356"/>
      <c r="G18" s="1356"/>
      <c r="H18" s="1356"/>
      <c r="I18" s="1356"/>
      <c r="J18" s="1356"/>
    </row>
    <row r="19" spans="1:11">
      <c r="B19" s="1356"/>
      <c r="C19" s="1356"/>
      <c r="D19" s="1356"/>
      <c r="E19" s="1356"/>
      <c r="F19" s="1356"/>
      <c r="G19" s="1356"/>
      <c r="H19" s="1356"/>
      <c r="I19" s="1356"/>
      <c r="J19" s="1356"/>
    </row>
    <row r="20" spans="1:11">
      <c r="B20" s="1356"/>
      <c r="C20" s="1356"/>
      <c r="D20" s="1356"/>
      <c r="E20" s="1356"/>
      <c r="F20" s="1356"/>
      <c r="G20" s="1356"/>
      <c r="H20" s="1356"/>
      <c r="I20" s="1356"/>
      <c r="J20" s="1356"/>
    </row>
    <row r="21" spans="1:11" ht="12.75" customHeight="1">
      <c r="B21" s="1356"/>
      <c r="C21" s="1356"/>
      <c r="D21" s="1356"/>
      <c r="E21" s="1356"/>
      <c r="F21" s="1356"/>
      <c r="G21" s="1356"/>
      <c r="H21" s="1356"/>
      <c r="I21" s="1356"/>
      <c r="J21" s="1356"/>
    </row>
    <row r="26" spans="1:11" ht="15.95" customHeight="1">
      <c r="A26" s="1359" t="s">
        <v>485</v>
      </c>
      <c r="B26" s="1359"/>
      <c r="C26" s="1359"/>
      <c r="D26" s="1358">
        <f>[1]Folha1!$A$1</f>
        <v>43936</v>
      </c>
      <c r="E26" s="1358"/>
      <c r="F26" s="1357" t="s">
        <v>484</v>
      </c>
      <c r="G26" s="1357"/>
      <c r="H26" s="1357"/>
      <c r="I26" s="1357"/>
      <c r="J26" s="1357"/>
      <c r="K26" s="1357"/>
    </row>
    <row r="27" spans="1:11" ht="15.95" customHeight="1">
      <c r="A27" s="1359"/>
      <c r="B27" s="1359"/>
      <c r="C27" s="1359"/>
      <c r="D27" s="1358"/>
      <c r="E27" s="1358"/>
      <c r="F27" s="1357"/>
      <c r="G27" s="1357"/>
      <c r="H27" s="1357"/>
      <c r="I27" s="1357"/>
      <c r="J27" s="1357"/>
      <c r="K27" s="1357"/>
    </row>
    <row r="28" spans="1:11">
      <c r="B28" s="1039"/>
    </row>
    <row r="30" spans="1:11">
      <c r="D30" s="1040"/>
    </row>
    <row r="31" spans="1:11">
      <c r="C31" s="1137"/>
    </row>
    <row r="32" spans="1:11">
      <c r="C32" s="1138"/>
    </row>
    <row r="33" spans="3:3">
      <c r="C33" s="1139"/>
    </row>
    <row r="34" spans="3:3" ht="12.75" customHeight="1">
      <c r="C34" s="1139"/>
    </row>
    <row r="35" spans="3:3">
      <c r="C35" s="1139"/>
    </row>
    <row r="36" spans="3:3">
      <c r="C36" s="1139"/>
    </row>
    <row r="37" spans="3:3">
      <c r="C37" s="1139"/>
    </row>
    <row r="38" spans="3:3">
      <c r="C38" s="1139"/>
    </row>
  </sheetData>
  <sheetProtection algorithmName="SHA-512" hashValue="n+p8wcOtVkQDXkFQ3dQCR8NmG/36UyMXWNeFnOjGrD3n60g6sLHHykl8khLsNl6h7TDjfiBlt+1YEpQgf9uWYg==" saltValue="rbV0cyUqe1SOKAmtNBZV2g==" spinCount="100000" sheet="1" objects="1" scenarios="1" insertHyperlinks="0" autoFilter="0"/>
  <mergeCells count="5">
    <mergeCell ref="B13:J14"/>
    <mergeCell ref="B16:J21"/>
    <mergeCell ref="F26:K27"/>
    <mergeCell ref="D26:E27"/>
    <mergeCell ref="A26:C27"/>
  </mergeCells>
  <phoneticPr fontId="18" type="noConversion"/>
  <printOptions horizontalCentered="1" verticalCentered="1"/>
  <pageMargins left="0.24" right="0.25" top="0.98425196850393704" bottom="0.78740157480314965" header="0.51181102362204722" footer="0.62992125984251968"/>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tabColor rgb="FF00B050"/>
    <pageSetUpPr fitToPage="1"/>
  </sheetPr>
  <dimension ref="A1:AJ120"/>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sqref="A1:T1"/>
    </sheetView>
  </sheetViews>
  <sheetFormatPr defaultRowHeight="12.75"/>
  <cols>
    <col min="1" max="1" width="11.7109375" style="9" customWidth="1"/>
    <col min="2" max="2" width="7.7109375" style="9" customWidth="1"/>
    <col min="3" max="3" width="9.7109375" style="9" customWidth="1"/>
    <col min="4" max="4" width="8.7109375" style="9" customWidth="1"/>
    <col min="5" max="6" width="9.7109375" style="9" customWidth="1"/>
    <col min="7" max="7" width="8.7109375" style="9" customWidth="1"/>
    <col min="8" max="9" width="9.7109375" style="9" customWidth="1"/>
    <col min="10" max="10" width="8.7109375" style="9" customWidth="1"/>
    <col min="11" max="12" width="9.7109375" style="9" customWidth="1"/>
    <col min="13" max="13" width="8.7109375" style="9" customWidth="1"/>
    <col min="14" max="15" width="9.7109375" style="9" customWidth="1"/>
    <col min="16" max="16" width="8.7109375" style="9" customWidth="1"/>
    <col min="17" max="18" width="9.7109375" style="9" customWidth="1"/>
    <col min="19" max="19" width="8.7109375" style="9" customWidth="1"/>
    <col min="20" max="20" width="9.7109375" style="9" customWidth="1"/>
    <col min="21" max="22" width="0.5703125" style="9" customWidth="1"/>
    <col min="23" max="16384" width="9.140625" style="9"/>
  </cols>
  <sheetData>
    <row r="1" spans="1:23" s="35" customFormat="1" ht="18">
      <c r="A1" s="1535" t="s">
        <v>500</v>
      </c>
      <c r="B1" s="1535"/>
      <c r="C1" s="1535"/>
      <c r="D1" s="1535"/>
      <c r="E1" s="1535"/>
      <c r="F1" s="1535"/>
      <c r="G1" s="1535"/>
      <c r="H1" s="1535"/>
      <c r="I1" s="1535"/>
      <c r="J1" s="1535"/>
      <c r="K1" s="1535"/>
      <c r="L1" s="1535"/>
      <c r="M1" s="1535"/>
      <c r="N1" s="1535"/>
      <c r="O1" s="1535"/>
      <c r="P1" s="1535"/>
      <c r="Q1" s="1535"/>
      <c r="R1" s="1535"/>
      <c r="S1" s="1535"/>
      <c r="T1" s="1535"/>
      <c r="U1" s="34"/>
    </row>
    <row r="2" spans="1:23" ht="7.5" customHeight="1">
      <c r="M2" s="42"/>
    </row>
    <row r="3" spans="1:23" s="11" customFormat="1" ht="20.100000000000001" customHeight="1">
      <c r="A3" s="678" t="s">
        <v>374</v>
      </c>
      <c r="B3" s="678"/>
      <c r="C3" s="678"/>
      <c r="D3" s="678"/>
      <c r="E3" s="678"/>
      <c r="F3" s="678"/>
      <c r="G3" s="755"/>
      <c r="H3" s="755"/>
      <c r="I3" s="755"/>
      <c r="J3" s="755"/>
      <c r="K3" s="755"/>
      <c r="L3" s="755"/>
      <c r="M3" s="755"/>
      <c r="N3" s="755"/>
      <c r="O3" s="755"/>
      <c r="P3" s="755"/>
      <c r="Q3" s="755"/>
      <c r="R3" s="755"/>
      <c r="S3" s="755"/>
      <c r="T3" s="755"/>
      <c r="U3" s="755"/>
      <c r="W3" s="1321" t="s">
        <v>189</v>
      </c>
    </row>
    <row r="4" spans="1:23" s="11" customFormat="1" ht="6" customHeight="1">
      <c r="A4" s="12"/>
      <c r="B4" s="12"/>
      <c r="C4" s="12"/>
      <c r="D4" s="12"/>
      <c r="E4" s="12"/>
      <c r="F4" s="12"/>
      <c r="G4" s="13"/>
      <c r="H4" s="13"/>
      <c r="I4" s="13"/>
      <c r="J4" s="13"/>
      <c r="K4" s="13"/>
      <c r="L4" s="13"/>
      <c r="M4" s="13"/>
      <c r="N4" s="13"/>
      <c r="O4" s="13"/>
      <c r="P4" s="13"/>
      <c r="Q4" s="13"/>
      <c r="R4" s="13"/>
      <c r="S4" s="13"/>
      <c r="T4" s="13"/>
      <c r="U4" s="13"/>
    </row>
    <row r="5" spans="1:23" s="11" customFormat="1" ht="20.100000000000001" customHeight="1">
      <c r="A5" s="146" t="s">
        <v>581</v>
      </c>
      <c r="B5" s="12"/>
      <c r="C5" s="12"/>
      <c r="D5" s="12"/>
      <c r="E5" s="12"/>
      <c r="F5" s="12"/>
      <c r="G5" s="13"/>
      <c r="H5" s="13"/>
      <c r="I5" s="13"/>
      <c r="Q5" s="1614" t="s">
        <v>99</v>
      </c>
      <c r="R5" s="1615"/>
      <c r="S5" s="1620">
        <f>'[2]8'!$S$5:$T$5</f>
        <v>43915</v>
      </c>
      <c r="T5" s="1621"/>
      <c r="U5" s="13"/>
    </row>
    <row r="6" spans="1:23" s="11" customFormat="1" ht="6.75" customHeight="1" thickBot="1">
      <c r="A6" s="12"/>
      <c r="B6" s="12"/>
      <c r="C6" s="12"/>
      <c r="D6" s="12"/>
      <c r="E6" s="12"/>
      <c r="F6" s="12"/>
      <c r="G6" s="13"/>
      <c r="H6" s="13"/>
      <c r="I6" s="13"/>
      <c r="J6" s="13"/>
      <c r="K6" s="13"/>
      <c r="L6" s="13"/>
      <c r="M6" s="13"/>
      <c r="N6" s="13"/>
      <c r="O6" s="13"/>
      <c r="P6" s="13"/>
      <c r="Q6" s="13"/>
      <c r="R6" s="13"/>
      <c r="S6" s="13"/>
      <c r="T6" s="13"/>
      <c r="U6" s="13"/>
    </row>
    <row r="7" spans="1:23" s="11" customFormat="1" ht="30" customHeight="1">
      <c r="A7" s="1622" t="s">
        <v>516</v>
      </c>
      <c r="B7" s="1624" t="s">
        <v>244</v>
      </c>
      <c r="C7" s="1628" t="s">
        <v>577</v>
      </c>
      <c r="D7" s="1629"/>
      <c r="E7" s="1629"/>
      <c r="F7" s="1629"/>
      <c r="G7" s="1629"/>
      <c r="H7" s="1629"/>
      <c r="I7" s="1629"/>
      <c r="J7" s="1629"/>
      <c r="K7" s="1630"/>
      <c r="L7" s="1628" t="s">
        <v>578</v>
      </c>
      <c r="M7" s="1629"/>
      <c r="N7" s="1629"/>
      <c r="O7" s="1629"/>
      <c r="P7" s="1629"/>
      <c r="Q7" s="1629"/>
      <c r="R7" s="1629"/>
      <c r="S7" s="1629"/>
      <c r="T7" s="1629"/>
      <c r="U7" s="248"/>
    </row>
    <row r="8" spans="1:23" ht="30" customHeight="1">
      <c r="A8" s="1623"/>
      <c r="B8" s="1625"/>
      <c r="C8" s="1626" t="s">
        <v>43</v>
      </c>
      <c r="D8" s="1627"/>
      <c r="E8" s="1627"/>
      <c r="F8" s="1631" t="s">
        <v>579</v>
      </c>
      <c r="G8" s="1631"/>
      <c r="H8" s="1631"/>
      <c r="I8" s="1631" t="s">
        <v>580</v>
      </c>
      <c r="J8" s="1631"/>
      <c r="K8" s="1632"/>
      <c r="L8" s="1626" t="s">
        <v>43</v>
      </c>
      <c r="M8" s="1627"/>
      <c r="N8" s="1627"/>
      <c r="O8" s="1631" t="s">
        <v>579</v>
      </c>
      <c r="P8" s="1631"/>
      <c r="Q8" s="1631"/>
      <c r="R8" s="1633" t="s">
        <v>580</v>
      </c>
      <c r="S8" s="1634"/>
      <c r="T8" s="1634"/>
      <c r="U8" s="1635"/>
    </row>
    <row r="9" spans="1:23" ht="21.75" customHeight="1">
      <c r="A9" s="339" t="s">
        <v>176</v>
      </c>
      <c r="B9" s="756" t="s">
        <v>494</v>
      </c>
      <c r="C9" s="1626" t="s">
        <v>494</v>
      </c>
      <c r="D9" s="1627"/>
      <c r="E9" s="1627"/>
      <c r="F9" s="1631" t="s">
        <v>494</v>
      </c>
      <c r="G9" s="1631"/>
      <c r="H9" s="1631"/>
      <c r="I9" s="1631" t="s">
        <v>494</v>
      </c>
      <c r="J9" s="1631"/>
      <c r="K9" s="1632"/>
      <c r="L9" s="1626" t="s">
        <v>494</v>
      </c>
      <c r="M9" s="1627"/>
      <c r="N9" s="1627"/>
      <c r="O9" s="1631" t="s">
        <v>494</v>
      </c>
      <c r="P9" s="1631"/>
      <c r="Q9" s="1631"/>
      <c r="R9" s="1636" t="s">
        <v>494</v>
      </c>
      <c r="S9" s="1636"/>
      <c r="T9" s="1637"/>
      <c r="U9" s="649"/>
    </row>
    <row r="10" spans="1:23" s="44" customFormat="1" ht="27.75" customHeight="1" thickBot="1">
      <c r="A10" s="343" t="s">
        <v>175</v>
      </c>
      <c r="B10" s="155" t="s">
        <v>220</v>
      </c>
      <c r="C10" s="156" t="s">
        <v>38</v>
      </c>
      <c r="D10" s="157" t="s">
        <v>220</v>
      </c>
      <c r="E10" s="156" t="s">
        <v>245</v>
      </c>
      <c r="F10" s="158" t="s">
        <v>39</v>
      </c>
      <c r="G10" s="159" t="s">
        <v>220</v>
      </c>
      <c r="H10" s="160" t="s">
        <v>245</v>
      </c>
      <c r="I10" s="161" t="s">
        <v>39</v>
      </c>
      <c r="J10" s="162" t="s">
        <v>220</v>
      </c>
      <c r="K10" s="161" t="s">
        <v>245</v>
      </c>
      <c r="L10" s="163" t="s">
        <v>38</v>
      </c>
      <c r="M10" s="157" t="s">
        <v>220</v>
      </c>
      <c r="N10" s="156" t="s">
        <v>245</v>
      </c>
      <c r="O10" s="164" t="s">
        <v>39</v>
      </c>
      <c r="P10" s="159" t="s">
        <v>220</v>
      </c>
      <c r="Q10" s="160" t="s">
        <v>245</v>
      </c>
      <c r="R10" s="164" t="s">
        <v>39</v>
      </c>
      <c r="S10" s="159" t="s">
        <v>220</v>
      </c>
      <c r="T10" s="659" t="s">
        <v>245</v>
      </c>
      <c r="U10" s="660"/>
    </row>
    <row r="11" spans="1:23" ht="5.25" customHeight="1">
      <c r="A11" s="830"/>
      <c r="B11" s="166"/>
      <c r="C11" s="167"/>
      <c r="D11" s="168"/>
      <c r="E11" s="169"/>
      <c r="F11" s="170"/>
      <c r="G11" s="171"/>
      <c r="H11" s="172"/>
      <c r="I11" s="173"/>
      <c r="J11" s="171"/>
      <c r="K11" s="174"/>
      <c r="L11" s="175"/>
      <c r="M11" s="176"/>
      <c r="N11" s="177"/>
      <c r="O11" s="173"/>
      <c r="P11" s="171"/>
      <c r="Q11" s="172"/>
      <c r="R11" s="657"/>
      <c r="S11" s="658"/>
      <c r="T11" s="14"/>
      <c r="U11" s="650"/>
    </row>
    <row r="12" spans="1:23" ht="12.75" customHeight="1">
      <c r="A12" s="331">
        <f>'[2]8'!$A12</f>
        <v>2001</v>
      </c>
      <c r="B12" s="179">
        <f>'[2]8'!$B12</f>
        <v>0.56559009324020493</v>
      </c>
      <c r="C12" s="67">
        <f>'[2]8'!$C12</f>
        <v>7686.4399999999969</v>
      </c>
      <c r="D12" s="180">
        <f>'[2]8'!$D12</f>
        <v>5.6611596321087303</v>
      </c>
      <c r="E12" s="662">
        <f>'[2]8'!$E12</f>
        <v>-12.06613309903952</v>
      </c>
      <c r="F12" s="182">
        <f>'[2]8'!$F12</f>
        <v>7405.33</v>
      </c>
      <c r="G12" s="183">
        <f>'[2]8'!$G12</f>
        <v>5.4541185852545215</v>
      </c>
      <c r="H12" s="184">
        <f>'[2]8'!$H12</f>
        <v>-8.0203203308885094</v>
      </c>
      <c r="I12" s="182">
        <f>'[2]8'!$I12</f>
        <v>281.09999999999997</v>
      </c>
      <c r="J12" s="183">
        <f>'[2]8'!$J12</f>
        <v>0.20703368172857195</v>
      </c>
      <c r="K12" s="185">
        <f>'[2]8'!$K12</f>
        <v>-59.263821462212896</v>
      </c>
      <c r="L12" s="67">
        <f>'[2]8'!$L12</f>
        <v>6918.51</v>
      </c>
      <c r="M12" s="180">
        <f>'[2]8'!$M12</f>
        <v>5.095569538868526</v>
      </c>
      <c r="N12" s="661">
        <f>'[2]8'!$N12</f>
        <v>-2.9704178359706686</v>
      </c>
      <c r="O12" s="182">
        <f>'[2]8'!$O12</f>
        <v>2373.4700000000003</v>
      </c>
      <c r="P12" s="183">
        <f>'[2]8'!$P12</f>
        <v>1.7480904751772102</v>
      </c>
      <c r="Q12" s="184">
        <f>'[2]8'!$Q12</f>
        <v>-64.91103834184635</v>
      </c>
      <c r="R12" s="182">
        <f>'[2]8'!$R12</f>
        <v>4545.03</v>
      </c>
      <c r="S12" s="183">
        <f>'[2]8'!$S12</f>
        <v>3.3474716985656761</v>
      </c>
      <c r="T12" s="46">
        <f>'[2]8'!$T12</f>
        <v>1141.2010486645909</v>
      </c>
      <c r="U12" s="650"/>
    </row>
    <row r="13" spans="1:23" ht="12.75" customHeight="1">
      <c r="A13" s="331">
        <f>'[2]8'!$A13</f>
        <v>2002</v>
      </c>
      <c r="B13" s="179">
        <f>'[2]8'!$B13</f>
        <v>-1.4486343351233204</v>
      </c>
      <c r="C13" s="67">
        <f>'[2]8'!$C13</f>
        <v>-333.11000000000013</v>
      </c>
      <c r="D13" s="180">
        <f>'[2]8'!$D13</f>
        <v>-0.23367242269001806</v>
      </c>
      <c r="E13" s="662">
        <f>'[2]8'!$E13</f>
        <v>-104.33373577364816</v>
      </c>
      <c r="F13" s="182">
        <f>'[2]8'!$F13</f>
        <v>-2027.69</v>
      </c>
      <c r="G13" s="183">
        <f>'[2]8'!$G13</f>
        <v>-1.4223987114296257</v>
      </c>
      <c r="H13" s="184">
        <f>'[2]8'!$H13</f>
        <v>-127.38149414003158</v>
      </c>
      <c r="I13" s="182">
        <f>'[2]8'!$I13</f>
        <v>1694.59</v>
      </c>
      <c r="J13" s="183">
        <f>'[2]8'!$J13</f>
        <v>1.1887333036122529</v>
      </c>
      <c r="K13" s="185">
        <f>'[2]8'!$K13</f>
        <v>502.84240483813596</v>
      </c>
      <c r="L13" s="67">
        <f>'[2]8'!$L13</f>
        <v>1731.9800000000002</v>
      </c>
      <c r="M13" s="180">
        <f>'[2]8'!$M13</f>
        <v>1.2149619124333024</v>
      </c>
      <c r="N13" s="661">
        <f>'[2]8'!$N13</f>
        <v>-74.965997013807879</v>
      </c>
      <c r="O13" s="182">
        <f>'[2]8'!$O13</f>
        <v>1449.6200000000001</v>
      </c>
      <c r="P13" s="183">
        <f>'[2]8'!$P13</f>
        <v>1.0168899684185522</v>
      </c>
      <c r="Q13" s="184">
        <f>'[2]8'!$Q13</f>
        <v>-38.924022633528125</v>
      </c>
      <c r="R13" s="182">
        <f>'[2]8'!$R13</f>
        <v>282.37</v>
      </c>
      <c r="S13" s="183">
        <f>'[2]8'!$S13</f>
        <v>0.19807895888739571</v>
      </c>
      <c r="T13" s="46">
        <f>'[2]8'!$T13</f>
        <v>-93.787279731926958</v>
      </c>
      <c r="U13" s="650"/>
    </row>
    <row r="14" spans="1:23" ht="12.75" customHeight="1">
      <c r="A14" s="331">
        <f>'[2]8'!$A14</f>
        <v>2003</v>
      </c>
      <c r="B14" s="179">
        <f>'[2]8'!$B14</f>
        <v>-0.73558961890164842</v>
      </c>
      <c r="C14" s="67">
        <f>'[2]8'!$C14</f>
        <v>5999.31</v>
      </c>
      <c r="D14" s="180">
        <f>'[2]8'!$D14</f>
        <v>4.1072074870845308</v>
      </c>
      <c r="E14" s="662">
        <f>'[2]8'!$E14</f>
        <v>1900.999669778751</v>
      </c>
      <c r="F14" s="182">
        <f>'[2]8'!$F14</f>
        <v>6625.3600000000015</v>
      </c>
      <c r="G14" s="183">
        <f>'[2]8'!$G14</f>
        <v>4.5358096508815793</v>
      </c>
      <c r="H14" s="184">
        <f>'[2]8'!$H14</f>
        <v>426.74422618842141</v>
      </c>
      <c r="I14" s="182">
        <f>'[2]8'!$I14</f>
        <v>-626.05000000000007</v>
      </c>
      <c r="J14" s="183">
        <f>'[2]8'!$J14</f>
        <v>-0.42860216379704841</v>
      </c>
      <c r="K14" s="185">
        <f>'[2]8'!$K14</f>
        <v>-136.9440395611918</v>
      </c>
      <c r="L14" s="67">
        <f>'[2]8'!$L14</f>
        <v>7073.7700000000013</v>
      </c>
      <c r="M14" s="180">
        <f>'[2]8'!$M14</f>
        <v>4.842797105986179</v>
      </c>
      <c r="N14" s="661">
        <f>'[2]8'!$N14</f>
        <v>308.4209979330015</v>
      </c>
      <c r="O14" s="182">
        <f>'[2]8'!$O14</f>
        <v>7686.7299999999987</v>
      </c>
      <c r="P14" s="183">
        <f>'[2]8'!$P14</f>
        <v>5.2624376815329201</v>
      </c>
      <c r="Q14" s="184">
        <f>'[2]8'!$Q14</f>
        <v>430.25827458230418</v>
      </c>
      <c r="R14" s="182">
        <f>'[2]8'!$R14</f>
        <v>-612.97</v>
      </c>
      <c r="S14" s="183">
        <f>'[2]8'!$S14</f>
        <v>-0.41964742167986063</v>
      </c>
      <c r="T14" s="46">
        <f>'[2]8'!$T14</f>
        <v>-317.08042639090553</v>
      </c>
      <c r="U14" s="650"/>
    </row>
    <row r="15" spans="1:23" ht="12.75" customHeight="1">
      <c r="A15" s="331">
        <f>'[2]8'!$A15</f>
        <v>2004</v>
      </c>
      <c r="B15" s="179">
        <f>'[2]8'!$B15</f>
        <v>2.902887878195465</v>
      </c>
      <c r="C15" s="67">
        <f>'[2]8'!$C15</f>
        <v>5859.3599999999988</v>
      </c>
      <c r="D15" s="180">
        <f>'[2]8'!$D15</f>
        <v>3.8485530631693776</v>
      </c>
      <c r="E15" s="662">
        <f>'[2]8'!$E15</f>
        <v>-2.3327682683508875</v>
      </c>
      <c r="F15" s="182">
        <f>'[2]8'!$F15</f>
        <v>5627.91</v>
      </c>
      <c r="G15" s="183">
        <f>'[2]8'!$G15</f>
        <v>3.6965317491571739</v>
      </c>
      <c r="H15" s="184">
        <f>'[2]8'!$H15</f>
        <v>-15.055030971901925</v>
      </c>
      <c r="I15" s="182">
        <f>'[2]8'!$I15</f>
        <v>231.47000000000003</v>
      </c>
      <c r="J15" s="183">
        <f>'[2]8'!$J15</f>
        <v>0.15203445044028976</v>
      </c>
      <c r="K15" s="185">
        <f>'[2]8'!$K15</f>
        <v>136.9730852168357</v>
      </c>
      <c r="L15" s="67">
        <f>'[2]8'!$L15</f>
        <v>1439.7599999999998</v>
      </c>
      <c r="M15" s="180">
        <f>'[2]8'!$M15</f>
        <v>0.9456651849739125</v>
      </c>
      <c r="N15" s="661">
        <f>'[2]8'!$N15</f>
        <v>-79.646496846801654</v>
      </c>
      <c r="O15" s="182">
        <f>'[2]8'!$O15</f>
        <v>4890.3600000000006</v>
      </c>
      <c r="P15" s="183">
        <f>'[2]8'!$P15</f>
        <v>3.2120931224572318</v>
      </c>
      <c r="Q15" s="184">
        <f>'[2]8'!$Q15</f>
        <v>-36.379188549617311</v>
      </c>
      <c r="R15" s="182">
        <f>'[2]8'!$R15</f>
        <v>-3450.61</v>
      </c>
      <c r="S15" s="183">
        <f>'[2]8'!$S15</f>
        <v>-2.2664345056973612</v>
      </c>
      <c r="T15" s="46">
        <f>'[2]8'!$T15</f>
        <v>-462.93293309623635</v>
      </c>
      <c r="U15" s="650"/>
    </row>
    <row r="16" spans="1:23" ht="12.75" customHeight="1">
      <c r="A16" s="331">
        <f>'[2]8'!$A16</f>
        <v>2005</v>
      </c>
      <c r="B16" s="179">
        <f>'[2]8'!$B16</f>
        <v>-0.30292135541251947</v>
      </c>
      <c r="C16" s="67">
        <f>'[2]8'!$C16</f>
        <v>1316.5</v>
      </c>
      <c r="D16" s="180">
        <f>'[2]8'!$D16</f>
        <v>0.83032327219093016</v>
      </c>
      <c r="E16" s="662">
        <f>'[2]8'!$E16</f>
        <v>-77.531675814423423</v>
      </c>
      <c r="F16" s="182">
        <f>'[2]8'!$F16</f>
        <v>743.90999999999963</v>
      </c>
      <c r="G16" s="183">
        <f>'[2]8'!$G16</f>
        <v>0.46918783548465981</v>
      </c>
      <c r="H16" s="184">
        <f>'[2]8'!$H16</f>
        <v>-86.781771563511143</v>
      </c>
      <c r="I16" s="182">
        <f>'[2]8'!$I16</f>
        <v>572.56000000000006</v>
      </c>
      <c r="J16" s="183">
        <f>'[2]8'!$J16</f>
        <v>0.36111651555308705</v>
      </c>
      <c r="K16" s="185">
        <f>'[2]8'!$K16</f>
        <v>147.35818896617272</v>
      </c>
      <c r="L16" s="67">
        <f>'[2]8'!$L16</f>
        <v>1796.79</v>
      </c>
      <c r="M16" s="180">
        <f>'[2]8'!$M16</f>
        <v>1.1332446276034496</v>
      </c>
      <c r="N16" s="661">
        <f>'[2]8'!$N16</f>
        <v>24.79788298049677</v>
      </c>
      <c r="O16" s="182">
        <f>'[2]8'!$O16</f>
        <v>1908.9399999999998</v>
      </c>
      <c r="P16" s="183">
        <f>'[2]8'!$P16</f>
        <v>1.2039782052534405</v>
      </c>
      <c r="Q16" s="184">
        <f>'[2]8'!$Q16</f>
        <v>-60.965245912366385</v>
      </c>
      <c r="R16" s="182">
        <f>'[2]8'!$R16</f>
        <v>-112.13999999999993</v>
      </c>
      <c r="S16" s="183">
        <f>'[2]8'!$S16</f>
        <v>-7.0727270598929637E-2</v>
      </c>
      <c r="T16" s="46">
        <f>'[2]8'!$T16</f>
        <v>96.750139830348843</v>
      </c>
      <c r="U16" s="650"/>
    </row>
    <row r="17" spans="1:21" ht="12.75" customHeight="1">
      <c r="A17" s="331">
        <f>'[2]8'!$A17</f>
        <v>2006</v>
      </c>
      <c r="B17" s="179">
        <f>'[2]8'!$B17</f>
        <v>-2.1535064958826742</v>
      </c>
      <c r="C17" s="67">
        <f>'[2]8'!$C17</f>
        <v>5003.03</v>
      </c>
      <c r="D17" s="180">
        <f>'[2]8'!$D17</f>
        <v>3.0091518627918705</v>
      </c>
      <c r="E17" s="662">
        <f>'[2]8'!$E17</f>
        <v>280.02506646410933</v>
      </c>
      <c r="F17" s="182">
        <f>'[2]8'!$F17</f>
        <v>5183.82</v>
      </c>
      <c r="G17" s="183">
        <f>'[2]8'!$G17</f>
        <v>3.1178908800022693</v>
      </c>
      <c r="H17" s="184">
        <f>'[2]8'!$H17</f>
        <v>596.83429447110564</v>
      </c>
      <c r="I17" s="182">
        <f>'[2]8'!$I17</f>
        <v>-180.76999999999998</v>
      </c>
      <c r="J17" s="183">
        <f>'[2]8'!$J17</f>
        <v>-0.10872698789271429</v>
      </c>
      <c r="K17" s="185">
        <f>'[2]8'!$K17</f>
        <v>-131.5722369707978</v>
      </c>
      <c r="L17" s="67">
        <f>'[2]8'!$L17</f>
        <v>8583.4599999999991</v>
      </c>
      <c r="M17" s="180">
        <f>'[2]8'!$M17</f>
        <v>5.1626583586745447</v>
      </c>
      <c r="N17" s="661">
        <f>'[2]8'!$N17</f>
        <v>377.71080649380281</v>
      </c>
      <c r="O17" s="182">
        <f>'[2]8'!$O17</f>
        <v>7919.5199999999995</v>
      </c>
      <c r="P17" s="183">
        <f>'[2]8'!$P17</f>
        <v>4.7633210994971993</v>
      </c>
      <c r="Q17" s="184">
        <f>'[2]8'!$Q17</f>
        <v>314.86479407419824</v>
      </c>
      <c r="R17" s="182">
        <f>'[2]8'!$R17</f>
        <v>663.93000000000006</v>
      </c>
      <c r="S17" s="183">
        <f>'[2]8'!$S17</f>
        <v>0.39933124451850316</v>
      </c>
      <c r="T17" s="46">
        <f>'[2]8'!$T17</f>
        <v>692.05457463884466</v>
      </c>
      <c r="U17" s="650"/>
    </row>
    <row r="18" spans="1:21" ht="12.75" customHeight="1">
      <c r="A18" s="331">
        <f>'[2]8'!$A18</f>
        <v>2007</v>
      </c>
      <c r="B18" s="179">
        <f>'[2]8'!$B18</f>
        <v>1.8143425428596518</v>
      </c>
      <c r="C18" s="67">
        <f>'[2]8'!$C18</f>
        <v>5232.24</v>
      </c>
      <c r="D18" s="180">
        <f>'[2]8'!$D18</f>
        <v>2.9816153380797532</v>
      </c>
      <c r="E18" s="662">
        <f>'[2]8'!$E18</f>
        <v>4.5814236572636995</v>
      </c>
      <c r="F18" s="182">
        <f>'[2]8'!$F18</f>
        <v>3271.06</v>
      </c>
      <c r="G18" s="183">
        <f>'[2]8'!$G18</f>
        <v>1.8640281538651053</v>
      </c>
      <c r="H18" s="184">
        <f>'[2]8'!$H18</f>
        <v>-36.898657746603853</v>
      </c>
      <c r="I18" s="182">
        <f>'[2]8'!$I18</f>
        <v>1961.2099999999998</v>
      </c>
      <c r="J18" s="183">
        <f>'[2]8'!$J18</f>
        <v>1.1176042798486676</v>
      </c>
      <c r="K18" s="185">
        <f>'[2]8'!$K18</f>
        <v>1184.9200641699395</v>
      </c>
      <c r="L18" s="67">
        <f>'[2]8'!$L18</f>
        <v>2048.37</v>
      </c>
      <c r="M18" s="180">
        <f>'[2]8'!$M18</f>
        <v>1.1672727952201016</v>
      </c>
      <c r="N18" s="661">
        <f>'[2]8'!$N18</f>
        <v>-76.135847315651262</v>
      </c>
      <c r="O18" s="182">
        <f>'[2]8'!$O18</f>
        <v>2434.9199999999996</v>
      </c>
      <c r="P18" s="183">
        <f>'[2]8'!$P18</f>
        <v>1.3875500395618612</v>
      </c>
      <c r="Q18" s="184">
        <f>'[2]8'!$Q18</f>
        <v>-69.254197224074204</v>
      </c>
      <c r="R18" s="182">
        <f>'[2]8'!$R18</f>
        <v>-386.53999999999996</v>
      </c>
      <c r="S18" s="183">
        <f>'[2]8'!$S18</f>
        <v>-0.22027154579708649</v>
      </c>
      <c r="T18" s="46">
        <f>'[2]8'!$T18</f>
        <v>-158.21999307155875</v>
      </c>
      <c r="U18" s="650"/>
    </row>
    <row r="19" spans="1:21" ht="12.75" customHeight="1">
      <c r="A19" s="331">
        <f>'[2]8'!$A19</f>
        <v>2008</v>
      </c>
      <c r="B19" s="179">
        <f>'[2]8'!$B19</f>
        <v>-0.86122057479386649</v>
      </c>
      <c r="C19" s="67">
        <f>'[2]8'!$C19</f>
        <v>880.80000000000018</v>
      </c>
      <c r="D19" s="180">
        <f>'[2]8'!$D19</f>
        <v>0.49178465855312431</v>
      </c>
      <c r="E19" s="662">
        <f>'[2]8'!$E19</f>
        <v>-83.165909820650427</v>
      </c>
      <c r="F19" s="182">
        <f>'[2]8'!$F19</f>
        <v>2223.2600000000002</v>
      </c>
      <c r="G19" s="183">
        <f>'[2]8'!$G19</f>
        <v>1.2413319254936639</v>
      </c>
      <c r="H19" s="184">
        <f>'[2]8'!$H19</f>
        <v>-32.032429854542556</v>
      </c>
      <c r="I19" s="182">
        <f>'[2]8'!$I19</f>
        <v>-1342.4500000000003</v>
      </c>
      <c r="J19" s="183">
        <f>'[2]8'!$J19</f>
        <v>-0.74954168355431627</v>
      </c>
      <c r="K19" s="185">
        <f>'[2]8'!$K19</f>
        <v>-168.4500894855727</v>
      </c>
      <c r="L19" s="67">
        <f>'[2]8'!$L19</f>
        <v>2423.2700000000004</v>
      </c>
      <c r="M19" s="180">
        <f>'[2]8'!$M19</f>
        <v>1.3530052333469911</v>
      </c>
      <c r="N19" s="661">
        <f>'[2]8'!$N19</f>
        <v>18.302357484243597</v>
      </c>
      <c r="O19" s="182">
        <f>'[2]8'!$O19</f>
        <v>2989.81</v>
      </c>
      <c r="P19" s="183">
        <f>'[2]8'!$P19</f>
        <v>1.6693263964449552</v>
      </c>
      <c r="Q19" s="184">
        <f>'[2]8'!$Q19</f>
        <v>22.788839058367437</v>
      </c>
      <c r="R19" s="182">
        <f>'[2]8'!$R19</f>
        <v>-566.53</v>
      </c>
      <c r="S19" s="183">
        <f>'[2]8'!$S19</f>
        <v>-0.31631557971174101</v>
      </c>
      <c r="T19" s="46">
        <f>'[2]8'!$T19</f>
        <v>-46.564391783515298</v>
      </c>
      <c r="U19" s="650"/>
    </row>
    <row r="20" spans="1:21" ht="12.75" customHeight="1">
      <c r="A20" s="331">
        <f>'[2]8'!$A20</f>
        <v>2009</v>
      </c>
      <c r="B20" s="179">
        <f>'[2]8'!$B20</f>
        <v>-0.78223570348769522</v>
      </c>
      <c r="C20" s="67">
        <f>'[2]8'!$C20</f>
        <v>-212.20999999999992</v>
      </c>
      <c r="D20" s="180">
        <f>'[2]8'!$D20</f>
        <v>-0.1209749802408767</v>
      </c>
      <c r="E20" s="662">
        <f>'[2]8'!$E20</f>
        <v>-124.09287011807449</v>
      </c>
      <c r="F20" s="182">
        <f>'[2]8'!$F20</f>
        <v>264.14999999999998</v>
      </c>
      <c r="G20" s="183">
        <f>'[2]8'!$G20</f>
        <v>0.15058452019521978</v>
      </c>
      <c r="H20" s="184">
        <f>'[2]8'!$H20</f>
        <v>-88.118798521090653</v>
      </c>
      <c r="I20" s="182">
        <f>'[2]8'!$I20</f>
        <v>-476.35999999999996</v>
      </c>
      <c r="J20" s="183">
        <f>'[2]8'!$J20</f>
        <v>-0.2715595004360965</v>
      </c>
      <c r="K20" s="185">
        <f>'[2]8'!$K20</f>
        <v>64.515624418041654</v>
      </c>
      <c r="L20" s="67">
        <f>'[2]8'!$L20</f>
        <v>1159.9599999999998</v>
      </c>
      <c r="M20" s="180">
        <f>'[2]8'!$M20</f>
        <v>0.6612607232468185</v>
      </c>
      <c r="N20" s="661">
        <f>'[2]8'!$N20</f>
        <v>-52.132449128656745</v>
      </c>
      <c r="O20" s="182">
        <f>'[2]8'!$O20</f>
        <v>1779.88</v>
      </c>
      <c r="P20" s="183">
        <f>'[2]8'!$P20</f>
        <v>1.014659760761188</v>
      </c>
      <c r="Q20" s="184">
        <f>'[2]8'!$Q20</f>
        <v>-40.468457861870817</v>
      </c>
      <c r="R20" s="182">
        <f>'[2]8'!$R20</f>
        <v>-619.91000000000008</v>
      </c>
      <c r="S20" s="183">
        <f>'[2]8'!$S20</f>
        <v>-0.3533933367943165</v>
      </c>
      <c r="T20" s="46">
        <f>'[2]8'!$T20</f>
        <v>-9.4222724304097056</v>
      </c>
      <c r="U20" s="650"/>
    </row>
    <row r="21" spans="1:21" ht="12.75" customHeight="1">
      <c r="A21" s="331">
        <f>'[2]8'!$A21</f>
        <v>2010</v>
      </c>
      <c r="B21" s="179">
        <f>'[2]8'!$B21</f>
        <v>-5.1992592270868112</v>
      </c>
      <c r="C21" s="67">
        <f>'[2]8'!$C21</f>
        <v>-7139.6999999999989</v>
      </c>
      <c r="D21" s="180">
        <f>'[2]8'!$D21</f>
        <v>-3.9750955035944688</v>
      </c>
      <c r="E21" s="662">
        <f>'[2]8'!$E21</f>
        <v>-3264.4503086565201</v>
      </c>
      <c r="F21" s="182">
        <f>'[2]8'!$F21</f>
        <v>-5926.54</v>
      </c>
      <c r="G21" s="183">
        <f>'[2]8'!$G21</f>
        <v>-3.2996571993042796</v>
      </c>
      <c r="H21" s="184">
        <f>'[2]8'!$H21</f>
        <v>-2343.6267272383116</v>
      </c>
      <c r="I21" s="182">
        <f>'[2]8'!$I21</f>
        <v>-1213.18</v>
      </c>
      <c r="J21" s="183">
        <f>'[2]8'!$J21</f>
        <v>-0.67544943947935332</v>
      </c>
      <c r="K21" s="185">
        <f>'[2]8'!$K21</f>
        <v>-154.67713493996143</v>
      </c>
      <c r="L21" s="67">
        <f>'[2]8'!$L21</f>
        <v>2198.7300000000005</v>
      </c>
      <c r="M21" s="180">
        <f>'[2]8'!$M21</f>
        <v>1.2241637234923415</v>
      </c>
      <c r="N21" s="661">
        <f>'[2]8'!$N21</f>
        <v>89.552225938825543</v>
      </c>
      <c r="O21" s="182">
        <f>'[2]8'!$O21</f>
        <v>3456.25</v>
      </c>
      <c r="P21" s="183">
        <f>'[2]8'!$P21</f>
        <v>1.9242998773475615</v>
      </c>
      <c r="Q21" s="184">
        <f>'[2]8'!$Q21</f>
        <v>94.184439400409005</v>
      </c>
      <c r="R21" s="182">
        <f>'[2]8'!$R21</f>
        <v>-1257.53</v>
      </c>
      <c r="S21" s="183">
        <f>'[2]8'!$S21</f>
        <v>-0.70014172144980225</v>
      </c>
      <c r="T21" s="46">
        <f>'[2]8'!$T21</f>
        <v>-102.85686631930437</v>
      </c>
      <c r="U21" s="650"/>
    </row>
    <row r="22" spans="1:21" ht="12.75" customHeight="1">
      <c r="A22" s="331">
        <f>'[2]8'!$A22</f>
        <v>2011</v>
      </c>
      <c r="B22" s="179">
        <f>'[2]8'!$B22</f>
        <v>2.4997363514508217</v>
      </c>
      <c r="C22" s="67">
        <f>'[2]8'!$C22</f>
        <v>9745.42</v>
      </c>
      <c r="D22" s="180">
        <f>'[2]8'!$D22</f>
        <v>5.5341464522814636</v>
      </c>
      <c r="E22" s="662">
        <f>'[2]8'!$E22</f>
        <v>236.49621132540582</v>
      </c>
      <c r="F22" s="182">
        <f>'[2]8'!$F22</f>
        <v>6466.2199999999993</v>
      </c>
      <c r="G22" s="183">
        <f>'[2]8'!$G22</f>
        <v>3.6719821693340502</v>
      </c>
      <c r="H22" s="184">
        <f>'[2]8'!$H22</f>
        <v>209.10615637454569</v>
      </c>
      <c r="I22" s="182">
        <f>'[2]8'!$I22</f>
        <v>3279.22</v>
      </c>
      <c r="J22" s="183">
        <f>'[2]8'!$J22</f>
        <v>1.8621756403777796</v>
      </c>
      <c r="K22" s="185">
        <f>'[2]8'!$K22</f>
        <v>370.2995433488847</v>
      </c>
      <c r="L22" s="67">
        <f>'[2]8'!$L22</f>
        <v>5343.48</v>
      </c>
      <c r="M22" s="180">
        <f>'[2]8'!$M22</f>
        <v>3.0344101008306419</v>
      </c>
      <c r="N22" s="661">
        <f>'[2]8'!$N22</f>
        <v>143.02574668103853</v>
      </c>
      <c r="O22" s="182">
        <f>'[2]8'!$O22</f>
        <v>4518.79</v>
      </c>
      <c r="P22" s="183">
        <f>'[2]8'!$P22</f>
        <v>2.566092138369096</v>
      </c>
      <c r="Q22" s="184">
        <f>'[2]8'!$Q22</f>
        <v>30.742567811934901</v>
      </c>
      <c r="R22" s="182">
        <f>'[2]8'!$R22</f>
        <v>824.68999999999983</v>
      </c>
      <c r="S22" s="183">
        <f>'[2]8'!$S22</f>
        <v>0.468317962461546</v>
      </c>
      <c r="T22" s="46">
        <f>'[2]8'!$T22</f>
        <v>165.58014520528337</v>
      </c>
      <c r="U22" s="650"/>
    </row>
    <row r="23" spans="1:21" ht="12.75" customHeight="1">
      <c r="A23" s="331">
        <f>'[2]8'!$A23</f>
        <v>2012</v>
      </c>
      <c r="B23" s="179">
        <f>'[2]8'!$B23</f>
        <v>-7.7962836918184104</v>
      </c>
      <c r="C23" s="67">
        <f>'[2]8'!$C23</f>
        <v>-6716.44</v>
      </c>
      <c r="D23" s="180">
        <f>'[2]8'!$D23</f>
        <v>-3.9908596761688955</v>
      </c>
      <c r="E23" s="662">
        <f>'[2]8'!$E23</f>
        <v>-168.91893833205754</v>
      </c>
      <c r="F23" s="182">
        <f>'[2]8'!$F23</f>
        <v>3824.67</v>
      </c>
      <c r="G23" s="183">
        <f>'[2]8'!$G23</f>
        <v>2.2725910270400527</v>
      </c>
      <c r="H23" s="184">
        <f>'[2]8'!$H23</f>
        <v>-40.851533044034994</v>
      </c>
      <c r="I23" s="182">
        <f>'[2]8'!$I23</f>
        <v>-10541.11</v>
      </c>
      <c r="J23" s="183">
        <f>'[2]8'!$J23</f>
        <v>-6.2634507032089486</v>
      </c>
      <c r="K23" s="185">
        <f>'[2]8'!$K23</f>
        <v>-421.45174767170249</v>
      </c>
      <c r="L23" s="67">
        <f>'[2]8'!$L23</f>
        <v>6404.3600000000006</v>
      </c>
      <c r="M23" s="180">
        <f>'[2]8'!$M23</f>
        <v>3.8054240156495154</v>
      </c>
      <c r="N23" s="661">
        <f>'[2]8'!$N23</f>
        <v>19.853728281943621</v>
      </c>
      <c r="O23" s="182">
        <f>'[2]8'!$O23</f>
        <v>7024.3099999999995</v>
      </c>
      <c r="P23" s="183">
        <f>'[2]8'!$P23</f>
        <v>4.1737937853848068</v>
      </c>
      <c r="Q23" s="184">
        <f>'[2]8'!$Q23</f>
        <v>55.446701439987244</v>
      </c>
      <c r="R23" s="182">
        <f>'[2]8'!$R23</f>
        <v>-619.92999999999984</v>
      </c>
      <c r="S23" s="183">
        <f>'[2]8'!$S23</f>
        <v>-0.36835788588111901</v>
      </c>
      <c r="T23" s="46">
        <f>'[2]8'!$T23</f>
        <v>-175.17127647964691</v>
      </c>
      <c r="U23" s="650"/>
    </row>
    <row r="24" spans="1:21" ht="12.75" customHeight="1">
      <c r="A24" s="331">
        <f>'[2]8'!$A24</f>
        <v>2013</v>
      </c>
      <c r="B24" s="179">
        <f>'[2]8'!$B24</f>
        <v>-3.7829633201726001</v>
      </c>
      <c r="C24" s="67">
        <f>'[2]8'!$C24</f>
        <v>-89.429999999999836</v>
      </c>
      <c r="D24" s="180">
        <f>'[2]8'!$D24</f>
        <v>-5.2453991330246086E-2</v>
      </c>
      <c r="E24" s="662">
        <f>'[2]8'!$E24</f>
        <v>98.668491045851681</v>
      </c>
      <c r="F24" s="182">
        <f>'[2]8'!$F24</f>
        <v>2700.95</v>
      </c>
      <c r="G24" s="183">
        <f>'[2]8'!$G24</f>
        <v>1.5842067302183653</v>
      </c>
      <c r="H24" s="184">
        <f>'[2]8'!$H24</f>
        <v>-29.380835470772649</v>
      </c>
      <c r="I24" s="182">
        <f>'[2]8'!$I24</f>
        <v>-2790.3499999999995</v>
      </c>
      <c r="J24" s="183">
        <f>'[2]8'!$J24</f>
        <v>-1.6366431254428313</v>
      </c>
      <c r="K24" s="185">
        <f>'[2]8'!$K24</f>
        <v>73.52887883723821</v>
      </c>
      <c r="L24" s="67">
        <f>'[2]8'!$L24</f>
        <v>6360.23</v>
      </c>
      <c r="M24" s="180">
        <f>'[2]8'!$M24</f>
        <v>3.7305093288423534</v>
      </c>
      <c r="N24" s="661">
        <f>'[2]8'!$N24</f>
        <v>-0.68906182663062376</v>
      </c>
      <c r="O24" s="182">
        <f>'[2]8'!$O24</f>
        <v>1680.2499999999998</v>
      </c>
      <c r="P24" s="183">
        <f>'[2]8'!$P24</f>
        <v>0.98552855789607663</v>
      </c>
      <c r="Q24" s="184">
        <f>'[2]8'!$Q24</f>
        <v>-76.07950104707794</v>
      </c>
      <c r="R24" s="182">
        <f>'[2]8'!$R24</f>
        <v>4679.9699999999993</v>
      </c>
      <c r="S24" s="183">
        <f>'[2]8'!$S24</f>
        <v>2.7449749055776831</v>
      </c>
      <c r="T24" s="46">
        <f>'[2]8'!$T24</f>
        <v>854.91910376978058</v>
      </c>
      <c r="U24" s="650"/>
    </row>
    <row r="25" spans="1:21" ht="12.75" customHeight="1">
      <c r="A25" s="331">
        <f>'[2]8'!$A25</f>
        <v>2014</v>
      </c>
      <c r="B25" s="179">
        <f>'[2]8'!$B25</f>
        <v>-3.7511017317740993</v>
      </c>
      <c r="C25" s="67">
        <f>'[2]8'!$C25</f>
        <v>-2804.96</v>
      </c>
      <c r="D25" s="180">
        <f>'[2]8'!$D25</f>
        <v>-1.620861123383956</v>
      </c>
      <c r="E25" s="662">
        <f>'[2]8'!$E25</f>
        <v>-3036.4866375936545</v>
      </c>
      <c r="F25" s="182">
        <f>'[2]8'!$F25</f>
        <v>3157.1299999999992</v>
      </c>
      <c r="G25" s="183">
        <f>'[2]8'!$G25</f>
        <v>1.8243644395888665</v>
      </c>
      <c r="H25" s="184">
        <f>'[2]8'!$H25</f>
        <v>16.889612913974691</v>
      </c>
      <c r="I25" s="182">
        <f>'[2]8'!$I25</f>
        <v>-5962.08</v>
      </c>
      <c r="J25" s="183">
        <f>'[2]8'!$J25</f>
        <v>-3.4452197844193915</v>
      </c>
      <c r="K25" s="185">
        <f>'[2]8'!$K25</f>
        <v>-113.66781944917308</v>
      </c>
      <c r="L25" s="67">
        <f>'[2]8'!$L25</f>
        <v>3686.46</v>
      </c>
      <c r="M25" s="180">
        <f>'[2]8'!$M25</f>
        <v>2.1302406083901437</v>
      </c>
      <c r="N25" s="661">
        <f>'[2]8'!$N25</f>
        <v>-42.038888530760673</v>
      </c>
      <c r="O25" s="182">
        <f>'[2]8'!$O25</f>
        <v>5513.88</v>
      </c>
      <c r="P25" s="183">
        <f>'[2]8'!$P25</f>
        <v>3.1862250196096653</v>
      </c>
      <c r="Q25" s="184">
        <f>'[2]8'!$Q25</f>
        <v>228.15830977533108</v>
      </c>
      <c r="R25" s="182">
        <f>'[2]8'!$R25</f>
        <v>-1827.42</v>
      </c>
      <c r="S25" s="183">
        <f>'[2]8'!$S25</f>
        <v>-1.0559844112195214</v>
      </c>
      <c r="T25" s="46">
        <f>'[2]8'!$T25</f>
        <v>-139.04768620311668</v>
      </c>
      <c r="U25" s="651"/>
    </row>
    <row r="26" spans="1:21" ht="12.75" customHeight="1">
      <c r="A26" s="331">
        <f>'[2]8'!$A26</f>
        <v>2015</v>
      </c>
      <c r="B26" s="179">
        <f>'[2]8'!$B26</f>
        <v>-1.205771470524315</v>
      </c>
      <c r="C26" s="67">
        <f>'[2]8'!$C26</f>
        <v>4710.05</v>
      </c>
      <c r="D26" s="180">
        <f>'[2]8'!$D26</f>
        <v>2.6208709624875053</v>
      </c>
      <c r="E26" s="662">
        <f>'[2]8'!$E26</f>
        <v>267.9186155952313</v>
      </c>
      <c r="F26" s="182">
        <f>'[2]8'!$F26</f>
        <v>1445.6</v>
      </c>
      <c r="G26" s="183">
        <f>'[2]8'!$G26</f>
        <v>0.80439296045093733</v>
      </c>
      <c r="H26" s="186">
        <f>'[2]8'!$H26</f>
        <v>-54.211578237196434</v>
      </c>
      <c r="I26" s="182">
        <f>'[2]8'!$I26</f>
        <v>3264.4400000000005</v>
      </c>
      <c r="J26" s="183">
        <f>'[2]8'!$J26</f>
        <v>1.8164724376137646</v>
      </c>
      <c r="K26" s="187">
        <f>'[2]8'!$K26</f>
        <v>154.75337466119208</v>
      </c>
      <c r="L26" s="67">
        <f>'[2]8'!$L26</f>
        <v>6876.9800000000005</v>
      </c>
      <c r="M26" s="180">
        <f>'[2]8'!$M26</f>
        <v>3.8266424330118203</v>
      </c>
      <c r="N26" s="662">
        <f>'[2]8'!$N26</f>
        <v>86.54698545488084</v>
      </c>
      <c r="O26" s="182">
        <f>'[2]8'!$O26</f>
        <v>3441.6500000000005</v>
      </c>
      <c r="P26" s="183">
        <f>'[2]8'!$P26</f>
        <v>1.9150795741117659</v>
      </c>
      <c r="Q26" s="186">
        <f>'[2]8'!$Q26</f>
        <v>-37.5820656234811</v>
      </c>
      <c r="R26" s="182">
        <f>'[2]8'!$R26</f>
        <v>3435.34</v>
      </c>
      <c r="S26" s="183">
        <f>'[2]8'!$S26</f>
        <v>1.9115684233228576</v>
      </c>
      <c r="T26" s="48">
        <f>'[2]8'!$T26</f>
        <v>287.98853027765921</v>
      </c>
      <c r="U26" s="651"/>
    </row>
    <row r="27" spans="1:21" ht="12.75" customHeight="1">
      <c r="A27" s="331">
        <f>'[2]8'!$A27</f>
        <v>2016</v>
      </c>
      <c r="B27" s="179">
        <f>'[2]8'!$B27</f>
        <v>-2.0316498685282052</v>
      </c>
      <c r="C27" s="67">
        <f>'[2]8'!$C27</f>
        <v>787.72000000000014</v>
      </c>
      <c r="D27" s="180">
        <f>'[2]8'!$D27</f>
        <v>0.42239304966639712</v>
      </c>
      <c r="E27" s="662">
        <f>'[2]8'!$E27</f>
        <v>-83.27576140380674</v>
      </c>
      <c r="F27" s="182">
        <f>'[2]8'!$F27</f>
        <v>2285.9299999999998</v>
      </c>
      <c r="G27" s="183">
        <f>'[2]8'!$G27</f>
        <v>1.2257666988573439</v>
      </c>
      <c r="H27" s="186">
        <f>'[2]8'!$H27</f>
        <v>58.130188157166572</v>
      </c>
      <c r="I27" s="182">
        <f>'[2]8'!$I27</f>
        <v>-1498.2199999999998</v>
      </c>
      <c r="J27" s="183">
        <f>'[2]8'!$J27</f>
        <v>-0.80337901141419454</v>
      </c>
      <c r="K27" s="187">
        <f>'[2]8'!$K27</f>
        <v>-145.89516119150602</v>
      </c>
      <c r="L27" s="67">
        <f>'[2]8'!$L27</f>
        <v>4576.5399999999991</v>
      </c>
      <c r="M27" s="180">
        <f>'[2]8'!$M27</f>
        <v>2.4540429181946024</v>
      </c>
      <c r="N27" s="662">
        <f>'[2]8'!$N27</f>
        <v>-33.451311476840146</v>
      </c>
      <c r="O27" s="182">
        <f>'[2]8'!$O27</f>
        <v>3900.45</v>
      </c>
      <c r="P27" s="183">
        <f>'[2]8'!$P27</f>
        <v>2.0915083666420786</v>
      </c>
      <c r="Q27" s="186">
        <f>'[2]8'!$Q27</f>
        <v>13.330815161332477</v>
      </c>
      <c r="R27" s="182">
        <f>'[2]8'!$R27</f>
        <v>676.13</v>
      </c>
      <c r="S27" s="183">
        <f>'[2]8'!$S27</f>
        <v>0.36255600044551495</v>
      </c>
      <c r="T27" s="48">
        <f>'[2]8'!$T27</f>
        <v>-80.318396432376417</v>
      </c>
      <c r="U27" s="652"/>
    </row>
    <row r="28" spans="1:21" ht="12.75" customHeight="1">
      <c r="A28" s="331">
        <f>'[2]8'!$A28</f>
        <v>2017</v>
      </c>
      <c r="B28" s="179">
        <f>'[2]8'!$B28</f>
        <v>-3.8321035548298945</v>
      </c>
      <c r="C28" s="67">
        <f>'[2]8'!$C28</f>
        <v>-839.9</v>
      </c>
      <c r="D28" s="180">
        <f>'[2]8'!$D28</f>
        <v>-0.42863585554497041</v>
      </c>
      <c r="E28" s="662">
        <f>'[2]8'!$E28</f>
        <v>-206.62418118113033</v>
      </c>
      <c r="F28" s="182">
        <f>'[2]8'!$F28</f>
        <v>2047.5100000000002</v>
      </c>
      <c r="G28" s="183">
        <f>'[2]8'!$G28</f>
        <v>1.0449293970554618</v>
      </c>
      <c r="H28" s="186">
        <f>'[2]8'!$H28</f>
        <v>-10.429890679067148</v>
      </c>
      <c r="I28" s="182">
        <f>'[2]8'!$I28</f>
        <v>-2887.42</v>
      </c>
      <c r="J28" s="183">
        <f>'[2]8'!$J28</f>
        <v>-1.473570356015786</v>
      </c>
      <c r="K28" s="187">
        <f>'[2]8'!$K28</f>
        <v>-92.723365059871071</v>
      </c>
      <c r="L28" s="67">
        <f>'[2]8'!$L28</f>
        <v>6669</v>
      </c>
      <c r="M28" s="180">
        <f>'[2]8'!$M28</f>
        <v>3.4034676992849247</v>
      </c>
      <c r="N28" s="662">
        <f>'[2]8'!$N28</f>
        <v>45.721440214660014</v>
      </c>
      <c r="O28" s="182">
        <f>'[2]8'!$O28</f>
        <v>3821.4499999999994</v>
      </c>
      <c r="P28" s="183">
        <f>'[2]8'!$P28</f>
        <v>1.9502446602837564</v>
      </c>
      <c r="Q28" s="186">
        <f>'[2]8'!$Q28</f>
        <v>-2.0254073247958684</v>
      </c>
      <c r="R28" s="182">
        <f>'[2]8'!$R28</f>
        <v>2847.55</v>
      </c>
      <c r="S28" s="183">
        <f>'[2]8'!$S28</f>
        <v>1.4532230390011676</v>
      </c>
      <c r="T28" s="48">
        <f>'[2]8'!$T28</f>
        <v>321.15421590522533</v>
      </c>
      <c r="U28" s="652"/>
    </row>
    <row r="29" spans="1:21" ht="12.75" customHeight="1">
      <c r="A29" s="331">
        <f>'[2]8'!$A29</f>
        <v>2018</v>
      </c>
      <c r="B29" s="179">
        <f>'[2]8'!$B29</f>
        <v>-2.6082749720328362</v>
      </c>
      <c r="C29" s="67">
        <f>'[2]8'!$C29</f>
        <v>424.4799999999999</v>
      </c>
      <c r="D29" s="180">
        <f>'[2]8'!$D29</f>
        <v>0.20776803916216086</v>
      </c>
      <c r="E29" s="662">
        <f>'[2]8'!$E29</f>
        <v>150.53934992260983</v>
      </c>
      <c r="F29" s="182">
        <f>'[2]8'!$F29</f>
        <v>290.52000000000021</v>
      </c>
      <c r="G29" s="183">
        <f>'[2]8'!$G29</f>
        <v>0.14219932797161478</v>
      </c>
      <c r="H29" s="186">
        <f>'[2]8'!$H29</f>
        <v>-85.811058309849514</v>
      </c>
      <c r="I29" s="182">
        <f>'[2]8'!$I29</f>
        <v>133.96000000000004</v>
      </c>
      <c r="J29" s="183">
        <f>'[2]8'!$J29</f>
        <v>6.5568711190546289E-2</v>
      </c>
      <c r="K29" s="187">
        <f>'[2]8'!$K29</f>
        <v>104.6394358977911</v>
      </c>
      <c r="L29" s="67">
        <f>'[2]8'!$L29</f>
        <v>5753.3100000000013</v>
      </c>
      <c r="M29" s="180">
        <f>'[2]8'!$M29</f>
        <v>2.816043011194997</v>
      </c>
      <c r="N29" s="662">
        <f>'[2]8'!$N29</f>
        <v>-13.730544309491657</v>
      </c>
      <c r="O29" s="182">
        <f>'[2]8'!$O29</f>
        <v>4671.7599999999993</v>
      </c>
      <c r="P29" s="183">
        <f>'[2]8'!$P29</f>
        <v>2.2866623036096323</v>
      </c>
      <c r="Q29" s="186">
        <f>'[2]8'!$Q29</f>
        <v>22.250978031898889</v>
      </c>
      <c r="R29" s="182">
        <f>'[2]8'!$R29</f>
        <v>1081.5500000000002</v>
      </c>
      <c r="S29" s="183">
        <f>'[2]8'!$S29</f>
        <v>0.52938070758536371</v>
      </c>
      <c r="T29" s="48">
        <f>'[2]8'!$T29</f>
        <v>-62.018226194447855</v>
      </c>
      <c r="U29" s="652"/>
    </row>
    <row r="30" spans="1:21" ht="12.75" customHeight="1">
      <c r="A30" s="331">
        <f>'[2]8'!$A30</f>
        <v>2019</v>
      </c>
      <c r="B30" s="179">
        <f>'[2]8'!$B30</f>
        <v>-3.6623258868257262</v>
      </c>
      <c r="C30" s="67">
        <f>'[2]8'!$C30</f>
        <v>-419.58</v>
      </c>
      <c r="D30" s="180">
        <f>'[2]8'!$D30</f>
        <v>-0.19763282525694939</v>
      </c>
      <c r="E30" s="662">
        <f>'[2]8'!$E30</f>
        <v>-198.84564643799476</v>
      </c>
      <c r="F30" s="182">
        <f>'[2]8'!$F30</f>
        <v>37.279999999999816</v>
      </c>
      <c r="G30" s="183">
        <f>'[2]8'!$G30</f>
        <v>1.7559825839122543E-2</v>
      </c>
      <c r="H30" s="186">
        <f>'[2]8'!$H30</f>
        <v>-87.167836981963447</v>
      </c>
      <c r="I30" s="182">
        <f>'[2]8'!$I30</f>
        <v>-456.84999999999997</v>
      </c>
      <c r="J30" s="183">
        <f>'[2]8'!$J30</f>
        <v>-0.21518794084235982</v>
      </c>
      <c r="K30" s="187">
        <f>'[2]8'!$K30</f>
        <v>-441.03463720513571</v>
      </c>
      <c r="L30" s="67">
        <f>'[2]8'!$L30</f>
        <v>7355.6400000000012</v>
      </c>
      <c r="M30" s="180">
        <f>'[2]8'!$M30</f>
        <v>3.4646930615687772</v>
      </c>
      <c r="N30" s="662">
        <f>'[2]8'!$N30</f>
        <v>27.850576450773545</v>
      </c>
      <c r="O30" s="182">
        <f>'[2]8'!$O30</f>
        <v>4520.92</v>
      </c>
      <c r="P30" s="183">
        <f>'[2]8'!$P30</f>
        <v>2.1294680212608981</v>
      </c>
      <c r="Q30" s="186">
        <f>'[2]8'!$Q30</f>
        <v>-3.2287617514598197</v>
      </c>
      <c r="R30" s="182">
        <f>'[2]8'!$R30</f>
        <v>2834.7400000000007</v>
      </c>
      <c r="S30" s="183">
        <f>'[2]8'!$S30</f>
        <v>1.3352344608153031</v>
      </c>
      <c r="T30" s="48">
        <f>'[2]8'!$T30</f>
        <v>162.09976422726643</v>
      </c>
      <c r="U30" s="652"/>
    </row>
    <row r="31" spans="1:21" ht="3" customHeight="1">
      <c r="A31" s="841"/>
      <c r="B31" s="179"/>
      <c r="C31" s="67"/>
      <c r="D31" s="180"/>
      <c r="E31" s="662"/>
      <c r="F31" s="182"/>
      <c r="G31" s="183"/>
      <c r="H31" s="186"/>
      <c r="I31" s="182"/>
      <c r="J31" s="183"/>
      <c r="K31" s="187"/>
      <c r="L31" s="67"/>
      <c r="M31" s="180"/>
      <c r="N31" s="662"/>
      <c r="O31" s="182"/>
      <c r="P31" s="183"/>
      <c r="Q31" s="186"/>
      <c r="R31" s="182"/>
      <c r="S31" s="183"/>
      <c r="T31" s="48"/>
      <c r="U31" s="652"/>
    </row>
    <row r="32" spans="1:21" ht="12.75" customHeight="1">
      <c r="A32" s="333" t="str">
        <f>'[2]8'!$A32</f>
        <v>2014 Q 4</v>
      </c>
      <c r="B32" s="192">
        <f>'[2]8'!$B32</f>
        <v>-2.7222705453277389</v>
      </c>
      <c r="C32" s="68">
        <f>'[2]8'!$C32</f>
        <v>-1829.51</v>
      </c>
      <c r="D32" s="193">
        <f>'[2]8'!$D32</f>
        <v>-4.2038803982228306</v>
      </c>
      <c r="E32" s="663">
        <f>'[2]8'!$E32</f>
        <v>-282.51296887470068</v>
      </c>
      <c r="F32" s="195">
        <f>'[2]8'!$F32</f>
        <v>532.9</v>
      </c>
      <c r="G32" s="196">
        <f>'[2]8'!$G32</f>
        <v>1.2245070342402864</v>
      </c>
      <c r="H32" s="197">
        <f>'[2]8'!$H32</f>
        <v>-76.169287940649042</v>
      </c>
      <c r="I32" s="195">
        <f>'[2]8'!$I32</f>
        <v>-2362.42</v>
      </c>
      <c r="J32" s="196">
        <f>'[2]8'!$J32</f>
        <v>-5.4284104106397777</v>
      </c>
      <c r="K32" s="198">
        <f>'[2]8'!$K32</f>
        <v>-91.479773377533945</v>
      </c>
      <c r="L32" s="68">
        <f>'[2]8'!$L32</f>
        <v>-644.79000000000008</v>
      </c>
      <c r="M32" s="193">
        <f>'[2]8'!$M32</f>
        <v>-1.4816098528950918</v>
      </c>
      <c r="N32" s="663">
        <f>'[2]8'!$N32</f>
        <v>-114.64932409405884</v>
      </c>
      <c r="O32" s="195">
        <f>'[2]8'!$O32</f>
        <v>1137.8500000000001</v>
      </c>
      <c r="P32" s="196">
        <f>'[2]8'!$P32</f>
        <v>2.614571831319779</v>
      </c>
      <c r="Q32" s="197">
        <f>'[2]8'!$Q32</f>
        <v>8.5434374075876125</v>
      </c>
      <c r="R32" s="195">
        <f>'[2]8'!$R32</f>
        <v>-1782.65</v>
      </c>
      <c r="S32" s="196">
        <f>'[2]8'!$S32</f>
        <v>-4.0962046623915311</v>
      </c>
      <c r="T32" s="70">
        <f>'[2]8'!$T32</f>
        <v>-153.16265060240966</v>
      </c>
      <c r="U32" s="655"/>
    </row>
    <row r="33" spans="1:21" ht="12.75" customHeight="1">
      <c r="A33" s="331" t="str">
        <f>'[2]8'!$A33</f>
        <v>2015 Q 1</v>
      </c>
      <c r="B33" s="188">
        <f>'[2]8'!$B33</f>
        <v>-1.8954680882684827</v>
      </c>
      <c r="C33" s="137">
        <f>'[2]8'!$C33</f>
        <v>183.25</v>
      </c>
      <c r="D33" s="180">
        <f>'[2]8'!$D33</f>
        <v>0.41245461226779334</v>
      </c>
      <c r="E33" s="662">
        <f>'[2]8'!$E33</f>
        <v>122.29535721238076</v>
      </c>
      <c r="F33" s="191">
        <f>'[2]8'!$F33</f>
        <v>-271.52</v>
      </c>
      <c r="G33" s="183">
        <f>'[2]8'!$G33</f>
        <v>-0.61113056656453613</v>
      </c>
      <c r="H33" s="184">
        <f>'[2]8'!$H33</f>
        <v>-121.88494926128624</v>
      </c>
      <c r="I33" s="191">
        <f>'[2]8'!$I33</f>
        <v>454.77</v>
      </c>
      <c r="J33" s="183">
        <f>'[2]8'!$J33</f>
        <v>1.0235851788323294</v>
      </c>
      <c r="K33" s="185">
        <f>'[2]8'!$K33</f>
        <v>122.04849242942126</v>
      </c>
      <c r="L33" s="137">
        <f>'[2]8'!$L33</f>
        <v>1025.3899999999999</v>
      </c>
      <c r="M33" s="180">
        <f>'[2]8'!$M33</f>
        <v>2.3079227005362761</v>
      </c>
      <c r="N33" s="661">
        <f>'[2]8'!$N33</f>
        <v>345.12681982261955</v>
      </c>
      <c r="O33" s="191">
        <f>'[2]8'!$O33</f>
        <v>974.13</v>
      </c>
      <c r="P33" s="183">
        <f>'[2]8'!$P33</f>
        <v>2.1925479478768102</v>
      </c>
      <c r="Q33" s="184">
        <f>'[2]8'!$Q33</f>
        <v>2742.0667209113099</v>
      </c>
      <c r="R33" s="191">
        <f>'[2]8'!$R33</f>
        <v>51.269999999999982</v>
      </c>
      <c r="S33" s="183">
        <f>'[2]8'!$S33</f>
        <v>0.11539726041456892</v>
      </c>
      <c r="T33" s="46">
        <f>'[2]8'!$T33</f>
        <v>113.44152269092625</v>
      </c>
      <c r="U33" s="652"/>
    </row>
    <row r="34" spans="1:21" ht="12.75" customHeight="1">
      <c r="A34" s="331" t="str">
        <f>'[2]8'!$A34</f>
        <v>2015 Q 2</v>
      </c>
      <c r="B34" s="188">
        <f>'[2]8'!$B34</f>
        <v>-3.2476414151292641</v>
      </c>
      <c r="C34" s="67">
        <f>'[2]8'!$C34</f>
        <v>3206.9700000000003</v>
      </c>
      <c r="D34" s="180">
        <f>'[2]8'!$D34</f>
        <v>7.1597603505104965</v>
      </c>
      <c r="E34" s="662">
        <f>'[2]8'!$E34</f>
        <v>489.75504799735194</v>
      </c>
      <c r="F34" s="182">
        <f>'[2]8'!$F34</f>
        <v>416.15999999999997</v>
      </c>
      <c r="G34" s="183">
        <f>'[2]8'!$G34</f>
        <v>0.9291031308270572</v>
      </c>
      <c r="H34" s="184">
        <f>'[2]8'!$H34</f>
        <v>-68.771995647769486</v>
      </c>
      <c r="I34" s="182">
        <f>'[2]8'!$I34</f>
        <v>2790.81</v>
      </c>
      <c r="J34" s="183">
        <f>'[2]8'!$J34</f>
        <v>6.2306572196834376</v>
      </c>
      <c r="K34" s="185">
        <f>'[2]8'!$K34</f>
        <v>453.77760312349471</v>
      </c>
      <c r="L34" s="67">
        <f>'[2]8'!$L34</f>
        <v>4661.6399999999994</v>
      </c>
      <c r="M34" s="180">
        <f>'[2]8'!$M34</f>
        <v>10.407401765639761</v>
      </c>
      <c r="N34" s="661">
        <f>'[2]8'!$N34</f>
        <v>87.560955982940342</v>
      </c>
      <c r="O34" s="182">
        <f>'[2]8'!$O34</f>
        <v>944.03</v>
      </c>
      <c r="P34" s="183">
        <f>'[2]8'!$P34</f>
        <v>2.1076057972766891</v>
      </c>
      <c r="Q34" s="184">
        <f>'[2]8'!$Q34</f>
        <v>-68.768030595770583</v>
      </c>
      <c r="R34" s="182">
        <f>'[2]8'!$R34</f>
        <v>3717.6</v>
      </c>
      <c r="S34" s="183">
        <f>'[2]8'!$S34</f>
        <v>8.2997736427399751</v>
      </c>
      <c r="T34" s="46">
        <f>'[2]8'!$T34</f>
        <v>791.98123743578299</v>
      </c>
      <c r="U34" s="651"/>
    </row>
    <row r="35" spans="1:21" ht="12.75" customHeight="1">
      <c r="A35" s="331" t="str">
        <f>'[2]8'!$A35</f>
        <v>2015 Q 3</v>
      </c>
      <c r="B35" s="188">
        <f>'[2]8'!$B35</f>
        <v>3.8632781281596138</v>
      </c>
      <c r="C35" s="67">
        <f>'[2]8'!$C35</f>
        <v>2539.0600000000004</v>
      </c>
      <c r="D35" s="180">
        <f>'[2]8'!$D35</f>
        <v>5.6286767453290576</v>
      </c>
      <c r="E35" s="662">
        <f>'[2]8'!$E35</f>
        <v>464.12212645738629</v>
      </c>
      <c r="F35" s="182">
        <f>'[2]8'!$F35</f>
        <v>1389.8</v>
      </c>
      <c r="G35" s="183">
        <f>'[2]8'!$G35</f>
        <v>3.0809571024939637</v>
      </c>
      <c r="H35" s="184">
        <f>'[2]8'!$H35</f>
        <v>2629.9155372225509</v>
      </c>
      <c r="I35" s="182">
        <f>'[2]8'!$I35</f>
        <v>1149.27</v>
      </c>
      <c r="J35" s="183">
        <f>'[2]8'!$J35</f>
        <v>2.5477418111837946</v>
      </c>
      <c r="K35" s="185">
        <f>'[2]8'!$K35</f>
        <v>253.60259820103983</v>
      </c>
      <c r="L35" s="67">
        <f>'[2]8'!$L35</f>
        <v>796.36</v>
      </c>
      <c r="M35" s="180">
        <f>'[2]8'!$M35</f>
        <v>1.765398617169444</v>
      </c>
      <c r="N35" s="661">
        <f>'[2]8'!$N35</f>
        <v>-64.827574023037243</v>
      </c>
      <c r="O35" s="182">
        <f>'[2]8'!$O35</f>
        <v>826.72</v>
      </c>
      <c r="P35" s="183">
        <f>'[2]8'!$P35</f>
        <v>1.8327017238263128</v>
      </c>
      <c r="Q35" s="184">
        <f>'[2]8'!$Q35</f>
        <v>-40.53486398227669</v>
      </c>
      <c r="R35" s="182">
        <f>'[2]8'!$R35</f>
        <v>-30.350000000000023</v>
      </c>
      <c r="S35" s="183">
        <f>'[2]8'!$S35</f>
        <v>-6.728093830816799E-2</v>
      </c>
      <c r="T35" s="46">
        <f>'[2]8'!$T35</f>
        <v>-103.472937407026</v>
      </c>
      <c r="U35" s="651"/>
    </row>
    <row r="36" spans="1:21" ht="12.75" customHeight="1">
      <c r="A36" s="333" t="str">
        <f>'[2]8'!$A36</f>
        <v>2015 Q 4</v>
      </c>
      <c r="B36" s="192">
        <f>'[2]8'!$B36</f>
        <v>-3.55379094317209</v>
      </c>
      <c r="C36" s="68">
        <f>'[2]8'!$C36</f>
        <v>-1219.23</v>
      </c>
      <c r="D36" s="193">
        <f>'[2]8'!$D36</f>
        <v>-2.6865295145420487</v>
      </c>
      <c r="E36" s="663">
        <f>'[2]8'!$E36</f>
        <v>33.357565686987222</v>
      </c>
      <c r="F36" s="195">
        <f>'[2]8'!$F36</f>
        <v>-88.84</v>
      </c>
      <c r="G36" s="196">
        <f>'[2]8'!$G36</f>
        <v>-0.19575574917933092</v>
      </c>
      <c r="H36" s="197">
        <f>'[2]8'!$H36</f>
        <v>-116.67104522424469</v>
      </c>
      <c r="I36" s="195">
        <f>'[2]8'!$I36</f>
        <v>-1130.4099999999999</v>
      </c>
      <c r="J36" s="196">
        <f>'[2]8'!$J36</f>
        <v>-2.4908178346443877</v>
      </c>
      <c r="K36" s="198">
        <f>'[2]8'!$K36</f>
        <v>52.150337365921395</v>
      </c>
      <c r="L36" s="68">
        <f>'[2]8'!$L36</f>
        <v>393.59000000000015</v>
      </c>
      <c r="M36" s="193">
        <f>'[2]8'!$M36</f>
        <v>0.86726142863004141</v>
      </c>
      <c r="N36" s="663">
        <f>'[2]8'!$N36</f>
        <v>161.04157942896137</v>
      </c>
      <c r="O36" s="195">
        <f>'[2]8'!$O36</f>
        <v>696.77</v>
      </c>
      <c r="P36" s="196">
        <f>'[2]8'!$P36</f>
        <v>1.535307669469635</v>
      </c>
      <c r="Q36" s="197">
        <f>'[2]8'!$Q36</f>
        <v>-38.764336248187384</v>
      </c>
      <c r="R36" s="195">
        <f>'[2]8'!$R36</f>
        <v>-303.18000000000006</v>
      </c>
      <c r="S36" s="196">
        <f>'[2]8'!$S36</f>
        <v>-0.6680462408395943</v>
      </c>
      <c r="T36" s="70">
        <f>'[2]8'!$T36</f>
        <v>82.992735534176646</v>
      </c>
      <c r="U36" s="656"/>
    </row>
    <row r="37" spans="1:21" ht="12.75" customHeight="1">
      <c r="A37" s="331" t="str">
        <f>'[2]8'!$A37</f>
        <v>2016 Q 1</v>
      </c>
      <c r="B37" s="188">
        <f>'[2]8'!$B37</f>
        <v>-2.0726744878839902</v>
      </c>
      <c r="C37" s="67">
        <f>'[2]8'!$C37</f>
        <v>89.46999999999997</v>
      </c>
      <c r="D37" s="180">
        <f>'[2]8'!$D37</f>
        <v>0.19454902635464133</v>
      </c>
      <c r="E37" s="662">
        <f>'[2]8'!$E37</f>
        <v>-51.175989085948167</v>
      </c>
      <c r="F37" s="182">
        <f>'[2]8'!$F37</f>
        <v>-16.579999999999998</v>
      </c>
      <c r="G37" s="183">
        <f>'[2]8'!$G37</f>
        <v>-3.6052563506873296E-2</v>
      </c>
      <c r="H37" s="184">
        <f>'[2]8'!$H37</f>
        <v>93.893635827931661</v>
      </c>
      <c r="I37" s="182">
        <f>'[2]8'!$I37</f>
        <v>106.05000000000001</v>
      </c>
      <c r="J37" s="183">
        <f>'[2]8'!$J37</f>
        <v>0.23060158986151469</v>
      </c>
      <c r="K37" s="185">
        <f>'[2]8'!$K37</f>
        <v>-76.680519823207334</v>
      </c>
      <c r="L37" s="67">
        <f>'[2]8'!$L37</f>
        <v>1042.6599999999999</v>
      </c>
      <c r="M37" s="180">
        <f>'[2]8'!$M37</f>
        <v>2.2672235142386312</v>
      </c>
      <c r="N37" s="661">
        <f>'[2]8'!$N37</f>
        <v>1.6842372170588735</v>
      </c>
      <c r="O37" s="182">
        <f>'[2]8'!$O37</f>
        <v>1136.8400000000001</v>
      </c>
      <c r="P37" s="183">
        <f>'[2]8'!$P37</f>
        <v>2.4720142519393153</v>
      </c>
      <c r="Q37" s="184">
        <f>'[2]8'!$Q37</f>
        <v>16.703109441245022</v>
      </c>
      <c r="R37" s="182">
        <f>'[2]8'!$R37</f>
        <v>-94.16</v>
      </c>
      <c r="S37" s="183">
        <f>'[2]8'!$S37</f>
        <v>-0.20474724848053016</v>
      </c>
      <c r="T37" s="46">
        <f>'[2]8'!$T37</f>
        <v>-283.65515896235621</v>
      </c>
      <c r="U37" s="651"/>
    </row>
    <row r="38" spans="1:21" ht="12.75" customHeight="1">
      <c r="A38" s="331" t="str">
        <f>'[2]8'!$A38</f>
        <v>2016 Q 2</v>
      </c>
      <c r="B38" s="188">
        <f>'[2]8'!$B38</f>
        <v>-2.9440087044998586</v>
      </c>
      <c r="C38" s="137">
        <f>'[2]8'!$C38</f>
        <v>-250.94000000000005</v>
      </c>
      <c r="D38" s="180">
        <f>'[2]8'!$D38</f>
        <v>-0.54294941007099107</v>
      </c>
      <c r="E38" s="662">
        <f>'[2]8'!$E38</f>
        <v>-107.82483153880453</v>
      </c>
      <c r="F38" s="191">
        <f>'[2]8'!$F38</f>
        <v>536.29</v>
      </c>
      <c r="G38" s="183">
        <f>'[2]8'!$G38</f>
        <v>1.1603504388577817</v>
      </c>
      <c r="H38" s="184">
        <f>'[2]8'!$H38</f>
        <v>28.866301422529801</v>
      </c>
      <c r="I38" s="191">
        <f>'[2]8'!$I38</f>
        <v>-787.23</v>
      </c>
      <c r="J38" s="183">
        <f>'[2]8'!$J38</f>
        <v>-1.7032998489287725</v>
      </c>
      <c r="K38" s="185">
        <f>'[2]8'!$K38</f>
        <v>-128.20793963042988</v>
      </c>
      <c r="L38" s="137">
        <f>'[2]8'!$L38</f>
        <v>1109.72</v>
      </c>
      <c r="M38" s="180">
        <f>'[2]8'!$M38</f>
        <v>2.401059294428868</v>
      </c>
      <c r="N38" s="661">
        <f>'[2]8'!$N38</f>
        <v>-76.194643945049378</v>
      </c>
      <c r="O38" s="191">
        <f>'[2]8'!$O38</f>
        <v>618.69999999999993</v>
      </c>
      <c r="P38" s="183">
        <f>'[2]8'!$P38</f>
        <v>1.3386578465406953</v>
      </c>
      <c r="Q38" s="184">
        <f>'[2]8'!$Q38</f>
        <v>-34.461828543584424</v>
      </c>
      <c r="R38" s="191">
        <f>'[2]8'!$R38</f>
        <v>491.02</v>
      </c>
      <c r="S38" s="183">
        <f>'[2]8'!$S38</f>
        <v>1.0624014478881723</v>
      </c>
      <c r="T38" s="46">
        <f>'[2]8'!$T38</f>
        <v>-86.792016354637397</v>
      </c>
      <c r="U38" s="651"/>
    </row>
    <row r="39" spans="1:21" ht="12.75" customHeight="1">
      <c r="A39" s="331" t="str">
        <f>'[2]8'!$A39</f>
        <v>2016 Q 3</v>
      </c>
      <c r="B39" s="188">
        <f>'[2]8'!$B39</f>
        <v>0.68258803507224053</v>
      </c>
      <c r="C39" s="67">
        <f>'[2]8'!$C39</f>
        <v>1250.56</v>
      </c>
      <c r="D39" s="189">
        <f>'[2]8'!$D39</f>
        <v>2.6663874965325829</v>
      </c>
      <c r="E39" s="662">
        <f>'[2]8'!$E39</f>
        <v>-50.747126889478785</v>
      </c>
      <c r="F39" s="182">
        <f>'[2]8'!$F39</f>
        <v>1158.6000000000001</v>
      </c>
      <c r="G39" s="183">
        <f>'[2]8'!$G39</f>
        <v>2.4703145418713626</v>
      </c>
      <c r="H39" s="184">
        <f>'[2]8'!$H39</f>
        <v>-16.635487120448971</v>
      </c>
      <c r="I39" s="182">
        <f>'[2]8'!$I39</f>
        <v>91.950000000000017</v>
      </c>
      <c r="J39" s="190">
        <f>'[2]8'!$J39</f>
        <v>0.19605163311330209</v>
      </c>
      <c r="K39" s="185">
        <f>'[2]8'!$K39</f>
        <v>-91.999269101255578</v>
      </c>
      <c r="L39" s="67">
        <f>'[2]8'!$L39</f>
        <v>930.42</v>
      </c>
      <c r="M39" s="189">
        <f>'[2]8'!$M39</f>
        <v>1.9837994614603425</v>
      </c>
      <c r="N39" s="661">
        <f>'[2]8'!$N39</f>
        <v>16.834095132854483</v>
      </c>
      <c r="O39" s="182">
        <f>'[2]8'!$O39</f>
        <v>146.23000000000002</v>
      </c>
      <c r="P39" s="190">
        <f>'[2]8'!$P39</f>
        <v>0.31178499521651076</v>
      </c>
      <c r="Q39" s="184">
        <f>'[2]8'!$Q39</f>
        <v>-82.312028256241533</v>
      </c>
      <c r="R39" s="182">
        <f>'[2]8'!$R39</f>
        <v>784.2</v>
      </c>
      <c r="S39" s="190">
        <f>'[2]8'!$S39</f>
        <v>1.6720357877917507</v>
      </c>
      <c r="T39" s="46">
        <f>'[2]8'!$T39</f>
        <v>2683.855024711695</v>
      </c>
      <c r="U39" s="652"/>
    </row>
    <row r="40" spans="1:21" ht="12.75" customHeight="1">
      <c r="A40" s="333" t="str">
        <f>'[2]8'!$A40</f>
        <v>2016 Q 4</v>
      </c>
      <c r="B40" s="192">
        <f>'[2]8'!$B40</f>
        <v>-3.7885459077885599</v>
      </c>
      <c r="C40" s="68">
        <f>'[2]8'!$C40</f>
        <v>-301.37</v>
      </c>
      <c r="D40" s="193">
        <f>'[2]8'!$D40</f>
        <v>-0.63603571938780257</v>
      </c>
      <c r="E40" s="663">
        <f>'[2]8'!$E40</f>
        <v>75.28194024097175</v>
      </c>
      <c r="F40" s="195">
        <f>'[2]8'!$F40</f>
        <v>607.61999999999989</v>
      </c>
      <c r="G40" s="196">
        <f>'[2]8'!$G40</f>
        <v>1.2823705870339333</v>
      </c>
      <c r="H40" s="197">
        <f>'[2]8'!$H40</f>
        <v>783.94867176947309</v>
      </c>
      <c r="I40" s="195">
        <f>'[2]8'!$I40</f>
        <v>-908.99</v>
      </c>
      <c r="J40" s="196">
        <f>'[2]8'!$J40</f>
        <v>-1.9184063064217358</v>
      </c>
      <c r="K40" s="198">
        <f>'[2]8'!$K40</f>
        <v>19.587583266248519</v>
      </c>
      <c r="L40" s="68">
        <f>'[2]8'!$L40</f>
        <v>1493.74</v>
      </c>
      <c r="M40" s="193">
        <f>'[2]8'!$M40</f>
        <v>3.1525101884007567</v>
      </c>
      <c r="N40" s="663">
        <f>'[2]8'!$N40</f>
        <v>279.51675601514256</v>
      </c>
      <c r="O40" s="195">
        <f>'[2]8'!$O40</f>
        <v>1998.68</v>
      </c>
      <c r="P40" s="196">
        <f>'[2]8'!$P40</f>
        <v>4.2181765657696957</v>
      </c>
      <c r="Q40" s="197">
        <f>'[2]8'!$Q40</f>
        <v>186.84931900053104</v>
      </c>
      <c r="R40" s="195">
        <f>'[2]8'!$R40</f>
        <v>-504.93</v>
      </c>
      <c r="S40" s="196">
        <f>'[2]8'!$S40</f>
        <v>-1.0656452725569339</v>
      </c>
      <c r="T40" s="70">
        <f>'[2]8'!$T40</f>
        <v>-66.544626954284553</v>
      </c>
      <c r="U40" s="655"/>
    </row>
    <row r="41" spans="1:21" ht="12.75" customHeight="1">
      <c r="A41" s="331" t="str">
        <f>'[2]8'!$A41</f>
        <v>2017 Q 1</v>
      </c>
      <c r="B41" s="188">
        <f>'[2]8'!$B41</f>
        <v>-5.446869787598736</v>
      </c>
      <c r="C41" s="67">
        <f>'[2]8'!$C41</f>
        <v>273.44000000000005</v>
      </c>
      <c r="D41" s="189">
        <f>'[2]8'!$D41</f>
        <v>0.56769888042240257</v>
      </c>
      <c r="E41" s="662">
        <f>'[2]8'!$E41</f>
        <v>205.62199619984369</v>
      </c>
      <c r="F41" s="182">
        <f>'[2]8'!$F41</f>
        <v>548.64</v>
      </c>
      <c r="G41" s="190">
        <f>'[2]8'!$G41</f>
        <v>1.1390517618305547</v>
      </c>
      <c r="H41" s="184">
        <f>'[2]8'!$H41</f>
        <v>3409.0470446320874</v>
      </c>
      <c r="I41" s="182">
        <f>'[2]8'!$I41</f>
        <v>-275.20000000000005</v>
      </c>
      <c r="J41" s="190">
        <f>'[2]8'!$J41</f>
        <v>-0.57135288140815232</v>
      </c>
      <c r="K41" s="185">
        <f>'[2]8'!$K41</f>
        <v>-359.5002357378595</v>
      </c>
      <c r="L41" s="67">
        <f>'[2]8'!$L41</f>
        <v>2897</v>
      </c>
      <c r="M41" s="189">
        <f>'[2]8'!$M41</f>
        <v>6.0145686680211377</v>
      </c>
      <c r="N41" s="661">
        <f>'[2]8'!$N41</f>
        <v>177.84704505783287</v>
      </c>
      <c r="O41" s="182">
        <f>'[2]8'!$O41</f>
        <v>2311.87</v>
      </c>
      <c r="P41" s="190">
        <f>'[2]8'!$P41</f>
        <v>4.7997586698439854</v>
      </c>
      <c r="Q41" s="184">
        <f>'[2]8'!$Q41</f>
        <v>103.35931177650326</v>
      </c>
      <c r="R41" s="182">
        <f>'[2]8'!$R41</f>
        <v>585.14</v>
      </c>
      <c r="S41" s="190">
        <f>'[2]8'!$S41</f>
        <v>1.214830759546389</v>
      </c>
      <c r="T41" s="46">
        <f>'[2]8'!$T41</f>
        <v>721.43160577740014</v>
      </c>
      <c r="U41" s="652"/>
    </row>
    <row r="42" spans="1:21" ht="12.75" customHeight="1">
      <c r="A42" s="331" t="str">
        <f>'[2]8'!$A42</f>
        <v>2017 Q 2</v>
      </c>
      <c r="B42" s="188">
        <f>'[2]8'!$B42</f>
        <v>-4.2953090393311584</v>
      </c>
      <c r="C42" s="67">
        <f>'[2]8'!$C42</f>
        <v>495.49</v>
      </c>
      <c r="D42" s="189">
        <f>'[2]8'!$D42</f>
        <v>1.0170761395895895</v>
      </c>
      <c r="E42" s="662">
        <f>'[2]8'!$E42</f>
        <v>297.45357455965564</v>
      </c>
      <c r="F42" s="182">
        <f>'[2]8'!$F42</f>
        <v>410.90000000000003</v>
      </c>
      <c r="G42" s="190">
        <f>'[2]8'!$G42</f>
        <v>0.84344100941969036</v>
      </c>
      <c r="H42" s="184">
        <f>'[2]8'!$H42</f>
        <v>-23.381006544966333</v>
      </c>
      <c r="I42" s="182">
        <f>'[2]8'!$I42</f>
        <v>84.57999999999997</v>
      </c>
      <c r="J42" s="190">
        <f>'[2]8'!$J42</f>
        <v>0.17361460349651345</v>
      </c>
      <c r="K42" s="185">
        <f>'[2]8'!$K42</f>
        <v>110.74400111784357</v>
      </c>
      <c r="L42" s="67">
        <f>'[2]8'!$L42</f>
        <v>2588.04</v>
      </c>
      <c r="M42" s="189">
        <f>'[2]8'!$M42</f>
        <v>5.3123851789207475</v>
      </c>
      <c r="N42" s="661">
        <f>'[2]8'!$N42</f>
        <v>133.21558591356379</v>
      </c>
      <c r="O42" s="182">
        <f>'[2]8'!$O42</f>
        <v>509.39</v>
      </c>
      <c r="P42" s="190">
        <f>'[2]8'!$P42</f>
        <v>1.0456082155957558</v>
      </c>
      <c r="Q42" s="184">
        <f>'[2]8'!$Q42</f>
        <v>-17.667690318409562</v>
      </c>
      <c r="R42" s="182">
        <f>'[2]8'!$R42</f>
        <v>2078.65</v>
      </c>
      <c r="S42" s="190">
        <f>'[2]8'!$S42</f>
        <v>4.2667769633249923</v>
      </c>
      <c r="T42" s="46">
        <f>'[2]8'!$T42</f>
        <v>323.33306178974379</v>
      </c>
      <c r="U42" s="652"/>
    </row>
    <row r="43" spans="1:21" ht="12.75" customHeight="1">
      <c r="A43" s="331" t="str">
        <f>'[2]8'!$A43</f>
        <v>2017 Q 3</v>
      </c>
      <c r="B43" s="188">
        <f>'[2]8'!$B43</f>
        <v>-2.2256243398758984</v>
      </c>
      <c r="C43" s="67">
        <f>'[2]8'!$C43</f>
        <v>-483.75999999999988</v>
      </c>
      <c r="D43" s="189">
        <f>'[2]8'!$D43</f>
        <v>-0.98215523262304849</v>
      </c>
      <c r="E43" s="662">
        <f>'[2]8'!$E43</f>
        <v>-138.6834698055271</v>
      </c>
      <c r="F43" s="182">
        <f>'[2]8'!$F43</f>
        <v>1065</v>
      </c>
      <c r="G43" s="190">
        <f>'[2]8'!$G43</f>
        <v>2.1622195360169232</v>
      </c>
      <c r="H43" s="184">
        <f>'[2]8'!$H43</f>
        <v>-8.0787156913516416</v>
      </c>
      <c r="I43" s="182">
        <f>'[2]8'!$I43</f>
        <v>-1548.76</v>
      </c>
      <c r="J43" s="190">
        <f>'[2]8'!$J43</f>
        <v>-3.1443747686399717</v>
      </c>
      <c r="K43" s="185">
        <f>'[2]8'!$K43</f>
        <v>-1784.3501903208264</v>
      </c>
      <c r="L43" s="67">
        <f>'[2]8'!$L43</f>
        <v>612.47</v>
      </c>
      <c r="M43" s="189">
        <f>'[2]8'!$M43</f>
        <v>1.2434691072528499</v>
      </c>
      <c r="N43" s="661">
        <f>'[2]8'!$N43</f>
        <v>-34.172739193052593</v>
      </c>
      <c r="O43" s="182">
        <f>'[2]8'!$O43</f>
        <v>612.36</v>
      </c>
      <c r="P43" s="190">
        <f>'[2]8'!$P43</f>
        <v>1.243245779413449</v>
      </c>
      <c r="Q43" s="184">
        <f>'[2]8'!$Q43</f>
        <v>318.7649593106749</v>
      </c>
      <c r="R43" s="182">
        <f>'[2]8'!$R43</f>
        <v>0.11000000000001364</v>
      </c>
      <c r="S43" s="190">
        <f>'[2]8'!$S43</f>
        <v>2.2332783940083665E-4</v>
      </c>
      <c r="T43" s="46">
        <f>'[2]8'!$T43</f>
        <v>-99.985972966080084</v>
      </c>
      <c r="U43" s="652"/>
    </row>
    <row r="44" spans="1:21" ht="12.75" customHeight="1">
      <c r="A44" s="333" t="str">
        <f>'[2]8'!$A44</f>
        <v>2017 Q 4</v>
      </c>
      <c r="B44" s="192">
        <f>'[2]8'!$B44</f>
        <v>-3.4061459878555169</v>
      </c>
      <c r="C44" s="68">
        <f>'[2]8'!$C44</f>
        <v>-1125.0700000000002</v>
      </c>
      <c r="D44" s="193">
        <f>'[2]8'!$D44</f>
        <v>-2.2587781549468375</v>
      </c>
      <c r="E44" s="663">
        <f>'[2]8'!$E44</f>
        <v>-273.31851212794908</v>
      </c>
      <c r="F44" s="195">
        <f>'[2]8'!$F44</f>
        <v>22.970000000000027</v>
      </c>
      <c r="G44" s="196">
        <f>'[2]8'!$G44</f>
        <v>4.6116360954544085E-2</v>
      </c>
      <c r="H44" s="197">
        <f>'[2]8'!$H44</f>
        <v>-96.219676771666499</v>
      </c>
      <c r="I44" s="195">
        <f>'[2]8'!$I44</f>
        <v>-1148.04</v>
      </c>
      <c r="J44" s="196">
        <f>'[2]8'!$J44</f>
        <v>-2.3048945159013812</v>
      </c>
      <c r="K44" s="198">
        <f>'[2]8'!$K44</f>
        <v>-26.298419124522816</v>
      </c>
      <c r="L44" s="68">
        <f>'[2]8'!$L44</f>
        <v>571.49</v>
      </c>
      <c r="M44" s="193">
        <f>'[2]8'!$M44</f>
        <v>1.1473678329086794</v>
      </c>
      <c r="N44" s="663">
        <f>'[2]8'!$N44</f>
        <v>-61.740999102922864</v>
      </c>
      <c r="O44" s="195">
        <f>'[2]8'!$O44</f>
        <v>387.82999999999993</v>
      </c>
      <c r="P44" s="196">
        <f>'[2]8'!$P44</f>
        <v>0.77863771306054885</v>
      </c>
      <c r="Q44" s="197">
        <f>'[2]8'!$Q44</f>
        <v>-80.595693157483936</v>
      </c>
      <c r="R44" s="195">
        <f>'[2]8'!$R44</f>
        <v>183.64999999999998</v>
      </c>
      <c r="S44" s="196">
        <f>'[2]8'!$S44</f>
        <v>0.36871004306930821</v>
      </c>
      <c r="T44" s="70">
        <f>'[2]8'!$T44</f>
        <v>136.3713782108411</v>
      </c>
      <c r="U44" s="655"/>
    </row>
    <row r="45" spans="1:21" ht="12.75" customHeight="1">
      <c r="A45" s="331" t="str">
        <f>'[2]8'!$A45</f>
        <v>2018 Q 1</v>
      </c>
      <c r="B45" s="188">
        <f>'[2]8'!$B45</f>
        <v>-3.9477156615731221</v>
      </c>
      <c r="C45" s="67">
        <f>'[2]8'!$C45</f>
        <v>593.69000000000005</v>
      </c>
      <c r="D45" s="189">
        <f>'[2]8'!$D45</f>
        <v>1.1793485186531207</v>
      </c>
      <c r="E45" s="662">
        <f>'[2]8'!$E45</f>
        <v>117.1189291983616</v>
      </c>
      <c r="F45" s="182">
        <f>'[2]8'!$F45</f>
        <v>354.35</v>
      </c>
      <c r="G45" s="190">
        <f>'[2]8'!$G45</f>
        <v>0.70390632751896332</v>
      </c>
      <c r="H45" s="186">
        <f>'[2]8'!$H45</f>
        <v>-35.413021289005535</v>
      </c>
      <c r="I45" s="182">
        <f>'[2]8'!$I45</f>
        <v>239.34999999999997</v>
      </c>
      <c r="J45" s="190">
        <f>'[2]8'!$J45</f>
        <v>0.4754620558534326</v>
      </c>
      <c r="K45" s="187">
        <f>'[2]8'!$K45</f>
        <v>186.97311046511624</v>
      </c>
      <c r="L45" s="67">
        <f>'[2]8'!$L45</f>
        <v>2580.9900000000002</v>
      </c>
      <c r="M45" s="189">
        <f>'[2]8'!$M45</f>
        <v>5.1270641802262427</v>
      </c>
      <c r="N45" s="662">
        <f>'[2]8'!$N45</f>
        <v>-10.908180876769064</v>
      </c>
      <c r="O45" s="182">
        <f>'[2]8'!$O45</f>
        <v>1698.12</v>
      </c>
      <c r="P45" s="190">
        <f>'[2]8'!$P45</f>
        <v>3.3732677095710506</v>
      </c>
      <c r="Q45" s="186">
        <f>'[2]8'!$Q45</f>
        <v>-26.547773014918658</v>
      </c>
      <c r="R45" s="182">
        <f>'[2]8'!$R45</f>
        <v>882.87</v>
      </c>
      <c r="S45" s="190">
        <f>'[2]8'!$S45</f>
        <v>1.7537964706551914</v>
      </c>
      <c r="T45" s="48">
        <f>'[2]8'!$T45</f>
        <v>50.881840243360564</v>
      </c>
      <c r="U45" s="652"/>
    </row>
    <row r="46" spans="1:21" ht="12.75" customHeight="1">
      <c r="A46" s="331" t="str">
        <f>'[2]8'!$A46</f>
        <v>2018 Q 2</v>
      </c>
      <c r="B46" s="188">
        <f>'[2]8'!$B46</f>
        <v>-3.7154986671531129</v>
      </c>
      <c r="C46" s="67">
        <f>'[2]8'!$C46</f>
        <v>-258.92</v>
      </c>
      <c r="D46" s="189">
        <f>'[2]8'!$D46</f>
        <v>-0.50896057206759426</v>
      </c>
      <c r="E46" s="662">
        <f>'[2]8'!$E46</f>
        <v>-152.25534319562456</v>
      </c>
      <c r="F46" s="182">
        <f>'[2]8'!$F46</f>
        <v>-46.960000000000036</v>
      </c>
      <c r="G46" s="190">
        <f>'[2]8'!$G46</f>
        <v>-9.2309549143728742E-2</v>
      </c>
      <c r="H46" s="186">
        <f>'[2]8'!$H46</f>
        <v>-111.42857142857143</v>
      </c>
      <c r="I46" s="182">
        <f>'[2]8'!$I46</f>
        <v>-211.97000000000003</v>
      </c>
      <c r="J46" s="190">
        <f>'[2]8'!$J46</f>
        <v>-0.41667067998288265</v>
      </c>
      <c r="K46" s="187">
        <f>'[2]8'!$K46</f>
        <v>-350.61480255379536</v>
      </c>
      <c r="L46" s="67">
        <f>'[2]8'!$L46</f>
        <v>1631.24</v>
      </c>
      <c r="M46" s="189">
        <f>'[2]8'!$M46</f>
        <v>3.2065380950855191</v>
      </c>
      <c r="N46" s="662">
        <f>'[2]8'!$N46</f>
        <v>-36.97006228651798</v>
      </c>
      <c r="O46" s="182">
        <f>'[2]8'!$O46</f>
        <v>1037.27</v>
      </c>
      <c r="P46" s="190">
        <f>'[2]8'!$P46</f>
        <v>2.0389677606540766</v>
      </c>
      <c r="Q46" s="186">
        <f>'[2]8'!$Q46</f>
        <v>103.62983175955556</v>
      </c>
      <c r="R46" s="182">
        <f>'[2]8'!$R46</f>
        <v>593.95999999999992</v>
      </c>
      <c r="S46" s="190">
        <f>'[2]8'!$S46</f>
        <v>1.1675506773724249</v>
      </c>
      <c r="T46" s="48">
        <f>'[2]8'!$T46</f>
        <v>-71.425684939744542</v>
      </c>
      <c r="U46" s="652"/>
    </row>
    <row r="47" spans="1:21" ht="12.75" customHeight="1">
      <c r="A47" s="331" t="str">
        <f>'[2]8'!$A47</f>
        <v>2018 Q 3</v>
      </c>
      <c r="B47" s="188">
        <f>'[2]8'!$B47</f>
        <v>-1.4246117116636343</v>
      </c>
      <c r="C47" s="67">
        <f>'[2]8'!$C47</f>
        <v>441.17</v>
      </c>
      <c r="D47" s="189">
        <f>'[2]8'!$D47</f>
        <v>0.85862448268346891</v>
      </c>
      <c r="E47" s="662">
        <f>'[2]8'!$E47</f>
        <v>191.19604762692245</v>
      </c>
      <c r="F47" s="182">
        <f>'[2]8'!$F47</f>
        <v>545.02</v>
      </c>
      <c r="G47" s="190">
        <f>'[2]8'!$G47</f>
        <v>1.0607419261331101</v>
      </c>
      <c r="H47" s="186">
        <f>'[2]8'!$H47</f>
        <v>-48.824413145539907</v>
      </c>
      <c r="I47" s="182">
        <f>'[2]8'!$I47</f>
        <v>-103.85000000000002</v>
      </c>
      <c r="J47" s="190">
        <f>'[2]8'!$J47</f>
        <v>-0.20211744344964133</v>
      </c>
      <c r="K47" s="187">
        <f>'[2]8'!$K47</f>
        <v>93.294635708566844</v>
      </c>
      <c r="L47" s="67">
        <f>'[2]8'!$L47</f>
        <v>1173.1500000000001</v>
      </c>
      <c r="M47" s="189">
        <f>'[2]8'!$M47</f>
        <v>2.2832361943471033</v>
      </c>
      <c r="N47" s="662">
        <f>'[2]8'!$N47</f>
        <v>91.544075628194037</v>
      </c>
      <c r="O47" s="182">
        <f>'[2]8'!$O47</f>
        <v>756.56</v>
      </c>
      <c r="P47" s="190">
        <f>'[2]8'!$P47</f>
        <v>1.4724503901421337</v>
      </c>
      <c r="Q47" s="186">
        <f>'[2]8'!$Q47</f>
        <v>23.548239597622302</v>
      </c>
      <c r="R47" s="182">
        <f>'[2]8'!$R47</f>
        <v>416.59</v>
      </c>
      <c r="S47" s="190">
        <f>'[2]8'!$S47</f>
        <v>0.81078580420496926</v>
      </c>
      <c r="T47" s="48">
        <f>'[2]8'!$T47</f>
        <v>378618.18181813485</v>
      </c>
      <c r="U47" s="652"/>
    </row>
    <row r="48" spans="1:21" ht="12.75" customHeight="1">
      <c r="A48" s="333" t="str">
        <f>'[2]8'!$A48</f>
        <v>2018 Q 4</v>
      </c>
      <c r="B48" s="192">
        <f>'[2]8'!$B48</f>
        <v>-1.3911759080720461</v>
      </c>
      <c r="C48" s="68">
        <f>'[2]8'!$C48</f>
        <v>-351.46000000000004</v>
      </c>
      <c r="D48" s="193">
        <f>'[2]8'!$D48</f>
        <v>-0.67966288751720394</v>
      </c>
      <c r="E48" s="663">
        <f>'[2]8'!$E48</f>
        <v>68.761054867697126</v>
      </c>
      <c r="F48" s="195">
        <f>'[2]8'!$F48</f>
        <v>-561.89</v>
      </c>
      <c r="G48" s="196">
        <f>'[2]8'!$G48</f>
        <v>-1.0865981331219532</v>
      </c>
      <c r="H48" s="197">
        <f>'[2]8'!$H48</f>
        <v>-2546.1906835002146</v>
      </c>
      <c r="I48" s="195">
        <f>'[2]8'!$I48</f>
        <v>210.43000000000006</v>
      </c>
      <c r="J48" s="196">
        <f>'[2]8'!$J48</f>
        <v>0.40693524560474947</v>
      </c>
      <c r="K48" s="198">
        <f>'[2]8'!$K48</f>
        <v>118.32950071426083</v>
      </c>
      <c r="L48" s="68">
        <f>'[2]8'!$L48</f>
        <v>367.92999999999995</v>
      </c>
      <c r="M48" s="193">
        <f>'[2]8'!$M48</f>
        <v>0.71151302055484211</v>
      </c>
      <c r="N48" s="663">
        <f>'[2]8'!$N48</f>
        <v>-35.619170939124054</v>
      </c>
      <c r="O48" s="195">
        <f>'[2]8'!$O48</f>
        <v>1179.81</v>
      </c>
      <c r="P48" s="196">
        <f>'[2]8'!$P48</f>
        <v>2.2815486010404378</v>
      </c>
      <c r="Q48" s="197">
        <f>'[2]8'!$Q48</f>
        <v>204.20802929118432</v>
      </c>
      <c r="R48" s="195">
        <f>'[2]8'!$R48</f>
        <v>-811.87</v>
      </c>
      <c r="S48" s="196">
        <f>'[2]8'!$S48</f>
        <v>-1.5700162422141704</v>
      </c>
      <c r="T48" s="70">
        <f>'[2]8'!$T48</f>
        <v>-542.07459842090941</v>
      </c>
      <c r="U48" s="655"/>
    </row>
    <row r="49" spans="1:21" ht="12.75" customHeight="1">
      <c r="A49" s="331" t="str">
        <f>'[2]8'!$A49</f>
        <v>2019 Q 1</v>
      </c>
      <c r="B49" s="188">
        <f>'[2]8'!$B49</f>
        <v>-4.24305262560003</v>
      </c>
      <c r="C49" s="67">
        <f>'[2]8'!$C49</f>
        <v>-512.81999999999994</v>
      </c>
      <c r="D49" s="189">
        <f>'[2]8'!$D49</f>
        <v>-0.97418158545668954</v>
      </c>
      <c r="E49" s="662">
        <f>'[2]8'!$E49</f>
        <v>-186.37841297646918</v>
      </c>
      <c r="F49" s="182">
        <f>'[2]8'!$F49</f>
        <v>353.91999999999996</v>
      </c>
      <c r="G49" s="190">
        <f>'[2]8'!$G49</f>
        <v>0.67232624843966993</v>
      </c>
      <c r="H49" s="186">
        <f>'[2]8'!$H49</f>
        <v>-0.1213489487794733</v>
      </c>
      <c r="I49" s="182">
        <f>'[2]8'!$I49</f>
        <v>-866.7299999999999</v>
      </c>
      <c r="J49" s="190">
        <f>'[2]8'!$J49</f>
        <v>-1.6464888373364466</v>
      </c>
      <c r="K49" s="187">
        <f>'[2]8'!$K49</f>
        <v>-462.11823689158138</v>
      </c>
      <c r="L49" s="67">
        <f>'[2]8'!$L49</f>
        <v>1720.7700000000002</v>
      </c>
      <c r="M49" s="189">
        <f>'[2]8'!$M49</f>
        <v>3.268871040143341</v>
      </c>
      <c r="N49" s="662">
        <f>'[2]8'!$N49</f>
        <v>-33.32907140283379</v>
      </c>
      <c r="O49" s="182">
        <f>'[2]8'!$O49</f>
        <v>1096.5999999999999</v>
      </c>
      <c r="P49" s="190">
        <f>'[2]8'!$P49</f>
        <v>2.0831627600557812</v>
      </c>
      <c r="Q49" s="186">
        <f>'[2]8'!$Q49</f>
        <v>-35.42270275363343</v>
      </c>
      <c r="R49" s="182">
        <f>'[2]8'!$R49</f>
        <v>624.18000000000006</v>
      </c>
      <c r="S49" s="190">
        <f>'[2]8'!$S49</f>
        <v>1.185727276647472</v>
      </c>
      <c r="T49" s="48">
        <f>'[2]8'!$T49</f>
        <v>-29.301029596656353</v>
      </c>
      <c r="U49" s="652"/>
    </row>
    <row r="50" spans="1:21" ht="12.75" customHeight="1">
      <c r="A50" s="331" t="str">
        <f>'[2]8'!$A50</f>
        <v>2019 Q 2</v>
      </c>
      <c r="B50" s="188">
        <f>'[2]8'!$B50</f>
        <v>-1.9253919265814152</v>
      </c>
      <c r="C50" s="67">
        <f>'[2]8'!$C50</f>
        <v>842.15</v>
      </c>
      <c r="D50" s="189">
        <f>'[2]8'!$D50</f>
        <v>1.5986717517900131</v>
      </c>
      <c r="E50" s="662">
        <f>'[2]8'!$E50</f>
        <v>425.25490498995822</v>
      </c>
      <c r="F50" s="182">
        <f>'[2]8'!$F50</f>
        <v>497.61</v>
      </c>
      <c r="G50" s="190">
        <f>'[2]8'!$G50</f>
        <v>0.94462393921300059</v>
      </c>
      <c r="H50" s="186">
        <f>'[2]8'!$H50</f>
        <v>1159.6465076660979</v>
      </c>
      <c r="I50" s="182">
        <f>'[2]8'!$I50</f>
        <v>344.54000000000008</v>
      </c>
      <c r="J50" s="190">
        <f>'[2]8'!$J50</f>
        <v>0.65404781257701272</v>
      </c>
      <c r="K50" s="187">
        <f>'[2]8'!$K50</f>
        <v>262.54186913242444</v>
      </c>
      <c r="L50" s="67">
        <f>'[2]8'!$L50</f>
        <v>1856.41</v>
      </c>
      <c r="M50" s="189">
        <f>'[2]8'!$M50</f>
        <v>3.5240636783714288</v>
      </c>
      <c r="N50" s="662">
        <f>'[2]8'!$N50</f>
        <v>13.803609524043065</v>
      </c>
      <c r="O50" s="182">
        <f>'[2]8'!$O50</f>
        <v>760.36999999999989</v>
      </c>
      <c r="P50" s="190">
        <f>'[2]8'!$P50</f>
        <v>1.443426990332568</v>
      </c>
      <c r="Q50" s="186">
        <f>'[2]8'!$Q50</f>
        <v>-26.695074570748222</v>
      </c>
      <c r="R50" s="182">
        <f>'[2]8'!$R50</f>
        <v>1096.05</v>
      </c>
      <c r="S50" s="190">
        <f>'[2]8'!$S50</f>
        <v>2.0806556712574289</v>
      </c>
      <c r="T50" s="48">
        <f>'[2]8'!$T50</f>
        <v>84.532628459828956</v>
      </c>
      <c r="U50" s="652"/>
    </row>
    <row r="51" spans="1:21" ht="12.75" customHeight="1">
      <c r="A51" s="331" t="str">
        <f>'[2]8'!$A51</f>
        <v>2019 Q 3</v>
      </c>
      <c r="B51" s="188">
        <f>'[2]8'!$B51</f>
        <v>-3.4799702391048339</v>
      </c>
      <c r="C51" s="67">
        <f>'[2]8'!$C51</f>
        <v>376.39</v>
      </c>
      <c r="D51" s="189">
        <f>'[2]8'!$D51</f>
        <v>0.70658941609439807</v>
      </c>
      <c r="E51" s="662">
        <f>'[2]8'!$E51</f>
        <v>-14.683682027336406</v>
      </c>
      <c r="F51" s="182">
        <f>'[2]8'!$F51</f>
        <v>315.62</v>
      </c>
      <c r="G51" s="190">
        <f>'[2]8'!$G51</f>
        <v>0.59250711099581266</v>
      </c>
      <c r="H51" s="186">
        <f>'[2]8'!$H51</f>
        <v>-42.090198524824771</v>
      </c>
      <c r="I51" s="182">
        <f>'[2]8'!$I51</f>
        <v>60.769999999999925</v>
      </c>
      <c r="J51" s="190">
        <f>'[2]8'!$J51</f>
        <v>0.11408230509858529</v>
      </c>
      <c r="K51" s="187">
        <f>'[2]8'!$K51</f>
        <v>158.51709195955698</v>
      </c>
      <c r="L51" s="67">
        <f>'[2]8'!$L51</f>
        <v>2230.12</v>
      </c>
      <c r="M51" s="189">
        <f>'[2]8'!$M51</f>
        <v>4.1865596551992326</v>
      </c>
      <c r="N51" s="662">
        <f>'[2]8'!$N51</f>
        <v>90.096748071431591</v>
      </c>
      <c r="O51" s="182">
        <f>'[2]8'!$O51</f>
        <v>1439.82</v>
      </c>
      <c r="P51" s="190">
        <f>'[2]8'!$P51</f>
        <v>2.7029452777200142</v>
      </c>
      <c r="Q51" s="186">
        <f>'[2]8'!$Q51</f>
        <v>90.311409537908432</v>
      </c>
      <c r="R51" s="182">
        <f>'[2]8'!$R51</f>
        <v>790.3</v>
      </c>
      <c r="S51" s="190">
        <f>'[2]8'!$S51</f>
        <v>1.4836143774792179</v>
      </c>
      <c r="T51" s="48">
        <f>'[2]8'!$T51</f>
        <v>89.706906070717011</v>
      </c>
      <c r="U51" s="652"/>
    </row>
    <row r="52" spans="1:21" ht="10.5" customHeight="1">
      <c r="A52" s="333" t="str">
        <f>'[2]8'!$A52</f>
        <v>2019 Q 4</v>
      </c>
      <c r="B52" s="192">
        <f>'[2]8'!$B52</f>
        <v>-4.9774537897355842</v>
      </c>
      <c r="C52" s="68">
        <f>'[2]8'!$C52</f>
        <v>-1125.3</v>
      </c>
      <c r="D52" s="193">
        <f>'[2]8'!$D52</f>
        <v>-2.094944999921251</v>
      </c>
      <c r="E52" s="663">
        <f>'[2]8'!$E52</f>
        <v>-220.17868320719282</v>
      </c>
      <c r="F52" s="195">
        <f>'[2]8'!$F52</f>
        <v>-1129.8699999999999</v>
      </c>
      <c r="G52" s="196">
        <f>'[2]8'!$G52</f>
        <v>-2.1034528632906992</v>
      </c>
      <c r="H52" s="197">
        <f>'[2]8'!$H52</f>
        <v>-101.08384203313814</v>
      </c>
      <c r="I52" s="195">
        <f>'[2]8'!$I52</f>
        <v>4.5699999999999932</v>
      </c>
      <c r="J52" s="196">
        <f>'[2]8'!$J52</f>
        <v>8.5078633694482386E-3</v>
      </c>
      <c r="K52" s="198">
        <f>'[2]8'!$K52</f>
        <v>-97.828256427315495</v>
      </c>
      <c r="L52" s="68">
        <f>'[2]8'!$L52</f>
        <v>1548.34</v>
      </c>
      <c r="M52" s="193">
        <f>'[2]8'!$M52</f>
        <v>2.8825087898143336</v>
      </c>
      <c r="N52" s="663">
        <f>'[2]8'!$N52</f>
        <v>320.82461337754467</v>
      </c>
      <c r="O52" s="195">
        <f>'[2]8'!$O52</f>
        <v>1224.1300000000001</v>
      </c>
      <c r="P52" s="196">
        <f>'[2]8'!$P52</f>
        <v>2.2789345265738925</v>
      </c>
      <c r="Q52" s="197">
        <f>'[2]8'!$Q52</f>
        <v>3.7565370695281581</v>
      </c>
      <c r="R52" s="195">
        <f>'[2]8'!$R52</f>
        <v>324.20999999999992</v>
      </c>
      <c r="S52" s="196">
        <f>'[2]8'!$S52</f>
        <v>0.60357426324044128</v>
      </c>
      <c r="T52" s="70">
        <f>'[2]8'!$T52</f>
        <v>139.93373323315308</v>
      </c>
      <c r="U52" s="655"/>
    </row>
    <row r="53" spans="1:21" ht="3" customHeight="1">
      <c r="A53" s="332"/>
      <c r="B53" s="188"/>
      <c r="C53" s="67"/>
      <c r="D53" s="189"/>
      <c r="E53" s="662"/>
      <c r="F53" s="182"/>
      <c r="G53" s="190"/>
      <c r="H53" s="186"/>
      <c r="I53" s="182"/>
      <c r="J53" s="190"/>
      <c r="K53" s="187"/>
      <c r="L53" s="67"/>
      <c r="M53" s="189"/>
      <c r="N53" s="662"/>
      <c r="O53" s="182"/>
      <c r="P53" s="190"/>
      <c r="Q53" s="186"/>
      <c r="R53" s="182"/>
      <c r="S53" s="190"/>
      <c r="T53" s="48"/>
      <c r="U53" s="652"/>
    </row>
    <row r="54" spans="1:21" ht="12.75" customHeight="1">
      <c r="A54" s="334" t="str">
        <f>'[2]8'!$A54</f>
        <v>Jan-18</v>
      </c>
      <c r="B54" s="192" t="str">
        <f>'[2]8'!$B54</f>
        <v/>
      </c>
      <c r="C54" s="68">
        <f>'[2]8'!$C54</f>
        <v>-34.01</v>
      </c>
      <c r="D54" s="193" t="str">
        <f>'[2]8'!$D54</f>
        <v/>
      </c>
      <c r="E54" s="663">
        <f>'[2]8'!$E54</f>
        <v>-116.39826422372228</v>
      </c>
      <c r="F54" s="195">
        <f>'[2]8'!$F54</f>
        <v>214.24</v>
      </c>
      <c r="G54" s="196" t="str">
        <f>'[2]8'!$G54</f>
        <v/>
      </c>
      <c r="H54" s="197">
        <f>'[2]8'!$H54</f>
        <v>-14.111610006414363</v>
      </c>
      <c r="I54" s="195">
        <f>'[2]8'!$I54</f>
        <v>-248.25</v>
      </c>
      <c r="J54" s="196" t="str">
        <f>'[2]8'!$J54</f>
        <v/>
      </c>
      <c r="K54" s="198">
        <f>'[2]8'!$K54</f>
        <v>-490.50903901046627</v>
      </c>
      <c r="L54" s="68">
        <f>'[2]8'!$L54</f>
        <v>1297.8</v>
      </c>
      <c r="M54" s="193" t="str">
        <f>'[2]8'!$M54</f>
        <v/>
      </c>
      <c r="N54" s="663">
        <f>'[2]8'!$N54</f>
        <v>-7.0097375378861262</v>
      </c>
      <c r="O54" s="195">
        <f>'[2]8'!$O54</f>
        <v>535.02</v>
      </c>
      <c r="P54" s="196" t="str">
        <f>'[2]8'!$P54</f>
        <v/>
      </c>
      <c r="Q54" s="197">
        <f>'[2]8'!$Q54</f>
        <v>-33.576669522142353</v>
      </c>
      <c r="R54" s="195">
        <f>'[2]8'!$R54</f>
        <v>762.78</v>
      </c>
      <c r="S54" s="196" t="str">
        <f>'[2]8'!$S54</f>
        <v/>
      </c>
      <c r="T54" s="70">
        <f>'[2]8'!$T54</f>
        <v>29.249694997966657</v>
      </c>
      <c r="U54" s="655"/>
    </row>
    <row r="55" spans="1:21" ht="12.75" customHeight="1">
      <c r="A55" s="335" t="str">
        <f>'[2]8'!$A55</f>
        <v>Jan-Feb 18</v>
      </c>
      <c r="B55" s="188" t="str">
        <f>'[2]8'!$B55</f>
        <v/>
      </c>
      <c r="C55" s="67">
        <f>'[2]8'!$C55</f>
        <v>-26.159999999999997</v>
      </c>
      <c r="D55" s="189" t="str">
        <f>'[2]8'!$D55</f>
        <v/>
      </c>
      <c r="E55" s="662">
        <f>'[2]8'!$E55</f>
        <v>-103.89964670631903</v>
      </c>
      <c r="F55" s="182">
        <f>'[2]8'!$F55</f>
        <v>219.21</v>
      </c>
      <c r="G55" s="190" t="str">
        <f>'[2]8'!$G55</f>
        <v/>
      </c>
      <c r="H55" s="186">
        <f>'[2]8'!$H55</f>
        <v>-44.706772606886105</v>
      </c>
      <c r="I55" s="182">
        <f>'[2]8'!$I55</f>
        <v>-245.36</v>
      </c>
      <c r="J55" s="190" t="str">
        <f>'[2]8'!$J55</f>
        <v/>
      </c>
      <c r="K55" s="187">
        <f>'[2]8'!$K55</f>
        <v>-189.42342736351048</v>
      </c>
      <c r="L55" s="67">
        <f>'[2]8'!$L55</f>
        <v>2377.0500000000002</v>
      </c>
      <c r="M55" s="189" t="str">
        <f>'[2]8'!$M55</f>
        <v/>
      </c>
      <c r="N55" s="662">
        <f>'[2]8'!$N55</f>
        <v>-27.384174543143946</v>
      </c>
      <c r="O55" s="182">
        <f>'[2]8'!$O55</f>
        <v>934.57999999999993</v>
      </c>
      <c r="P55" s="190" t="str">
        <f>'[2]8'!$P55</f>
        <v/>
      </c>
      <c r="Q55" s="186">
        <f>'[2]8'!$Q55</f>
        <v>-51.644314748126995</v>
      </c>
      <c r="R55" s="182">
        <f>'[2]8'!$R55</f>
        <v>1442.47</v>
      </c>
      <c r="S55" s="190" t="str">
        <f>'[2]8'!$S55</f>
        <v/>
      </c>
      <c r="T55" s="48">
        <f>'[2]8'!$T55</f>
        <v>7.5867984337124756</v>
      </c>
      <c r="U55" s="652"/>
    </row>
    <row r="56" spans="1:21" ht="12.75" customHeight="1">
      <c r="A56" s="335" t="str">
        <f>'[2]8'!$A56</f>
        <v>Jan-Mar 18</v>
      </c>
      <c r="B56" s="188">
        <f>'[2]8'!$B56</f>
        <v>-3.9477156615731221</v>
      </c>
      <c r="C56" s="67">
        <f>'[2]8'!$C56</f>
        <v>593.69000000000005</v>
      </c>
      <c r="D56" s="189">
        <f>'[2]8'!$D56</f>
        <v>1.1793485186531207</v>
      </c>
      <c r="E56" s="662">
        <f>'[2]8'!$E56</f>
        <v>117.1189291983616</v>
      </c>
      <c r="F56" s="182">
        <f>'[2]8'!$F56</f>
        <v>354.35</v>
      </c>
      <c r="G56" s="190">
        <f>'[2]8'!$G56</f>
        <v>0.70390632751896332</v>
      </c>
      <c r="H56" s="186">
        <f>'[2]8'!$H56</f>
        <v>-35.413021289005535</v>
      </c>
      <c r="I56" s="182">
        <f>'[2]8'!$I56</f>
        <v>239.34999999999997</v>
      </c>
      <c r="J56" s="190">
        <f>'[2]8'!$J56</f>
        <v>0.4754620558534326</v>
      </c>
      <c r="K56" s="187">
        <f>'[2]8'!$K56</f>
        <v>186.97311046511624</v>
      </c>
      <c r="L56" s="67">
        <f>'[2]8'!$L56</f>
        <v>2580.9900000000002</v>
      </c>
      <c r="M56" s="189">
        <f>'[2]8'!$M56</f>
        <v>5.1270641802262427</v>
      </c>
      <c r="N56" s="662">
        <f>'[2]8'!$N56</f>
        <v>-10.908180876769064</v>
      </c>
      <c r="O56" s="182">
        <f>'[2]8'!$O56</f>
        <v>1698.12</v>
      </c>
      <c r="P56" s="190">
        <f>'[2]8'!$P56</f>
        <v>3.3732677095710506</v>
      </c>
      <c r="Q56" s="186">
        <f>'[2]8'!$Q56</f>
        <v>-26.547773014918658</v>
      </c>
      <c r="R56" s="182">
        <f>'[2]8'!$R56</f>
        <v>882.87</v>
      </c>
      <c r="S56" s="190">
        <f>'[2]8'!$S56</f>
        <v>1.7537964706551914</v>
      </c>
      <c r="T56" s="48">
        <f>'[2]8'!$T56</f>
        <v>50.881840243360564</v>
      </c>
      <c r="U56" s="652"/>
    </row>
    <row r="57" spans="1:21" ht="12.75" customHeight="1">
      <c r="A57" s="335" t="str">
        <f>'[2]8'!$A57</f>
        <v>Jan-Apr 18</v>
      </c>
      <c r="B57" s="188" t="str">
        <f>'[2]8'!$B57</f>
        <v/>
      </c>
      <c r="C57" s="67">
        <f>'[2]8'!$C57</f>
        <v>252.76000000000005</v>
      </c>
      <c r="D57" s="189" t="str">
        <f>'[2]8'!$D57</f>
        <v/>
      </c>
      <c r="E57" s="662">
        <f>'[2]8'!$E57</f>
        <v>-58.918180931638652</v>
      </c>
      <c r="F57" s="182">
        <f>'[2]8'!$F57</f>
        <v>304.22000000000003</v>
      </c>
      <c r="G57" s="190" t="str">
        <f>'[2]8'!$G57</f>
        <v/>
      </c>
      <c r="H57" s="186">
        <f>'[2]8'!$H57</f>
        <v>-51.049896217155542</v>
      </c>
      <c r="I57" s="182">
        <f>'[2]8'!$I57</f>
        <v>-51.450000000000045</v>
      </c>
      <c r="J57" s="190" t="str">
        <f>'[2]8'!$J57</f>
        <v/>
      </c>
      <c r="K57" s="187">
        <f>'[2]8'!$K57</f>
        <v>-724.51923076922276</v>
      </c>
      <c r="L57" s="67">
        <f>'[2]8'!$L57</f>
        <v>2930.05</v>
      </c>
      <c r="M57" s="189" t="str">
        <f>'[2]8'!$M57</f>
        <v/>
      </c>
      <c r="N57" s="662">
        <f>'[2]8'!$N57</f>
        <v>-27.217650288019428</v>
      </c>
      <c r="O57" s="182">
        <f>'[2]8'!$O57</f>
        <v>2026.1599999999999</v>
      </c>
      <c r="P57" s="190" t="str">
        <f>'[2]8'!$P57</f>
        <v/>
      </c>
      <c r="Q57" s="186">
        <f>'[2]8'!$Q57</f>
        <v>-19.196011964107683</v>
      </c>
      <c r="R57" s="182">
        <f>'[2]8'!$R57</f>
        <v>903.88</v>
      </c>
      <c r="S57" s="190" t="str">
        <f>'[2]8'!$S57</f>
        <v/>
      </c>
      <c r="T57" s="48">
        <f>'[2]8'!$T57</f>
        <v>-40.466844060384119</v>
      </c>
      <c r="U57" s="652"/>
    </row>
    <row r="58" spans="1:21" ht="12.75" customHeight="1">
      <c r="A58" s="335" t="str">
        <f>'[2]8'!$A58</f>
        <v>Jan-May 18</v>
      </c>
      <c r="B58" s="188" t="str">
        <f>'[2]8'!$B58</f>
        <v/>
      </c>
      <c r="C58" s="67">
        <f>'[2]8'!$C58</f>
        <v>311.45000000000005</v>
      </c>
      <c r="D58" s="189" t="str">
        <f>'[2]8'!$D58</f>
        <v/>
      </c>
      <c r="E58" s="662">
        <f>'[2]8'!$E58</f>
        <v>-59.422838903003047</v>
      </c>
      <c r="F58" s="182">
        <f>'[2]8'!$F58</f>
        <v>96.890000000000015</v>
      </c>
      <c r="G58" s="190" t="str">
        <f>'[2]8'!$G58</f>
        <v/>
      </c>
      <c r="H58" s="186">
        <f>'[2]8'!$H58</f>
        <v>-89.423759155559921</v>
      </c>
      <c r="I58" s="182">
        <f>'[2]8'!$I58</f>
        <v>214.56999999999994</v>
      </c>
      <c r="J58" s="190" t="str">
        <f>'[2]8'!$J58</f>
        <v/>
      </c>
      <c r="K58" s="187">
        <f>'[2]8'!$K58</f>
        <v>244.42350407215437</v>
      </c>
      <c r="L58" s="67">
        <f>'[2]8'!$L58</f>
        <v>3226.9300000000003</v>
      </c>
      <c r="M58" s="189" t="str">
        <f>'[2]8'!$M58</f>
        <v/>
      </c>
      <c r="N58" s="662">
        <f>'[2]8'!$N58</f>
        <v>-38.333575392518071</v>
      </c>
      <c r="O58" s="182">
        <f>'[2]8'!$O58</f>
        <v>2466.1499999999996</v>
      </c>
      <c r="P58" s="190" t="str">
        <f>'[2]8'!$P58</f>
        <v/>
      </c>
      <c r="Q58" s="186">
        <f>'[2]8'!$Q58</f>
        <v>-28.725636401470496</v>
      </c>
      <c r="R58" s="182">
        <f>'[2]8'!$R58</f>
        <v>760.77</v>
      </c>
      <c r="S58" s="190" t="str">
        <f>'[2]8'!$S58</f>
        <v/>
      </c>
      <c r="T58" s="48">
        <f>'[2]8'!$T58</f>
        <v>-57.086771848082982</v>
      </c>
      <c r="U58" s="652"/>
    </row>
    <row r="59" spans="1:21" ht="12.75" customHeight="1">
      <c r="A59" s="335" t="str">
        <f>'[2]8'!$A59</f>
        <v>Jan-Jun 18</v>
      </c>
      <c r="B59" s="179">
        <f>'[2]8'!$B59</f>
        <v>-3.8309970926112471</v>
      </c>
      <c r="C59" s="67">
        <f>'[2]8'!$C59</f>
        <v>334.77000000000004</v>
      </c>
      <c r="D59" s="180">
        <f>'[2]8'!$D59</f>
        <v>0.33075851116284044</v>
      </c>
      <c r="E59" s="662">
        <f>'[2]8'!$E59</f>
        <v>-56.462876984901087</v>
      </c>
      <c r="F59" s="182">
        <f>'[2]8'!$F59</f>
        <v>307.39</v>
      </c>
      <c r="G59" s="183">
        <f>'[2]8'!$G59</f>
        <v>0.30370660078963319</v>
      </c>
      <c r="H59" s="186">
        <f>'[2]8'!$H59</f>
        <v>-67.964858161202244</v>
      </c>
      <c r="I59" s="182">
        <f>'[2]8'!$I59</f>
        <v>27.379999999999939</v>
      </c>
      <c r="J59" s="183">
        <f>'[2]8'!$J59</f>
        <v>2.7051910373207127E-2</v>
      </c>
      <c r="K59" s="187">
        <f>'[2]8'!$K59</f>
        <v>114.36365544014267</v>
      </c>
      <c r="L59" s="67">
        <f>'[2]8'!$L59</f>
        <v>4212.2300000000005</v>
      </c>
      <c r="M59" s="180">
        <f>'[2]8'!$M59</f>
        <v>4.1617556037740879</v>
      </c>
      <c r="N59" s="662">
        <f>'[2]8'!$N59</f>
        <v>-23.205117920744417</v>
      </c>
      <c r="O59" s="182">
        <f>'[2]8'!$O59</f>
        <v>2735.3899999999994</v>
      </c>
      <c r="P59" s="183">
        <f>'[2]8'!$P59</f>
        <v>2.7026123124823664</v>
      </c>
      <c r="Q59" s="186">
        <f>'[2]8'!$Q59</f>
        <v>-3.0436755208665756</v>
      </c>
      <c r="R59" s="182">
        <f>'[2]8'!$R59</f>
        <v>1476.83</v>
      </c>
      <c r="S59" s="183">
        <f>'[2]8'!$S59</f>
        <v>1.4591334111199257</v>
      </c>
      <c r="T59" s="48">
        <f>'[2]8'!$T59</f>
        <v>-44.559068094707165</v>
      </c>
      <c r="U59" s="653"/>
    </row>
    <row r="60" spans="1:21" ht="12.75" customHeight="1">
      <c r="A60" s="335" t="str">
        <f>'[2]8'!$A60</f>
        <v>Jan-Jul 18</v>
      </c>
      <c r="B60" s="179" t="str">
        <f>'[2]8'!$B60</f>
        <v/>
      </c>
      <c r="C60" s="67">
        <f>'[2]8'!$C60</f>
        <v>743.6400000000001</v>
      </c>
      <c r="D60" s="180" t="str">
        <f>'[2]8'!$D60</f>
        <v/>
      </c>
      <c r="E60" s="662">
        <f>'[2]8'!$E60</f>
        <v>311.59799681311182</v>
      </c>
      <c r="F60" s="182">
        <f>'[2]8'!$F60</f>
        <v>236.04</v>
      </c>
      <c r="G60" s="183" t="str">
        <f>'[2]8'!$G60</f>
        <v/>
      </c>
      <c r="H60" s="186">
        <f>'[2]8'!$H60</f>
        <v>-78.302753980218412</v>
      </c>
      <c r="I60" s="182">
        <f>'[2]8'!$I60</f>
        <v>507.60999999999996</v>
      </c>
      <c r="J60" s="183" t="str">
        <f>'[2]8'!$J60</f>
        <v/>
      </c>
      <c r="K60" s="187">
        <f>'[2]8'!$K60</f>
        <v>135.26710344396352</v>
      </c>
      <c r="L60" s="67">
        <f>'[2]8'!$L60</f>
        <v>4728.47</v>
      </c>
      <c r="M60" s="180" t="str">
        <f>'[2]8'!$M60</f>
        <v/>
      </c>
      <c r="N60" s="662">
        <f>'[2]8'!$N60</f>
        <v>-17.923611279868624</v>
      </c>
      <c r="O60" s="182">
        <f>'[2]8'!$O60</f>
        <v>3011.4699999999993</v>
      </c>
      <c r="P60" s="183" t="str">
        <f>'[2]8'!$P60</f>
        <v/>
      </c>
      <c r="Q60" s="186">
        <f>'[2]8'!$Q60</f>
        <v>6.3965771864246204</v>
      </c>
      <c r="R60" s="182">
        <f>'[2]8'!$R60</f>
        <v>1716.99</v>
      </c>
      <c r="S60" s="183" t="str">
        <f>'[2]8'!$S60</f>
        <v/>
      </c>
      <c r="T60" s="48">
        <f>'[2]8'!$T60</f>
        <v>-41.412655895449817</v>
      </c>
      <c r="U60" s="653"/>
    </row>
    <row r="61" spans="1:21" ht="12.75" customHeight="1">
      <c r="A61" s="335" t="str">
        <f>'[2]8'!$A61</f>
        <v>Jan-Aug 18</v>
      </c>
      <c r="B61" s="179" t="str">
        <f>'[2]8'!$B61</f>
        <v/>
      </c>
      <c r="C61" s="67">
        <f>'[2]8'!$C61</f>
        <v>971.37000000000012</v>
      </c>
      <c r="D61" s="180" t="str">
        <f>'[2]8'!$D61</f>
        <v/>
      </c>
      <c r="E61" s="662">
        <f>'[2]8'!$E61</f>
        <v>732.56707475905216</v>
      </c>
      <c r="F61" s="182">
        <f>'[2]8'!$F61</f>
        <v>444.5</v>
      </c>
      <c r="G61" s="183" t="str">
        <f>'[2]8'!$G61</f>
        <v/>
      </c>
      <c r="H61" s="186">
        <f>'[2]8'!$H61</f>
        <v>-71.970867358199072</v>
      </c>
      <c r="I61" s="182">
        <f>'[2]8'!$I61</f>
        <v>526.88</v>
      </c>
      <c r="J61" s="183" t="str">
        <f>'[2]8'!$J61</f>
        <v/>
      </c>
      <c r="K61" s="187">
        <f>'[2]8'!$K61</f>
        <v>130.29055662232238</v>
      </c>
      <c r="L61" s="67">
        <f>'[2]8'!$L61</f>
        <v>5836.7800000000007</v>
      </c>
      <c r="M61" s="180" t="str">
        <f>'[2]8'!$M61</f>
        <v/>
      </c>
      <c r="N61" s="662">
        <f>'[2]8'!$N61</f>
        <v>-2.071393098264485</v>
      </c>
      <c r="O61" s="182">
        <f>'[2]8'!$O61</f>
        <v>3561.6799999999994</v>
      </c>
      <c r="P61" s="183" t="str">
        <f>'[2]8'!$P61</f>
        <v/>
      </c>
      <c r="Q61" s="186">
        <f>'[2]8'!$Q61</f>
        <v>11.985612234631246</v>
      </c>
      <c r="R61" s="182">
        <f>'[2]8'!$R61</f>
        <v>2275.09</v>
      </c>
      <c r="S61" s="183" t="str">
        <f>'[2]8'!$S61</f>
        <v/>
      </c>
      <c r="T61" s="48">
        <f>'[2]8'!$T61</f>
        <v>-18.15545890487342</v>
      </c>
      <c r="U61" s="653"/>
    </row>
    <row r="62" spans="1:21" ht="12.75" customHeight="1">
      <c r="A62" s="335" t="str">
        <f>'[2]8'!$A62</f>
        <v>Jan-Sep 18</v>
      </c>
      <c r="B62" s="179">
        <f>'[2]8'!$B62</f>
        <v>-3.0207249594418411</v>
      </c>
      <c r="C62" s="67">
        <f>'[2]8'!$C62</f>
        <v>775.94</v>
      </c>
      <c r="D62" s="180">
        <f>'[2]8'!$D62</f>
        <v>0.50850023539286815</v>
      </c>
      <c r="E62" s="662">
        <f>'[2]8'!$E62</f>
        <v>172.097345443069</v>
      </c>
      <c r="F62" s="182">
        <f>'[2]8'!$F62</f>
        <v>852.41000000000008</v>
      </c>
      <c r="G62" s="183">
        <f>'[2]8'!$G62</f>
        <v>0.5586136629781101</v>
      </c>
      <c r="H62" s="186">
        <f>'[2]8'!$H62</f>
        <v>-57.896114672962739</v>
      </c>
      <c r="I62" s="182">
        <f>'[2]8'!$I62</f>
        <v>-76.470000000000027</v>
      </c>
      <c r="J62" s="183">
        <f>'[2]8'!$J62</f>
        <v>-5.0113427585241954E-2</v>
      </c>
      <c r="K62" s="187">
        <f>'[2]8'!$K62</f>
        <v>95.603605882555854</v>
      </c>
      <c r="L62" s="67">
        <f>'[2]8'!$L62</f>
        <v>5385.380000000001</v>
      </c>
      <c r="M62" s="180">
        <f>'[2]8'!$M62</f>
        <v>3.52922519483471</v>
      </c>
      <c r="N62" s="662">
        <f>'[2]8'!$N62</f>
        <v>-11.67902963668775</v>
      </c>
      <c r="O62" s="182">
        <f>'[2]8'!$O62</f>
        <v>3491.9499999999994</v>
      </c>
      <c r="P62" s="183">
        <f>'[2]8'!$P62</f>
        <v>2.2883952328532171</v>
      </c>
      <c r="Q62" s="186">
        <f>'[2]8'!$Q62</f>
        <v>1.6987901980999625</v>
      </c>
      <c r="R62" s="182">
        <f>'[2]8'!$R62</f>
        <v>1893.42</v>
      </c>
      <c r="S62" s="183">
        <f>'[2]8'!$S62</f>
        <v>1.2408234086367045</v>
      </c>
      <c r="T62" s="48">
        <f>'[2]8'!$T62</f>
        <v>-28.923007620406171</v>
      </c>
      <c r="U62" s="653"/>
    </row>
    <row r="63" spans="1:21" ht="12.75" customHeight="1">
      <c r="A63" s="335" t="str">
        <f>'[2]8'!$A63</f>
        <v>Jan-Oct 18</v>
      </c>
      <c r="B63" s="179" t="str">
        <f>'[2]8'!$B63</f>
        <v/>
      </c>
      <c r="C63" s="67">
        <f>'[2]8'!$C63</f>
        <v>553.26</v>
      </c>
      <c r="D63" s="180" t="str">
        <f>'[2]8'!$D63</f>
        <v/>
      </c>
      <c r="E63" s="662">
        <f>'[2]8'!$E63</f>
        <v>273.92097073339414</v>
      </c>
      <c r="F63" s="182">
        <f>'[2]8'!$F63</f>
        <v>936.34000000000015</v>
      </c>
      <c r="G63" s="183" t="str">
        <f>'[2]8'!$G63</f>
        <v/>
      </c>
      <c r="H63" s="186">
        <f>'[2]8'!$H63</f>
        <v>-57.911060966345559</v>
      </c>
      <c r="I63" s="182">
        <f>'[2]8'!$I63</f>
        <v>-383.08000000000004</v>
      </c>
      <c r="J63" s="183" t="str">
        <f>'[2]8'!$J63</f>
        <v/>
      </c>
      <c r="K63" s="187">
        <f>'[2]8'!$K63</f>
        <v>84.934658387047307</v>
      </c>
      <c r="L63" s="67">
        <f>'[2]8'!$L63</f>
        <v>5531.2200000000012</v>
      </c>
      <c r="M63" s="180" t="str">
        <f>'[2]8'!$M63</f>
        <v/>
      </c>
      <c r="N63" s="662">
        <f>'[2]8'!$N63</f>
        <v>-21.492533500249085</v>
      </c>
      <c r="O63" s="182">
        <f>'[2]8'!$O63</f>
        <v>3670.7699999999995</v>
      </c>
      <c r="P63" s="183" t="str">
        <f>'[2]8'!$P63</f>
        <v/>
      </c>
      <c r="Q63" s="186">
        <f>'[2]8'!$Q63</f>
        <v>-10.121347456257618</v>
      </c>
      <c r="R63" s="182">
        <f>'[2]8'!$R63</f>
        <v>1860.44</v>
      </c>
      <c r="S63" s="183" t="str">
        <f>'[2]8'!$S63</f>
        <v/>
      </c>
      <c r="T63" s="48">
        <f>'[2]8'!$T63</f>
        <v>-37.175738010495252</v>
      </c>
      <c r="U63" s="653"/>
    </row>
    <row r="64" spans="1:21" ht="12.75" customHeight="1">
      <c r="A64" s="335" t="str">
        <f>'[2]8'!$A64</f>
        <v>Jan-Nov 18</v>
      </c>
      <c r="B64" s="179" t="str">
        <f>'[2]8'!$B64</f>
        <v/>
      </c>
      <c r="C64" s="67">
        <f>'[2]8'!$C64</f>
        <v>611.80999999999995</v>
      </c>
      <c r="D64" s="180" t="str">
        <f>'[2]8'!$D64</f>
        <v/>
      </c>
      <c r="E64" s="662">
        <f>'[2]8'!$E64</f>
        <v>122.47636363636352</v>
      </c>
      <c r="F64" s="182">
        <f>'[2]8'!$F64</f>
        <v>1087.5500000000002</v>
      </c>
      <c r="G64" s="183" t="str">
        <f>'[2]8'!$G64</f>
        <v/>
      </c>
      <c r="H64" s="186">
        <f>'[2]8'!$H64</f>
        <v>-58.902996636813668</v>
      </c>
      <c r="I64" s="182">
        <f>'[2]8'!$I64</f>
        <v>-475.74</v>
      </c>
      <c r="J64" s="183" t="str">
        <f>'[2]8'!$J64</f>
        <v/>
      </c>
      <c r="K64" s="187">
        <f>'[2]8'!$K64</f>
        <v>79.937671582374307</v>
      </c>
      <c r="L64" s="67">
        <f>'[2]8'!$L64</f>
        <v>5851.3100000000013</v>
      </c>
      <c r="M64" s="180" t="str">
        <f>'[2]8'!$M64</f>
        <v/>
      </c>
      <c r="N64" s="662">
        <f>'[2]8'!$N64</f>
        <v>-16.98279445711098</v>
      </c>
      <c r="O64" s="182">
        <f>'[2]8'!$O64</f>
        <v>4211.7599999999993</v>
      </c>
      <c r="P64" s="183" t="str">
        <f>'[2]8'!$P64</f>
        <v/>
      </c>
      <c r="Q64" s="186">
        <f>'[2]8'!$Q64</f>
        <v>-1.7621772160165743</v>
      </c>
      <c r="R64" s="182">
        <f>'[2]8'!$R64</f>
        <v>1639.5500000000002</v>
      </c>
      <c r="S64" s="183" t="str">
        <f>'[2]8'!$S64</f>
        <v/>
      </c>
      <c r="T64" s="48">
        <f>'[2]8'!$T64</f>
        <v>-40.617529880478081</v>
      </c>
      <c r="U64" s="653"/>
    </row>
    <row r="65" spans="1:36" ht="12.75" customHeight="1">
      <c r="A65" s="335" t="str">
        <f>'[2]8'!$A65</f>
        <v>Jan-Dec 18</v>
      </c>
      <c r="B65" s="179">
        <f>'[2]8'!$B65</f>
        <v>-2.6082749720328362</v>
      </c>
      <c r="C65" s="67">
        <f>'[2]8'!$C65</f>
        <v>424.4799999999999</v>
      </c>
      <c r="D65" s="180">
        <f>'[2]8'!$D65</f>
        <v>0.20776803916216086</v>
      </c>
      <c r="E65" s="662">
        <f>'[2]8'!$E65</f>
        <v>150.53934992260983</v>
      </c>
      <c r="F65" s="182">
        <f>'[2]8'!$F65</f>
        <v>290.52000000000021</v>
      </c>
      <c r="G65" s="183">
        <f>'[2]8'!$G65</f>
        <v>0.14219932797161478</v>
      </c>
      <c r="H65" s="186">
        <f>'[2]8'!$H65</f>
        <v>-85.811058309849514</v>
      </c>
      <c r="I65" s="182">
        <f>'[2]8'!$I65</f>
        <v>133.96000000000004</v>
      </c>
      <c r="J65" s="183">
        <f>'[2]8'!$J65</f>
        <v>6.5568711190546289E-2</v>
      </c>
      <c r="K65" s="187">
        <f>'[2]8'!$K65</f>
        <v>104.6394358977911</v>
      </c>
      <c r="L65" s="67">
        <f>'[2]8'!$L65</f>
        <v>5753.3100000000013</v>
      </c>
      <c r="M65" s="180">
        <f>'[2]8'!$M65</f>
        <v>2.816043011194997</v>
      </c>
      <c r="N65" s="662">
        <f>'[2]8'!$N65</f>
        <v>-13.730544309491657</v>
      </c>
      <c r="O65" s="182">
        <f>'[2]8'!$O65</f>
        <v>4671.7599999999993</v>
      </c>
      <c r="P65" s="183">
        <f>'[2]8'!$P65</f>
        <v>2.2866623036096323</v>
      </c>
      <c r="Q65" s="186">
        <f>'[2]8'!$Q65</f>
        <v>22.250978031898889</v>
      </c>
      <c r="R65" s="182">
        <f>'[2]8'!$R65</f>
        <v>1081.5500000000002</v>
      </c>
      <c r="S65" s="183">
        <f>'[2]8'!$S65</f>
        <v>0.52938070758536371</v>
      </c>
      <c r="T65" s="48">
        <f>'[2]8'!$T65</f>
        <v>-62.018226194447855</v>
      </c>
      <c r="U65" s="653"/>
    </row>
    <row r="66" spans="1:36" ht="12.75" customHeight="1">
      <c r="A66" s="334" t="str">
        <f>'[2]8'!$A66</f>
        <v>Jan-19</v>
      </c>
      <c r="B66" s="192" t="str">
        <f>'[2]8'!$B66</f>
        <v/>
      </c>
      <c r="C66" s="68">
        <f>'[2]8'!$C66</f>
        <v>-888.99</v>
      </c>
      <c r="D66" s="193" t="str">
        <f>'[2]8'!$D66</f>
        <v/>
      </c>
      <c r="E66" s="663">
        <f>'[2]8'!$E66</f>
        <v>-2513.9076742134671</v>
      </c>
      <c r="F66" s="195">
        <f>'[2]8'!$F66</f>
        <v>135.13</v>
      </c>
      <c r="G66" s="196" t="str">
        <f>'[2]8'!$G66</f>
        <v/>
      </c>
      <c r="H66" s="197">
        <f>'[2]8'!$H66</f>
        <v>-36.925877520537718</v>
      </c>
      <c r="I66" s="195">
        <f>'[2]8'!$I66</f>
        <v>-1024.1099999999999</v>
      </c>
      <c r="J66" s="196" t="str">
        <f>'[2]8'!$J66</f>
        <v/>
      </c>
      <c r="K66" s="198">
        <f>'[2]8'!$K66</f>
        <v>-312.53172205438062</v>
      </c>
      <c r="L66" s="68">
        <f>'[2]8'!$L66</f>
        <v>1414.92</v>
      </c>
      <c r="M66" s="193" t="str">
        <f>'[2]8'!$M66</f>
        <v/>
      </c>
      <c r="N66" s="663">
        <f>'[2]8'!$N66</f>
        <v>9.0245030050855402</v>
      </c>
      <c r="O66" s="195">
        <f>'[2]8'!$O66</f>
        <v>908.13</v>
      </c>
      <c r="P66" s="196" t="str">
        <f>'[2]8'!$P66</f>
        <v/>
      </c>
      <c r="Q66" s="197">
        <f>'[2]8'!$Q66</f>
        <v>69.737579903555016</v>
      </c>
      <c r="R66" s="195">
        <f>'[2]8'!$R66</f>
        <v>506.79</v>
      </c>
      <c r="S66" s="196" t="str">
        <f>'[2]8'!$S66</f>
        <v/>
      </c>
      <c r="T66" s="70">
        <f>'[2]8'!$T66</f>
        <v>-33.560135294580348</v>
      </c>
      <c r="U66" s="655"/>
    </row>
    <row r="67" spans="1:36" ht="12.75" customHeight="1">
      <c r="A67" s="335" t="str">
        <f>'[2]8'!$A67</f>
        <v>Jan-Feb 19</v>
      </c>
      <c r="B67" s="179" t="str">
        <f>'[2]8'!$B67</f>
        <v/>
      </c>
      <c r="C67" s="67">
        <f>'[2]8'!$C67</f>
        <v>-891</v>
      </c>
      <c r="D67" s="180" t="str">
        <f>'[2]8'!$D67</f>
        <v/>
      </c>
      <c r="E67" s="662">
        <f>'[2]8'!$E67</f>
        <v>-3305.9633027522941</v>
      </c>
      <c r="F67" s="182">
        <f>'[2]8'!$F67</f>
        <v>202.32999999999998</v>
      </c>
      <c r="G67" s="183" t="str">
        <f>'[2]8'!$G67</f>
        <v/>
      </c>
      <c r="H67" s="186">
        <f>'[2]8'!$H67</f>
        <v>-7.7003786323616739</v>
      </c>
      <c r="I67" s="182">
        <f>'[2]8'!$I67</f>
        <v>-1093.32</v>
      </c>
      <c r="J67" s="183" t="str">
        <f>'[2]8'!$J67</f>
        <v/>
      </c>
      <c r="K67" s="187">
        <f>'[2]8'!$K67</f>
        <v>-345.59830453211606</v>
      </c>
      <c r="L67" s="67">
        <f>'[2]8'!$L67</f>
        <v>1565.0500000000002</v>
      </c>
      <c r="M67" s="180" t="str">
        <f>'[2]8'!$M67</f>
        <v/>
      </c>
      <c r="N67" s="662">
        <f>'[2]8'!$N67</f>
        <v>-34.159988220693712</v>
      </c>
      <c r="O67" s="182">
        <f>'[2]8'!$O67</f>
        <v>844.81</v>
      </c>
      <c r="P67" s="183" t="str">
        <f>'[2]8'!$P67</f>
        <v/>
      </c>
      <c r="Q67" s="186">
        <f>'[2]8'!$Q67</f>
        <v>-9.6053842367694564</v>
      </c>
      <c r="R67" s="182">
        <f>'[2]8'!$R67</f>
        <v>720.25</v>
      </c>
      <c r="S67" s="183" t="str">
        <f>'[2]8'!$S67</f>
        <v/>
      </c>
      <c r="T67" s="48">
        <f>'[2]8'!$T67</f>
        <v>-50.068285648921638</v>
      </c>
      <c r="U67" s="653"/>
    </row>
    <row r="68" spans="1:36" ht="12.75" customHeight="1">
      <c r="A68" s="335" t="str">
        <f>'[2]8'!$A68</f>
        <v>Jan-Mar 19</v>
      </c>
      <c r="B68" s="179">
        <f>'[2]8'!$B68</f>
        <v>-4.24305262560003</v>
      </c>
      <c r="C68" s="67">
        <f>'[2]8'!$C68</f>
        <v>-512.81999999999994</v>
      </c>
      <c r="D68" s="180">
        <f>'[2]8'!$D68</f>
        <v>-0.97418158545668954</v>
      </c>
      <c r="E68" s="662">
        <f>'[2]8'!$E68</f>
        <v>-186.37841297646918</v>
      </c>
      <c r="F68" s="182">
        <f>'[2]8'!$F68</f>
        <v>353.91999999999996</v>
      </c>
      <c r="G68" s="183">
        <f>'[2]8'!$G68</f>
        <v>0.67232624843966993</v>
      </c>
      <c r="H68" s="186">
        <f>'[2]8'!$H68</f>
        <v>-0.1213489487794733</v>
      </c>
      <c r="I68" s="182">
        <f>'[2]8'!$I68</f>
        <v>-866.7299999999999</v>
      </c>
      <c r="J68" s="183">
        <f>'[2]8'!$J68</f>
        <v>-1.6464888373364466</v>
      </c>
      <c r="K68" s="187">
        <f>'[2]8'!$K68</f>
        <v>-462.11823689158138</v>
      </c>
      <c r="L68" s="67">
        <f>'[2]8'!$L68</f>
        <v>1720.7700000000002</v>
      </c>
      <c r="M68" s="180">
        <f>'[2]8'!$M68</f>
        <v>3.268871040143341</v>
      </c>
      <c r="N68" s="662">
        <f>'[2]8'!$N68</f>
        <v>-33.32907140283379</v>
      </c>
      <c r="O68" s="182">
        <f>'[2]8'!$O68</f>
        <v>1096.5999999999999</v>
      </c>
      <c r="P68" s="183">
        <f>'[2]8'!$P68</f>
        <v>2.0831627600557812</v>
      </c>
      <c r="Q68" s="186">
        <f>'[2]8'!$Q68</f>
        <v>-35.42270275363343</v>
      </c>
      <c r="R68" s="182">
        <f>'[2]8'!$R68</f>
        <v>624.18000000000006</v>
      </c>
      <c r="S68" s="183">
        <f>'[2]8'!$S68</f>
        <v>1.185727276647472</v>
      </c>
      <c r="T68" s="48">
        <f>'[2]8'!$T68</f>
        <v>-29.301029596656353</v>
      </c>
      <c r="U68" s="653"/>
    </row>
    <row r="69" spans="1:36" ht="12.75" customHeight="1">
      <c r="A69" s="335" t="str">
        <f>'[2]8'!$A69</f>
        <v>Jan-Apr 19</v>
      </c>
      <c r="B69" s="179" t="str">
        <f>'[2]8'!$B69</f>
        <v/>
      </c>
      <c r="C69" s="67">
        <f>'[2]8'!$C69</f>
        <v>145.97000000000003</v>
      </c>
      <c r="D69" s="180" t="str">
        <f>'[2]8'!$D69</f>
        <v/>
      </c>
      <c r="E69" s="662">
        <f>'[2]8'!$E69</f>
        <v>-42.249564804557679</v>
      </c>
      <c r="F69" s="182">
        <f>'[2]8'!$F69</f>
        <v>314.96999999999997</v>
      </c>
      <c r="G69" s="183" t="str">
        <f>'[2]8'!$G69</f>
        <v/>
      </c>
      <c r="H69" s="186">
        <f>'[2]8'!$H69</f>
        <v>3.5336269804746379</v>
      </c>
      <c r="I69" s="182">
        <f>'[2]8'!$I69</f>
        <v>-168.9899999999999</v>
      </c>
      <c r="J69" s="183" t="str">
        <f>'[2]8'!$J69</f>
        <v/>
      </c>
      <c r="K69" s="187">
        <f>'[2]8'!$K69</f>
        <v>-228.45481049562633</v>
      </c>
      <c r="L69" s="67">
        <f>'[2]8'!$L69</f>
        <v>2724.7200000000003</v>
      </c>
      <c r="M69" s="180" t="str">
        <f>'[2]8'!$M69</f>
        <v/>
      </c>
      <c r="N69" s="662">
        <f>'[2]8'!$N69</f>
        <v>-7.0077302435111992</v>
      </c>
      <c r="O69" s="182">
        <f>'[2]8'!$O69</f>
        <v>1214.82</v>
      </c>
      <c r="P69" s="183" t="str">
        <f>'[2]8'!$P69</f>
        <v/>
      </c>
      <c r="Q69" s="186">
        <f>'[2]8'!$Q69</f>
        <v>-40.043234492833733</v>
      </c>
      <c r="R69" s="182">
        <f>'[2]8'!$R69</f>
        <v>1509.92</v>
      </c>
      <c r="S69" s="183" t="str">
        <f>'[2]8'!$S69</f>
        <v/>
      </c>
      <c r="T69" s="48">
        <f>'[2]8'!$T69</f>
        <v>67.048723281851579</v>
      </c>
      <c r="U69" s="653"/>
    </row>
    <row r="70" spans="1:36" ht="12.75" customHeight="1">
      <c r="A70" s="335" t="str">
        <f>'[2]8'!$A70</f>
        <v>Jan-May 19</v>
      </c>
      <c r="B70" s="179" t="str">
        <f>'[2]8'!$B70</f>
        <v/>
      </c>
      <c r="C70" s="67">
        <f>'[2]8'!$C70</f>
        <v>-23.309999999999974</v>
      </c>
      <c r="D70" s="180" t="str">
        <f>'[2]8'!$D70</f>
        <v/>
      </c>
      <c r="E70" s="662">
        <f>'[2]8'!$E70</f>
        <v>-107.48434740728847</v>
      </c>
      <c r="F70" s="182">
        <f>'[2]8'!$F70</f>
        <v>726.09999999999991</v>
      </c>
      <c r="G70" s="183" t="str">
        <f>'[2]8'!$G70</f>
        <v/>
      </c>
      <c r="H70" s="186">
        <f>'[2]8'!$H70</f>
        <v>649.4065435029413</v>
      </c>
      <c r="I70" s="182">
        <f>'[2]8'!$I70</f>
        <v>-749.39999999999986</v>
      </c>
      <c r="J70" s="183" t="str">
        <f>'[2]8'!$J70</f>
        <v/>
      </c>
      <c r="K70" s="187">
        <f>'[2]8'!$K70</f>
        <v>-449.25665284056493</v>
      </c>
      <c r="L70" s="67">
        <f>'[2]8'!$L70</f>
        <v>3123.9400000000005</v>
      </c>
      <c r="M70" s="180" t="str">
        <f>'[2]8'!$M70</f>
        <v/>
      </c>
      <c r="N70" s="662">
        <f>'[2]8'!$N70</f>
        <v>-3.1915783732525891</v>
      </c>
      <c r="O70" s="182">
        <f>'[2]8'!$O70</f>
        <v>1667.1499999999999</v>
      </c>
      <c r="P70" s="183" t="str">
        <f>'[2]8'!$P70</f>
        <v/>
      </c>
      <c r="Q70" s="186">
        <f>'[2]8'!$Q70</f>
        <v>-32.398678101494227</v>
      </c>
      <c r="R70" s="182">
        <f>'[2]8'!$R70</f>
        <v>1456.8100000000002</v>
      </c>
      <c r="S70" s="183" t="str">
        <f>'[2]8'!$S70</f>
        <v/>
      </c>
      <c r="T70" s="48">
        <f>'[2]8'!$T70</f>
        <v>91.491515175414406</v>
      </c>
      <c r="U70" s="653"/>
    </row>
    <row r="71" spans="1:36" ht="12.75" customHeight="1">
      <c r="A71" s="335" t="str">
        <f>'[2]8'!$A71</f>
        <v>Jan-Jun 19</v>
      </c>
      <c r="B71" s="179">
        <f>'[2]8'!$B71</f>
        <v>-3.0838152080433265</v>
      </c>
      <c r="C71" s="67">
        <f>'[2]8'!$C71</f>
        <v>329.33000000000004</v>
      </c>
      <c r="D71" s="180">
        <f>'[2]8'!$D71</f>
        <v>0.31269697260184698</v>
      </c>
      <c r="E71" s="662">
        <f>'[2]8'!$E71</f>
        <v>-1.6249962660931376</v>
      </c>
      <c r="F71" s="182">
        <f>'[2]8'!$F71</f>
        <v>851.53</v>
      </c>
      <c r="G71" s="183">
        <f>'[2]8'!$G71</f>
        <v>0.80852291950217325</v>
      </c>
      <c r="H71" s="186">
        <f>'[2]8'!$H71</f>
        <v>177.01942158170402</v>
      </c>
      <c r="I71" s="182">
        <f>'[2]8'!$I71</f>
        <v>-522.18999999999983</v>
      </c>
      <c r="J71" s="183">
        <f>'[2]8'!$J71</f>
        <v>-0.49581645195687729</v>
      </c>
      <c r="K71" s="187">
        <f>'[2]8'!$K71</f>
        <v>-2007.1950328707121</v>
      </c>
      <c r="L71" s="67">
        <f>'[2]8'!$L71</f>
        <v>3577.1800000000003</v>
      </c>
      <c r="M71" s="180">
        <f>'[2]8'!$M71</f>
        <v>3.3965121806451735</v>
      </c>
      <c r="N71" s="662">
        <f>'[2]8'!$N71</f>
        <v>-15.076337237045461</v>
      </c>
      <c r="O71" s="182">
        <f>'[2]8'!$O71</f>
        <v>1856.9699999999998</v>
      </c>
      <c r="P71" s="183">
        <f>'[2]8'!$P71</f>
        <v>1.7631825136260031</v>
      </c>
      <c r="Q71" s="186">
        <f>'[2]8'!$Q71</f>
        <v>-32.113153882992911</v>
      </c>
      <c r="R71" s="182">
        <f>'[2]8'!$R71</f>
        <v>1720.2300000000002</v>
      </c>
      <c r="S71" s="183">
        <f>'[2]8'!$S71</f>
        <v>1.6333486569060676</v>
      </c>
      <c r="T71" s="48">
        <f>'[2]8'!$T71</f>
        <v>16.481246995253368</v>
      </c>
      <c r="U71" s="653"/>
    </row>
    <row r="72" spans="1:36" ht="12.75" customHeight="1">
      <c r="A72" s="335" t="str">
        <f>'[2]8'!$A72</f>
        <v>Jan-Jul 19</v>
      </c>
      <c r="B72" s="179" t="str">
        <f>'[2]8'!$B72</f>
        <v/>
      </c>
      <c r="C72" s="67">
        <f>'[2]8'!$C72</f>
        <v>117.71000000000004</v>
      </c>
      <c r="D72" s="180" t="str">
        <f>'[2]8'!$D72</f>
        <v/>
      </c>
      <c r="E72" s="662">
        <f>'[2]8'!$E72</f>
        <v>-84.171104297778484</v>
      </c>
      <c r="F72" s="182">
        <f>'[2]8'!$F72</f>
        <v>950.77</v>
      </c>
      <c r="G72" s="183" t="str">
        <f>'[2]8'!$G72</f>
        <v/>
      </c>
      <c r="H72" s="186">
        <f>'[2]8'!$H72</f>
        <v>302.80037281816641</v>
      </c>
      <c r="I72" s="182">
        <f>'[2]8'!$I72</f>
        <v>-833.04999999999984</v>
      </c>
      <c r="J72" s="183" t="str">
        <f>'[2]8'!$J72</f>
        <v/>
      </c>
      <c r="K72" s="187">
        <f>'[2]8'!$K72</f>
        <v>-264.11221213136071</v>
      </c>
      <c r="L72" s="67">
        <f>'[2]8'!$L72</f>
        <v>4221.6900000000005</v>
      </c>
      <c r="M72" s="180" t="str">
        <f>'[2]8'!$M72</f>
        <v/>
      </c>
      <c r="N72" s="662">
        <f>'[2]8'!$N72</f>
        <v>-10.71763170750792</v>
      </c>
      <c r="O72" s="182">
        <f>'[2]8'!$O72</f>
        <v>2399.3199999999997</v>
      </c>
      <c r="P72" s="183" t="str">
        <f>'[2]8'!$P72</f>
        <v/>
      </c>
      <c r="Q72" s="186">
        <f>'[2]8'!$Q72</f>
        <v>-20.327282025057521</v>
      </c>
      <c r="R72" s="182">
        <f>'[2]8'!$R72</f>
        <v>1822.3900000000003</v>
      </c>
      <c r="S72" s="183" t="str">
        <f>'[2]8'!$S72</f>
        <v/>
      </c>
      <c r="T72" s="48">
        <f>'[2]8'!$T72</f>
        <v>6.1386496135679485</v>
      </c>
      <c r="U72" s="653"/>
    </row>
    <row r="73" spans="1:36" ht="12.75" customHeight="1">
      <c r="A73" s="335" t="str">
        <f>'[2]8'!$A73</f>
        <v>Jan-Aug 19</v>
      </c>
      <c r="B73" s="179" t="str">
        <f>'[2]8'!$B73</f>
        <v/>
      </c>
      <c r="C73" s="67">
        <f>'[2]8'!$C73</f>
        <v>28.980000000000032</v>
      </c>
      <c r="D73" s="180" t="str">
        <f>'[2]8'!$D73</f>
        <v/>
      </c>
      <c r="E73" s="662">
        <f>'[2]8'!$E73</f>
        <v>-97.016584823496714</v>
      </c>
      <c r="F73" s="182">
        <f>'[2]8'!$F73</f>
        <v>1026.0899999999999</v>
      </c>
      <c r="G73" s="183" t="str">
        <f>'[2]8'!$G73</f>
        <v/>
      </c>
      <c r="H73" s="186">
        <f>'[2]8'!$H73</f>
        <v>130.84139482564677</v>
      </c>
      <c r="I73" s="182">
        <f>'[2]8'!$I73</f>
        <v>-997.09999999999991</v>
      </c>
      <c r="J73" s="183" t="str">
        <f>'[2]8'!$J73</f>
        <v/>
      </c>
      <c r="K73" s="187">
        <f>'[2]8'!$K73</f>
        <v>-289.24612815062255</v>
      </c>
      <c r="L73" s="67">
        <f>'[2]8'!$L73</f>
        <v>5045.97</v>
      </c>
      <c r="M73" s="180" t="str">
        <f>'[2]8'!$M73</f>
        <v/>
      </c>
      <c r="N73" s="662">
        <f>'[2]8'!$N73</f>
        <v>-13.548737488820898</v>
      </c>
      <c r="O73" s="182">
        <f>'[2]8'!$O73</f>
        <v>2890.2999999999997</v>
      </c>
      <c r="P73" s="183" t="str">
        <f>'[2]8'!$P73</f>
        <v/>
      </c>
      <c r="Q73" s="186">
        <f>'[2]8'!$Q73</f>
        <v>-18.850093214438125</v>
      </c>
      <c r="R73" s="182">
        <f>'[2]8'!$R73</f>
        <v>2155.6900000000005</v>
      </c>
      <c r="S73" s="183" t="str">
        <f>'[2]8'!$S73</f>
        <v/>
      </c>
      <c r="T73" s="48">
        <f>'[2]8'!$T73</f>
        <v>-5.2481440294669497</v>
      </c>
      <c r="U73" s="653"/>
    </row>
    <row r="74" spans="1:36" ht="12.75" customHeight="1">
      <c r="A74" s="335" t="str">
        <f>'[2]8'!$A74</f>
        <v>Jan-Sep 19</v>
      </c>
      <c r="B74" s="179">
        <f>'[2]8'!$B74</f>
        <v>-3.2168809985511171</v>
      </c>
      <c r="C74" s="67">
        <f>'[2]8'!$C74</f>
        <v>705.72</v>
      </c>
      <c r="D74" s="180">
        <f>'[2]8'!$D74</f>
        <v>0.44500277527697196</v>
      </c>
      <c r="E74" s="662">
        <f>'[2]8'!$E74</f>
        <v>-9.0496687888238814</v>
      </c>
      <c r="F74" s="182">
        <f>'[2]8'!$F74</f>
        <v>1167.1499999999999</v>
      </c>
      <c r="G74" s="183">
        <f>'[2]8'!$G74</f>
        <v>0.73596467319123415</v>
      </c>
      <c r="H74" s="186">
        <f>'[2]8'!$H74</f>
        <v>36.923546180828446</v>
      </c>
      <c r="I74" s="182">
        <f>'[2]8'!$I74</f>
        <v>-461.41999999999996</v>
      </c>
      <c r="J74" s="183">
        <f>'[2]8'!$J74</f>
        <v>-0.29095559225797818</v>
      </c>
      <c r="K74" s="187">
        <f>'[2]8'!$K74</f>
        <v>-503.40002615404711</v>
      </c>
      <c r="L74" s="67">
        <f>'[2]8'!$L74</f>
        <v>5807.3</v>
      </c>
      <c r="M74" s="180">
        <f>'[2]8'!$M74</f>
        <v>3.6618837738280896</v>
      </c>
      <c r="N74" s="662">
        <f>'[2]8'!$N74</f>
        <v>7.8345446375185981</v>
      </c>
      <c r="O74" s="182">
        <f>'[2]8'!$O74</f>
        <v>3296.79</v>
      </c>
      <c r="P74" s="183">
        <f>'[2]8'!$P74</f>
        <v>2.0788424580646265</v>
      </c>
      <c r="Q74" s="186">
        <f>'[2]8'!$Q74</f>
        <v>-5.588854365039575</v>
      </c>
      <c r="R74" s="182">
        <f>'[2]8'!$R74</f>
        <v>2510.5300000000007</v>
      </c>
      <c r="S74" s="183">
        <f>'[2]8'!$S74</f>
        <v>1.5830539270760311</v>
      </c>
      <c r="T74" s="48">
        <f>'[2]8'!$T74</f>
        <v>32.592346125001349</v>
      </c>
      <c r="U74" s="653"/>
    </row>
    <row r="75" spans="1:36" ht="12.75" customHeight="1">
      <c r="A75" s="335" t="str">
        <f>'[2]8'!$A75</f>
        <v>Jan-Oct 19</v>
      </c>
      <c r="B75" s="179" t="str">
        <f>'[2]8'!$B75</f>
        <v/>
      </c>
      <c r="C75" s="67">
        <f>'[2]8'!$C75</f>
        <v>773.99</v>
      </c>
      <c r="D75" s="180" t="str">
        <f>'[2]8'!$D75</f>
        <v/>
      </c>
      <c r="E75" s="662">
        <f>'[2]8'!$E75</f>
        <v>39.896251310414641</v>
      </c>
      <c r="F75" s="182">
        <f>'[2]8'!$F75</f>
        <v>821.23999999999978</v>
      </c>
      <c r="G75" s="183" t="str">
        <f>'[2]8'!$G75</f>
        <v/>
      </c>
      <c r="H75" s="186">
        <f>'[2]8'!$H75</f>
        <v>-12.292543306918464</v>
      </c>
      <c r="I75" s="182">
        <f>'[2]8'!$I75</f>
        <v>-47.239999999999952</v>
      </c>
      <c r="J75" s="183" t="str">
        <f>'[2]8'!$J75</f>
        <v/>
      </c>
      <c r="K75" s="187">
        <f>'[2]8'!$K75</f>
        <v>87.668372141589231</v>
      </c>
      <c r="L75" s="67">
        <f>'[2]8'!$L75</f>
        <v>6267.1900000000005</v>
      </c>
      <c r="M75" s="180" t="str">
        <f>'[2]8'!$M75</f>
        <v/>
      </c>
      <c r="N75" s="662">
        <f>'[2]8'!$N75</f>
        <v>13.305744483133905</v>
      </c>
      <c r="O75" s="182">
        <f>'[2]8'!$O75</f>
        <v>3616.26</v>
      </c>
      <c r="P75" s="183" t="str">
        <f>'[2]8'!$P75</f>
        <v/>
      </c>
      <c r="Q75" s="186">
        <f>'[2]8'!$Q75</f>
        <v>-1.4849745421260203</v>
      </c>
      <c r="R75" s="182">
        <f>'[2]8'!$R75</f>
        <v>2650.9500000000007</v>
      </c>
      <c r="S75" s="183" t="str">
        <f>'[2]8'!$S75</f>
        <v/>
      </c>
      <c r="T75" s="48">
        <f>'[2]8'!$T75</f>
        <v>42.490486121562675</v>
      </c>
      <c r="U75" s="653"/>
    </row>
    <row r="76" spans="1:36" ht="12.75" customHeight="1">
      <c r="A76" s="335" t="str">
        <f>'[2]8'!$A76</f>
        <v>Jan-Nov 19</v>
      </c>
      <c r="B76" s="179" t="str">
        <f>'[2]8'!$B76</f>
        <v/>
      </c>
      <c r="C76" s="67">
        <f>'[2]8'!$C76</f>
        <v>37.080000000000041</v>
      </c>
      <c r="D76" s="180" t="str">
        <f>'[2]8'!$D76</f>
        <v/>
      </c>
      <c r="E76" s="662">
        <f>'[2]8'!$E76</f>
        <v>-93.939294879129136</v>
      </c>
      <c r="F76" s="182">
        <f>'[2]8'!$F76</f>
        <v>61.829999999999814</v>
      </c>
      <c r="G76" s="183" t="str">
        <f>'[2]8'!$G76</f>
        <v/>
      </c>
      <c r="H76" s="186">
        <f>'[2]8'!$H76</f>
        <v>-94.314744149694278</v>
      </c>
      <c r="I76" s="182">
        <f>'[2]8'!$I76</f>
        <v>-24.739999999999952</v>
      </c>
      <c r="J76" s="183" t="str">
        <f>'[2]8'!$J76</f>
        <v/>
      </c>
      <c r="K76" s="187">
        <f>'[2]8'!$K76</f>
        <v>94.799680497750884</v>
      </c>
      <c r="L76" s="67">
        <f>'[2]8'!$L76</f>
        <v>6775.9600000000009</v>
      </c>
      <c r="M76" s="180" t="str">
        <f>'[2]8'!$M76</f>
        <v/>
      </c>
      <c r="N76" s="662">
        <f>'[2]8'!$N76</f>
        <v>15.802444238982371</v>
      </c>
      <c r="O76" s="182">
        <f>'[2]8'!$O76</f>
        <v>3808.78</v>
      </c>
      <c r="P76" s="183" t="str">
        <f>'[2]8'!$P76</f>
        <v/>
      </c>
      <c r="Q76" s="186">
        <f>'[2]8'!$Q76</f>
        <v>-9.5679715843257718</v>
      </c>
      <c r="R76" s="182">
        <f>'[2]8'!$R76</f>
        <v>2967.2000000000007</v>
      </c>
      <c r="S76" s="183" t="str">
        <f>'[2]8'!$S76</f>
        <v/>
      </c>
      <c r="T76" s="48">
        <f>'[2]8'!$T76</f>
        <v>80.976487450824948</v>
      </c>
      <c r="U76" s="653"/>
    </row>
    <row r="77" spans="1:36" ht="12.75" customHeight="1">
      <c r="A77" s="335" t="str">
        <f>'[2]8'!$A77</f>
        <v>Jan-Dec 19</v>
      </c>
      <c r="B77" s="179">
        <f>'[2]8'!$B77</f>
        <v>-3.6623258868257262</v>
      </c>
      <c r="C77" s="67">
        <f>'[2]8'!$C77</f>
        <v>-419.58</v>
      </c>
      <c r="D77" s="180">
        <f>'[2]8'!$D77</f>
        <v>-0.19763282525694939</v>
      </c>
      <c r="E77" s="662">
        <f>'[2]8'!$E77</f>
        <v>-198.84564643799476</v>
      </c>
      <c r="F77" s="182">
        <f>'[2]8'!$F77</f>
        <v>37.279999999999816</v>
      </c>
      <c r="G77" s="183">
        <f>'[2]8'!$G77</f>
        <v>1.7559825839122543E-2</v>
      </c>
      <c r="H77" s="186">
        <f>'[2]8'!$H77</f>
        <v>-87.167836981963447</v>
      </c>
      <c r="I77" s="182">
        <f>'[2]8'!$I77</f>
        <v>-456.84999999999997</v>
      </c>
      <c r="J77" s="183">
        <f>'[2]8'!$J77</f>
        <v>-0.21518794084235982</v>
      </c>
      <c r="K77" s="187">
        <f>'[2]8'!$K77</f>
        <v>-441.03463720513571</v>
      </c>
      <c r="L77" s="67">
        <f>'[2]8'!$L77</f>
        <v>7355.6400000000012</v>
      </c>
      <c r="M77" s="180">
        <f>'[2]8'!$M77</f>
        <v>3.4646930615687772</v>
      </c>
      <c r="N77" s="662">
        <f>'[2]8'!$N77</f>
        <v>27.850576450773545</v>
      </c>
      <c r="O77" s="182">
        <f>'[2]8'!$O77</f>
        <v>4520.92</v>
      </c>
      <c r="P77" s="183">
        <f>'[2]8'!$P77</f>
        <v>2.1294680212608981</v>
      </c>
      <c r="Q77" s="186">
        <f>'[2]8'!$Q77</f>
        <v>-3.2287617514598197</v>
      </c>
      <c r="R77" s="182">
        <f>'[2]8'!$R77</f>
        <v>2834.7400000000007</v>
      </c>
      <c r="S77" s="183">
        <f>'[2]8'!$S77</f>
        <v>1.3352344608153031</v>
      </c>
      <c r="T77" s="48">
        <f>'[2]8'!$T77</f>
        <v>162.09976422726643</v>
      </c>
      <c r="U77" s="653"/>
    </row>
    <row r="78" spans="1:36" ht="12.75" customHeight="1">
      <c r="A78" s="334" t="str">
        <f>'[2]8'!$A78</f>
        <v>Jan-20</v>
      </c>
      <c r="B78" s="192" t="str">
        <f>'[2]8'!$B78</f>
        <v/>
      </c>
      <c r="C78" s="68">
        <f>'[2]8'!$C78</f>
        <v>-288.70999999999998</v>
      </c>
      <c r="D78" s="193" t="str">
        <f>'[2]8'!$D78</f>
        <v/>
      </c>
      <c r="E78" s="663">
        <f>'[2]8'!$E78</f>
        <v>67.523819165569904</v>
      </c>
      <c r="F78" s="195">
        <f>'[2]8'!$F78</f>
        <v>39.61</v>
      </c>
      <c r="G78" s="196" t="str">
        <f>'[2]8'!$G78</f>
        <v/>
      </c>
      <c r="H78" s="197">
        <f>'[2]8'!$H78</f>
        <v>-70.687486124472727</v>
      </c>
      <c r="I78" s="195">
        <f>'[2]8'!$I78</f>
        <v>-328.32</v>
      </c>
      <c r="J78" s="196" t="str">
        <f>'[2]8'!$J78</f>
        <v/>
      </c>
      <c r="K78" s="198">
        <f>'[2]8'!$K78</f>
        <v>67.940943843923023</v>
      </c>
      <c r="L78" s="68">
        <f>'[2]8'!$L78</f>
        <v>224.09</v>
      </c>
      <c r="M78" s="193" t="str">
        <f>'[2]8'!$M78</f>
        <v/>
      </c>
      <c r="N78" s="663">
        <f>'[2]8'!$N78</f>
        <v>-84.16235546886044</v>
      </c>
      <c r="O78" s="195">
        <f>'[2]8'!$O78</f>
        <v>475.51</v>
      </c>
      <c r="P78" s="196" t="str">
        <f>'[2]8'!$P78</f>
        <v/>
      </c>
      <c r="Q78" s="197">
        <f>'[2]8'!$Q78</f>
        <v>-47.63855395152676</v>
      </c>
      <c r="R78" s="195">
        <f>'[2]8'!$R78</f>
        <v>-251.42</v>
      </c>
      <c r="S78" s="196" t="str">
        <f>'[2]8'!$S78</f>
        <v/>
      </c>
      <c r="T78" s="70">
        <f>'[2]8'!$T78</f>
        <v>-149.61029223149629</v>
      </c>
      <c r="U78" s="655"/>
    </row>
    <row r="79" spans="1:36" ht="3" customHeight="1">
      <c r="A79" s="336"/>
      <c r="B79" s="179"/>
      <c r="C79" s="67"/>
      <c r="D79" s="180"/>
      <c r="E79" s="662"/>
      <c r="F79" s="182"/>
      <c r="G79" s="183"/>
      <c r="H79" s="184"/>
      <c r="I79" s="182"/>
      <c r="J79" s="183"/>
      <c r="K79" s="185"/>
      <c r="L79" s="67"/>
      <c r="M79" s="180"/>
      <c r="N79" s="662"/>
      <c r="O79" s="182"/>
      <c r="P79" s="183"/>
      <c r="Q79" s="184"/>
      <c r="R79" s="182"/>
      <c r="S79" s="183"/>
      <c r="T79" s="46"/>
      <c r="U79" s="652"/>
    </row>
    <row r="80" spans="1:36" ht="12.75" customHeight="1">
      <c r="A80" s="334" t="str">
        <f>'[2]8'!$A80</f>
        <v>Jan-18</v>
      </c>
      <c r="B80" s="192" t="str">
        <f>'[2]8'!$B80</f>
        <v/>
      </c>
      <c r="C80" s="68">
        <f>'[2]8'!$C80</f>
        <v>-34.01</v>
      </c>
      <c r="D80" s="193"/>
      <c r="E80" s="663">
        <f>'[2]8'!$E80</f>
        <v>-116.39826422372228</v>
      </c>
      <c r="F80" s="195">
        <f>'[2]8'!$F80</f>
        <v>214.24</v>
      </c>
      <c r="G80" s="196"/>
      <c r="H80" s="197">
        <f>'[2]8'!$H80</f>
        <v>-14.111610006414363</v>
      </c>
      <c r="I80" s="195">
        <f>'[2]8'!$I80</f>
        <v>-248.25</v>
      </c>
      <c r="J80" s="196"/>
      <c r="K80" s="198">
        <f>'[2]8'!$K80</f>
        <v>-490.50903901046627</v>
      </c>
      <c r="L80" s="68">
        <f>'[2]8'!$L80</f>
        <v>1297.8</v>
      </c>
      <c r="M80" s="193"/>
      <c r="N80" s="663">
        <f>'[2]8'!$N80</f>
        <v>-7.0097375378861262</v>
      </c>
      <c r="O80" s="195">
        <f>'[2]8'!$O80</f>
        <v>535.02</v>
      </c>
      <c r="P80" s="196"/>
      <c r="Q80" s="197">
        <f>'[2]8'!$Q80</f>
        <v>-33.576669522142353</v>
      </c>
      <c r="R80" s="195">
        <f>'[2]8'!$R80</f>
        <v>762.78</v>
      </c>
      <c r="S80" s="196"/>
      <c r="T80" s="70">
        <f>'[2]8'!$T80</f>
        <v>29.249694997966657</v>
      </c>
      <c r="U80" s="655"/>
      <c r="V80" s="20"/>
      <c r="W80" s="20"/>
      <c r="X80" s="20"/>
      <c r="Y80" s="20"/>
      <c r="Z80" s="20"/>
      <c r="AA80" s="20"/>
      <c r="AB80" s="20"/>
      <c r="AC80" s="20"/>
      <c r="AD80" s="20"/>
      <c r="AE80" s="20"/>
      <c r="AF80" s="20"/>
      <c r="AG80" s="20"/>
      <c r="AH80" s="20"/>
      <c r="AI80" s="20"/>
      <c r="AJ80" s="20"/>
    </row>
    <row r="81" spans="1:36" s="20" customFormat="1" ht="12.75" customHeight="1">
      <c r="A81" s="335" t="str">
        <f>'[2]8'!$A81</f>
        <v>Feb-18</v>
      </c>
      <c r="B81" s="188" t="str">
        <f>'[2]8'!$B81</f>
        <v/>
      </c>
      <c r="C81" s="67">
        <f>'[2]8'!$C81</f>
        <v>7.85</v>
      </c>
      <c r="D81" s="189"/>
      <c r="E81" s="662">
        <f>'[2]8'!$E81</f>
        <v>-98.306108797445134</v>
      </c>
      <c r="F81" s="182">
        <f>'[2]8'!$F81</f>
        <v>4.97</v>
      </c>
      <c r="G81" s="190"/>
      <c r="H81" s="186">
        <f>'[2]8'!$H81</f>
        <v>-96.619277600163258</v>
      </c>
      <c r="I81" s="182">
        <f>'[2]8'!$I81</f>
        <v>2.89</v>
      </c>
      <c r="J81" s="190"/>
      <c r="K81" s="187">
        <f>'[2]8'!$K81</f>
        <v>-99.086656974906774</v>
      </c>
      <c r="L81" s="67">
        <f>'[2]8'!$L81</f>
        <v>1079.25</v>
      </c>
      <c r="M81" s="189"/>
      <c r="N81" s="662">
        <f>'[2]8'!$N81</f>
        <v>-42.526746297588168</v>
      </c>
      <c r="O81" s="182">
        <f>'[2]8'!$O81</f>
        <v>399.56</v>
      </c>
      <c r="P81" s="190"/>
      <c r="Q81" s="186">
        <f>'[2]8'!$Q81</f>
        <v>-64.554446662231101</v>
      </c>
      <c r="R81" s="182">
        <f>'[2]8'!$R81</f>
        <v>679.69</v>
      </c>
      <c r="S81" s="190"/>
      <c r="T81" s="48">
        <f>'[2]8'!$T81</f>
        <v>-9.4459025566554278</v>
      </c>
      <c r="U81" s="653"/>
    </row>
    <row r="82" spans="1:36" ht="12.75" customHeight="1">
      <c r="A82" s="335" t="str">
        <f>'[2]8'!$A82</f>
        <v>Mar-18</v>
      </c>
      <c r="B82" s="188" t="str">
        <f>'[2]8'!$B82</f>
        <v/>
      </c>
      <c r="C82" s="67">
        <f>'[2]8'!$C82</f>
        <v>619.85</v>
      </c>
      <c r="D82" s="189"/>
      <c r="E82" s="662">
        <f>'[2]8'!$E82</f>
        <v>255.98027127003701</v>
      </c>
      <c r="F82" s="182">
        <f>'[2]8'!$F82</f>
        <v>135.13999999999999</v>
      </c>
      <c r="G82" s="190"/>
      <c r="H82" s="186">
        <f>'[2]8'!$H82</f>
        <v>-11.203101386424871</v>
      </c>
      <c r="I82" s="182">
        <f>'[2]8'!$I82</f>
        <v>484.71</v>
      </c>
      <c r="J82" s="190"/>
      <c r="K82" s="187">
        <f>'[2]8'!$K82</f>
        <v>188.19644091851956</v>
      </c>
      <c r="L82" s="67">
        <f>'[2]8'!$L82</f>
        <v>203.94</v>
      </c>
      <c r="M82" s="189"/>
      <c r="N82" s="662">
        <f>'[2]8'!$N82</f>
        <v>154.17308611804708</v>
      </c>
      <c r="O82" s="182">
        <f>'[2]8'!$O82</f>
        <v>763.54</v>
      </c>
      <c r="P82" s="190"/>
      <c r="Q82" s="186">
        <f>'[2]8'!$Q82</f>
        <v>101.382038770935</v>
      </c>
      <c r="R82" s="182">
        <f>'[2]8'!$R82</f>
        <v>-559.6</v>
      </c>
      <c r="S82" s="190"/>
      <c r="T82" s="48">
        <f>'[2]8'!$T82</f>
        <v>25.940630748666639</v>
      </c>
      <c r="U82" s="653"/>
      <c r="V82" s="20"/>
      <c r="W82" s="20"/>
      <c r="X82" s="20"/>
      <c r="Y82" s="20"/>
      <c r="Z82" s="20"/>
      <c r="AA82" s="20"/>
      <c r="AB82" s="20"/>
      <c r="AC82" s="20"/>
      <c r="AD82" s="20"/>
      <c r="AE82" s="20"/>
      <c r="AF82" s="20"/>
      <c r="AG82" s="20"/>
      <c r="AH82" s="20"/>
      <c r="AI82" s="20"/>
      <c r="AJ82" s="20"/>
    </row>
    <row r="83" spans="1:36" ht="12.75" customHeight="1">
      <c r="A83" s="335" t="str">
        <f>'[2]8'!$A83</f>
        <v>Apr-18</v>
      </c>
      <c r="B83" s="188" t="str">
        <f>'[2]8'!$B83</f>
        <v/>
      </c>
      <c r="C83" s="67">
        <f>'[2]8'!$C83</f>
        <v>-340.93</v>
      </c>
      <c r="D83" s="189"/>
      <c r="E83" s="662">
        <f>'[2]8'!$E83</f>
        <v>-199.73962904452637</v>
      </c>
      <c r="F83" s="182">
        <f>'[2]8'!$F83</f>
        <v>-50.13</v>
      </c>
      <c r="G83" s="190"/>
      <c r="H83" s="186">
        <f>'[2]8'!$H83</f>
        <v>-168.81262868908718</v>
      </c>
      <c r="I83" s="182">
        <f>'[2]8'!$I83</f>
        <v>-290.8</v>
      </c>
      <c r="J83" s="190"/>
      <c r="K83" s="187">
        <f>'[2]8'!$K83</f>
        <v>-208.12016656751933</v>
      </c>
      <c r="L83" s="67">
        <f>'[2]8'!$L83</f>
        <v>349.06</v>
      </c>
      <c r="M83" s="189"/>
      <c r="N83" s="662">
        <f>'[2]8'!$N83</f>
        <v>-69.076073956607644</v>
      </c>
      <c r="O83" s="182">
        <f>'[2]8'!$O83</f>
        <v>328.04</v>
      </c>
      <c r="P83" s="190"/>
      <c r="Q83" s="186">
        <f>'[2]8'!$Q83</f>
        <v>67.683893063436102</v>
      </c>
      <c r="R83" s="182">
        <f>'[2]8'!$R83</f>
        <v>21.01</v>
      </c>
      <c r="S83" s="190"/>
      <c r="T83" s="48">
        <f>'[2]8'!$T83</f>
        <v>-97.748462181451885</v>
      </c>
      <c r="U83" s="653"/>
      <c r="V83" s="20"/>
      <c r="W83" s="20"/>
      <c r="X83" s="20"/>
      <c r="Y83" s="20"/>
      <c r="Z83" s="20"/>
      <c r="AA83" s="20"/>
      <c r="AB83" s="20"/>
      <c r="AC83" s="20"/>
      <c r="AD83" s="20"/>
      <c r="AE83" s="20"/>
      <c r="AF83" s="20"/>
      <c r="AG83" s="20"/>
      <c r="AH83" s="20"/>
      <c r="AI83" s="20"/>
      <c r="AJ83" s="20"/>
    </row>
    <row r="84" spans="1:36" ht="12.75" customHeight="1">
      <c r="A84" s="335" t="str">
        <f>'[2]8'!$A84</f>
        <v>May-18</v>
      </c>
      <c r="B84" s="188" t="str">
        <f>'[2]8'!$B84</f>
        <v/>
      </c>
      <c r="C84" s="67">
        <f>'[2]8'!$C84</f>
        <v>58.69</v>
      </c>
      <c r="D84" s="189"/>
      <c r="E84" s="662">
        <f>'[2]8'!$E84</f>
        <v>-61.461684943200467</v>
      </c>
      <c r="F84" s="182">
        <f>'[2]8'!$F84</f>
        <v>-207.33</v>
      </c>
      <c r="G84" s="190"/>
      <c r="H84" s="186">
        <f>'[2]8'!$H84</f>
        <v>-170.37200461611567</v>
      </c>
      <c r="I84" s="182">
        <f>'[2]8'!$I84</f>
        <v>266.02</v>
      </c>
      <c r="J84" s="190"/>
      <c r="K84" s="187">
        <f>'[2]8'!$K84</f>
        <v>286.90367455912315</v>
      </c>
      <c r="L84" s="67">
        <f>'[2]8'!$L84</f>
        <v>296.88</v>
      </c>
      <c r="M84" s="189"/>
      <c r="N84" s="662">
        <f>'[2]8'!$N84</f>
        <v>-75.405721102467865</v>
      </c>
      <c r="O84" s="182">
        <f>'[2]8'!$O84</f>
        <v>439.99</v>
      </c>
      <c r="P84" s="190"/>
      <c r="Q84" s="186">
        <f>'[2]8'!$Q84</f>
        <v>-53.810703562955339</v>
      </c>
      <c r="R84" s="182">
        <f>'[2]8'!$R84</f>
        <v>-143.11000000000001</v>
      </c>
      <c r="S84" s="190"/>
      <c r="T84" s="48">
        <f>'[2]8'!$T84</f>
        <v>-156.22519938710565</v>
      </c>
      <c r="U84" s="653"/>
      <c r="V84" s="20"/>
      <c r="W84" s="20"/>
      <c r="X84" s="20"/>
      <c r="Y84" s="20"/>
      <c r="Z84" s="20"/>
      <c r="AA84" s="20"/>
      <c r="AB84" s="20"/>
      <c r="AC84" s="20"/>
      <c r="AD84" s="20"/>
      <c r="AE84" s="20"/>
      <c r="AF84" s="20"/>
      <c r="AG84" s="20"/>
      <c r="AH84" s="20"/>
      <c r="AI84" s="20"/>
      <c r="AJ84" s="20"/>
    </row>
    <row r="85" spans="1:36" ht="12.75" customHeight="1">
      <c r="A85" s="335" t="str">
        <f>'[2]8'!$A85</f>
        <v>Jun-18</v>
      </c>
      <c r="B85" s="179" t="str">
        <f>'[2]8'!$B85</f>
        <v/>
      </c>
      <c r="C85" s="67">
        <f>'[2]8'!$C85</f>
        <v>23.32</v>
      </c>
      <c r="D85" s="180"/>
      <c r="E85" s="662">
        <f>'[2]8'!$E85</f>
        <v>1589.8550724637682</v>
      </c>
      <c r="F85" s="182">
        <f>'[2]8'!$F85</f>
        <v>210.5</v>
      </c>
      <c r="G85" s="183"/>
      <c r="H85" s="186">
        <f>'[2]8'!$H85</f>
        <v>384.68800368408932</v>
      </c>
      <c r="I85" s="182">
        <f>'[2]8'!$I85</f>
        <v>-187.19</v>
      </c>
      <c r="J85" s="183"/>
      <c r="K85" s="187">
        <f>'[2]8'!$K85</f>
        <v>-345.1605231866825</v>
      </c>
      <c r="L85" s="67">
        <f>'[2]8'!$L85</f>
        <v>985.3</v>
      </c>
      <c r="M85" s="180"/>
      <c r="N85" s="662">
        <f>'[2]8'!$N85</f>
        <v>290.74397208121832</v>
      </c>
      <c r="O85" s="182">
        <f>'[2]8'!$O85</f>
        <v>269.24</v>
      </c>
      <c r="P85" s="183"/>
      <c r="Q85" s="186">
        <f>'[2]8'!$Q85</f>
        <v>142.14645753107291</v>
      </c>
      <c r="R85" s="182">
        <f>'[2]8'!$R85</f>
        <v>716.06</v>
      </c>
      <c r="S85" s="183"/>
      <c r="T85" s="48">
        <f>'[2]8'!$T85</f>
        <v>-19.632314979011884</v>
      </c>
      <c r="U85" s="653"/>
      <c r="V85" s="20"/>
      <c r="W85" s="20"/>
      <c r="X85" s="20"/>
      <c r="Y85" s="20"/>
      <c r="Z85" s="20"/>
      <c r="AA85" s="20"/>
      <c r="AB85" s="20"/>
      <c r="AC85" s="20"/>
      <c r="AD85" s="20"/>
      <c r="AE85" s="20"/>
      <c r="AF85" s="20"/>
      <c r="AG85" s="20"/>
      <c r="AH85" s="20"/>
      <c r="AI85" s="20"/>
      <c r="AJ85" s="20"/>
    </row>
    <row r="86" spans="1:36" ht="12.75" customHeight="1">
      <c r="A86" s="335" t="str">
        <f>'[2]8'!$A86</f>
        <v>Jul-18</v>
      </c>
      <c r="B86" s="179" t="str">
        <f>'[2]8'!$B86</f>
        <v/>
      </c>
      <c r="C86" s="67">
        <f>'[2]8'!$C86</f>
        <v>408.87</v>
      </c>
      <c r="D86" s="180"/>
      <c r="E86" s="662">
        <f>'[2]8'!$E86</f>
        <v>136.49419388237814</v>
      </c>
      <c r="F86" s="182">
        <f>'[2]8'!$F86</f>
        <v>-71.349999999999994</v>
      </c>
      <c r="G86" s="183"/>
      <c r="H86" s="186">
        <f>'[2]8'!$H86</f>
        <v>-155.59451457067163</v>
      </c>
      <c r="I86" s="182">
        <f>'[2]8'!$I86</f>
        <v>480.23</v>
      </c>
      <c r="J86" s="183"/>
      <c r="K86" s="187">
        <f>'[2]8'!$K86</f>
        <v>138.45808874758751</v>
      </c>
      <c r="L86" s="67">
        <f>'[2]8'!$L86</f>
        <v>516.24</v>
      </c>
      <c r="M86" s="180"/>
      <c r="N86" s="662">
        <f>'[2]8'!$N86</f>
        <v>87.029925367726989</v>
      </c>
      <c r="O86" s="182">
        <f>'[2]8'!$O86</f>
        <v>276.08</v>
      </c>
      <c r="P86" s="183"/>
      <c r="Q86" s="186">
        <f>'[2]8'!$Q86</f>
        <v>2913.9737991266375</v>
      </c>
      <c r="R86" s="182">
        <f>'[2]8'!$R86</f>
        <v>240.16</v>
      </c>
      <c r="S86" s="183"/>
      <c r="T86" s="48">
        <f>'[2]8'!$T86</f>
        <v>-10.005246196507537</v>
      </c>
      <c r="U86" s="653"/>
      <c r="V86" s="20"/>
      <c r="W86" s="20"/>
      <c r="X86" s="20"/>
      <c r="Y86" s="20"/>
      <c r="Z86" s="20"/>
      <c r="AA86" s="20"/>
      <c r="AB86" s="20"/>
      <c r="AC86" s="20"/>
      <c r="AD86" s="20"/>
      <c r="AE86" s="20"/>
      <c r="AF86" s="20"/>
      <c r="AG86" s="20"/>
      <c r="AH86" s="20"/>
      <c r="AI86" s="20"/>
      <c r="AJ86" s="20"/>
    </row>
    <row r="87" spans="1:36" ht="12.75" customHeight="1">
      <c r="A87" s="335" t="str">
        <f>'[2]8'!$A87</f>
        <v>Aug-18</v>
      </c>
      <c r="B87" s="179" t="str">
        <f>'[2]8'!$B87</f>
        <v/>
      </c>
      <c r="C87" s="67">
        <f>'[2]8'!$C87</f>
        <v>227.73</v>
      </c>
      <c r="D87" s="180"/>
      <c r="E87" s="662">
        <f>'[2]8'!$E87</f>
        <v>15.084899939357182</v>
      </c>
      <c r="F87" s="182">
        <f>'[2]8'!$F87</f>
        <v>208.46</v>
      </c>
      <c r="G87" s="183"/>
      <c r="H87" s="186">
        <f>'[2]8'!$H87</f>
        <v>-58.138040444203462</v>
      </c>
      <c r="I87" s="182">
        <f>'[2]8'!$I87</f>
        <v>19.27</v>
      </c>
      <c r="J87" s="183"/>
      <c r="K87" s="187">
        <f>'[2]8'!$K87</f>
        <v>106.42140691125994</v>
      </c>
      <c r="L87" s="67">
        <f>'[2]8'!$L87</f>
        <v>1108.31</v>
      </c>
      <c r="M87" s="180"/>
      <c r="N87" s="662">
        <f>'[2]8'!$N87</f>
        <v>456.4363891957023</v>
      </c>
      <c r="O87" s="182">
        <f>'[2]8'!$O87</f>
        <v>550.21</v>
      </c>
      <c r="P87" s="183"/>
      <c r="Q87" s="186">
        <f>'[2]8'!$Q87</f>
        <v>57.175912700679888</v>
      </c>
      <c r="R87" s="182">
        <f>'[2]8'!$R87</f>
        <v>558.1</v>
      </c>
      <c r="S87" s="183"/>
      <c r="T87" s="48">
        <f>'[2]8'!$T87</f>
        <v>469.89660657476139</v>
      </c>
      <c r="U87" s="653"/>
      <c r="V87" s="20"/>
      <c r="W87" s="20"/>
      <c r="X87" s="20"/>
      <c r="Y87" s="20"/>
      <c r="Z87" s="20"/>
      <c r="AA87" s="20"/>
      <c r="AB87" s="20"/>
      <c r="AC87" s="20"/>
      <c r="AD87" s="20"/>
      <c r="AE87" s="20"/>
      <c r="AF87" s="20"/>
      <c r="AG87" s="20"/>
      <c r="AH87" s="20"/>
      <c r="AI87" s="20"/>
      <c r="AJ87" s="20"/>
    </row>
    <row r="88" spans="1:36" ht="12.75" customHeight="1">
      <c r="A88" s="335" t="str">
        <f>'[2]8'!$A88</f>
        <v>Sep-18</v>
      </c>
      <c r="B88" s="179" t="str">
        <f>'[2]8'!$B88</f>
        <v/>
      </c>
      <c r="C88" s="67">
        <f>'[2]8'!$C88</f>
        <v>-195.43</v>
      </c>
      <c r="D88" s="180"/>
      <c r="E88" s="662">
        <f>'[2]8'!$E88</f>
        <v>-144.54448066008706</v>
      </c>
      <c r="F88" s="182">
        <f>'[2]8'!$F88</f>
        <v>407.91</v>
      </c>
      <c r="G88" s="183"/>
      <c r="H88" s="186">
        <f>'[2]8'!$H88</f>
        <v>-7.0163441154345838</v>
      </c>
      <c r="I88" s="182">
        <f>'[2]8'!$I88</f>
        <v>-603.35</v>
      </c>
      <c r="J88" s="183"/>
      <c r="K88" s="187">
        <f>'[2]8'!$K88</f>
        <v>-1508475</v>
      </c>
      <c r="L88" s="67">
        <f>'[2]8'!$L88</f>
        <v>-451.4</v>
      </c>
      <c r="M88" s="180"/>
      <c r="N88" s="662">
        <f>'[2]8'!$N88</f>
        <v>-428.84097035040423</v>
      </c>
      <c r="O88" s="182">
        <f>'[2]8'!$O88</f>
        <v>-69.73</v>
      </c>
      <c r="P88" s="183"/>
      <c r="Q88" s="186">
        <f>'[2]8'!$Q88</f>
        <v>-127.54602196413055</v>
      </c>
      <c r="R88" s="182">
        <f>'[2]8'!$R88</f>
        <v>-381.67</v>
      </c>
      <c r="S88" s="183"/>
      <c r="T88" s="48">
        <f>'[2]8'!$T88</f>
        <v>-229.39501165098818</v>
      </c>
      <c r="U88" s="653"/>
      <c r="V88" s="20"/>
      <c r="W88" s="20"/>
      <c r="X88" s="20"/>
      <c r="Y88" s="20"/>
      <c r="Z88" s="20"/>
      <c r="AA88" s="20"/>
      <c r="AB88" s="20"/>
      <c r="AC88" s="20"/>
      <c r="AD88" s="20"/>
      <c r="AE88" s="20"/>
      <c r="AF88" s="20"/>
      <c r="AG88" s="20"/>
      <c r="AH88" s="20"/>
      <c r="AI88" s="20"/>
      <c r="AJ88" s="20"/>
    </row>
    <row r="89" spans="1:36" ht="12.75" customHeight="1">
      <c r="A89" s="335" t="str">
        <f>'[2]8'!$A89</f>
        <v>Oct-18</v>
      </c>
      <c r="B89" s="179" t="str">
        <f>'[2]8'!$B89</f>
        <v/>
      </c>
      <c r="C89" s="67">
        <f>'[2]8'!$C89</f>
        <v>-222.68</v>
      </c>
      <c r="D89" s="180"/>
      <c r="E89" s="662">
        <f>'[2]8'!$E89</f>
        <v>63.088449807717808</v>
      </c>
      <c r="F89" s="182">
        <f>'[2]8'!$F89</f>
        <v>83.93</v>
      </c>
      <c r="G89" s="183"/>
      <c r="H89" s="186">
        <f>'[2]8'!$H89</f>
        <v>-58.062259531304647</v>
      </c>
      <c r="I89" s="182">
        <f>'[2]8'!$I89</f>
        <v>-306.61</v>
      </c>
      <c r="J89" s="183"/>
      <c r="K89" s="187">
        <f>'[2]8'!$K89</f>
        <v>61.836422250158698</v>
      </c>
      <c r="L89" s="67">
        <f>'[2]8'!$L89</f>
        <v>145.84</v>
      </c>
      <c r="M89" s="180"/>
      <c r="N89" s="662">
        <f>'[2]8'!$N89</f>
        <v>-84.615384615384613</v>
      </c>
      <c r="O89" s="182">
        <f>'[2]8'!$O89</f>
        <v>178.82</v>
      </c>
      <c r="P89" s="183"/>
      <c r="Q89" s="186">
        <f>'[2]8'!$Q89</f>
        <v>-72.511221791797325</v>
      </c>
      <c r="R89" s="182">
        <f>'[2]8'!$R89</f>
        <v>-32.979999999999997</v>
      </c>
      <c r="S89" s="183"/>
      <c r="T89" s="48">
        <f>'[2]8'!$T89</f>
        <v>-111.08795051102744</v>
      </c>
      <c r="U89" s="653"/>
      <c r="V89" s="20"/>
      <c r="W89" s="20"/>
      <c r="X89" s="20"/>
      <c r="Y89" s="20"/>
      <c r="Z89" s="20"/>
      <c r="AA89" s="20"/>
      <c r="AB89" s="20"/>
      <c r="AC89" s="20"/>
      <c r="AD89" s="20"/>
      <c r="AE89" s="20"/>
      <c r="AF89" s="20"/>
      <c r="AG89" s="20"/>
      <c r="AH89" s="20"/>
      <c r="AI89" s="20"/>
      <c r="AJ89" s="20"/>
    </row>
    <row r="90" spans="1:36" ht="12.75" customHeight="1">
      <c r="A90" s="335" t="str">
        <f>'[2]8'!$A90</f>
        <v>Nov-18</v>
      </c>
      <c r="B90" s="179" t="str">
        <f>'[2]8'!$B90</f>
        <v/>
      </c>
      <c r="C90" s="67">
        <f>'[2]8'!$C90</f>
        <v>58.55</v>
      </c>
      <c r="D90" s="180"/>
      <c r="E90" s="662">
        <f>'[2]8'!$E90</f>
        <v>-90.128306722193201</v>
      </c>
      <c r="F90" s="182">
        <f>'[2]8'!$F90</f>
        <v>151.21</v>
      </c>
      <c r="G90" s="183"/>
      <c r="H90" s="186">
        <f>'[2]8'!$H90</f>
        <v>-64.13680240969569</v>
      </c>
      <c r="I90" s="182">
        <f>'[2]8'!$I90</f>
        <v>-92.66</v>
      </c>
      <c r="J90" s="183"/>
      <c r="K90" s="187">
        <f>'[2]8'!$K90</f>
        <v>-154.0354560298577</v>
      </c>
      <c r="L90" s="67">
        <f>'[2]8'!$L90</f>
        <v>320.08999999999997</v>
      </c>
      <c r="M90" s="180"/>
      <c r="N90" s="662">
        <f>'[2]8'!$N90</f>
        <v>11170.774647887325</v>
      </c>
      <c r="O90" s="182">
        <f>'[2]8'!$O90</f>
        <v>540.99</v>
      </c>
      <c r="P90" s="183"/>
      <c r="Q90" s="186">
        <f>'[2]8'!$Q90</f>
        <v>166.2745484077374</v>
      </c>
      <c r="R90" s="182">
        <f>'[2]8'!$R90</f>
        <v>-220.89</v>
      </c>
      <c r="S90" s="183"/>
      <c r="T90" s="48">
        <f>'[2]8'!$T90</f>
        <v>-10.257562144354589</v>
      </c>
      <c r="U90" s="653"/>
      <c r="V90" s="20"/>
      <c r="W90" s="20"/>
      <c r="X90" s="20"/>
      <c r="Y90" s="20"/>
      <c r="Z90" s="20"/>
      <c r="AA90" s="20"/>
      <c r="AB90" s="20"/>
      <c r="AC90" s="20"/>
      <c r="AD90" s="20"/>
      <c r="AE90" s="20"/>
      <c r="AF90" s="20"/>
      <c r="AG90" s="20"/>
      <c r="AH90" s="20"/>
      <c r="AI90" s="20"/>
      <c r="AJ90" s="20"/>
    </row>
    <row r="91" spans="1:36" ht="12.75" customHeight="1">
      <c r="A91" s="335" t="str">
        <f>'[2]8'!$A91</f>
        <v>Dec-18</v>
      </c>
      <c r="B91" s="179" t="str">
        <f>'[2]8'!$B91</f>
        <v/>
      </c>
      <c r="C91" s="67">
        <f>'[2]8'!$C91</f>
        <v>-187.33</v>
      </c>
      <c r="D91" s="180"/>
      <c r="E91" s="662">
        <f>'[2]8'!$E91</f>
        <v>83.197596196968334</v>
      </c>
      <c r="F91" s="182">
        <f>'[2]8'!$F91</f>
        <v>-797.03</v>
      </c>
      <c r="G91" s="183"/>
      <c r="H91" s="186">
        <f>'[2]8'!$H91</f>
        <v>-33.106765310041922</v>
      </c>
      <c r="I91" s="182">
        <f>'[2]8'!$I91</f>
        <v>609.70000000000005</v>
      </c>
      <c r="J91" s="183"/>
      <c r="K91" s="187">
        <f>'[2]8'!$K91</f>
        <v>218.13373118133731</v>
      </c>
      <c r="L91" s="67">
        <f>'[2]8'!$L91</f>
        <v>-98</v>
      </c>
      <c r="M91" s="180"/>
      <c r="N91" s="662">
        <f>'[2]8'!$N91</f>
        <v>74.163612876011712</v>
      </c>
      <c r="O91" s="182">
        <f>'[2]8'!$O91</f>
        <v>460</v>
      </c>
      <c r="P91" s="183"/>
      <c r="Q91" s="186">
        <f>'[2]8'!$Q91</f>
        <v>198.74211136392907</v>
      </c>
      <c r="R91" s="182">
        <f>'[2]8'!$R91</f>
        <v>-558</v>
      </c>
      <c r="S91" s="183"/>
      <c r="T91" s="48">
        <f>'[2]8'!$T91</f>
        <v>-744.71403812824951</v>
      </c>
      <c r="U91" s="653"/>
      <c r="V91" s="20"/>
      <c r="W91" s="20"/>
      <c r="X91" s="20"/>
      <c r="Y91" s="20"/>
      <c r="Z91" s="20"/>
      <c r="AA91" s="20"/>
      <c r="AB91" s="20"/>
      <c r="AC91" s="20"/>
      <c r="AD91" s="20"/>
      <c r="AE91" s="20"/>
      <c r="AF91" s="20"/>
      <c r="AG91" s="20"/>
      <c r="AH91" s="20"/>
      <c r="AI91" s="20"/>
      <c r="AJ91" s="20"/>
    </row>
    <row r="92" spans="1:36" ht="12.75" customHeight="1">
      <c r="A92" s="334" t="str">
        <f>'[2]8'!$A92</f>
        <v>Jan-19</v>
      </c>
      <c r="B92" s="192" t="str">
        <f>'[2]8'!$B92</f>
        <v/>
      </c>
      <c r="C92" s="68">
        <f>'[2]8'!$C92</f>
        <v>-888.99</v>
      </c>
      <c r="D92" s="193"/>
      <c r="E92" s="663">
        <f>'[2]8'!$E92</f>
        <v>-2513.9076742134671</v>
      </c>
      <c r="F92" s="195">
        <f>'[2]8'!$F92</f>
        <v>135.13</v>
      </c>
      <c r="G92" s="196"/>
      <c r="H92" s="197">
        <f>'[2]8'!$H92</f>
        <v>-36.925877520537718</v>
      </c>
      <c r="I92" s="195">
        <f>'[2]8'!$I92</f>
        <v>-1024.1099999999999</v>
      </c>
      <c r="J92" s="196"/>
      <c r="K92" s="198">
        <f>'[2]8'!$K92</f>
        <v>-312.53172205438062</v>
      </c>
      <c r="L92" s="68">
        <f>'[2]8'!$L92</f>
        <v>1414.92</v>
      </c>
      <c r="M92" s="193"/>
      <c r="N92" s="663">
        <f>'[2]8'!$N92</f>
        <v>9.0245030050855402</v>
      </c>
      <c r="O92" s="195">
        <f>'[2]8'!$O92</f>
        <v>908.13</v>
      </c>
      <c r="P92" s="196"/>
      <c r="Q92" s="197">
        <f>'[2]8'!$Q92</f>
        <v>69.737579903555016</v>
      </c>
      <c r="R92" s="195">
        <f>'[2]8'!$R92</f>
        <v>506.79</v>
      </c>
      <c r="S92" s="196"/>
      <c r="T92" s="70">
        <f>'[2]8'!$T92</f>
        <v>-33.560135294580348</v>
      </c>
      <c r="U92" s="655"/>
      <c r="V92" s="20"/>
      <c r="W92" s="20"/>
      <c r="X92" s="20"/>
      <c r="Y92" s="20"/>
      <c r="Z92" s="20"/>
      <c r="AA92" s="20"/>
      <c r="AB92" s="20"/>
      <c r="AC92" s="20"/>
      <c r="AD92" s="20"/>
      <c r="AE92" s="20"/>
      <c r="AF92" s="20"/>
      <c r="AG92" s="20"/>
      <c r="AH92" s="20"/>
      <c r="AI92" s="20"/>
      <c r="AJ92" s="20"/>
    </row>
    <row r="93" spans="1:36" ht="12.75" customHeight="1">
      <c r="A93" s="335" t="str">
        <f>'[2]8'!$A93</f>
        <v>Feb-19</v>
      </c>
      <c r="B93" s="179" t="str">
        <f>'[2]8'!$B93</f>
        <v/>
      </c>
      <c r="C93" s="67">
        <f>'[2]8'!$C93</f>
        <v>-2.0099999999999998</v>
      </c>
      <c r="D93" s="180"/>
      <c r="E93" s="662">
        <f>'[2]8'!$E93</f>
        <v>-125.60509554140127</v>
      </c>
      <c r="F93" s="182">
        <f>'[2]8'!$F93</f>
        <v>67.2</v>
      </c>
      <c r="G93" s="183"/>
      <c r="H93" s="186">
        <f>'[2]8'!$H93</f>
        <v>1252.1126760563382</v>
      </c>
      <c r="I93" s="182">
        <f>'[2]8'!$I93</f>
        <v>-69.209999999999994</v>
      </c>
      <c r="J93" s="183"/>
      <c r="K93" s="187">
        <f>'[2]8'!$K93</f>
        <v>-2494.8096885813147</v>
      </c>
      <c r="L93" s="67">
        <f>'[2]8'!$L93</f>
        <v>150.13</v>
      </c>
      <c r="M93" s="180"/>
      <c r="N93" s="662">
        <f>'[2]8'!$N93</f>
        <v>-86.089413944869122</v>
      </c>
      <c r="O93" s="182">
        <f>'[2]8'!$O93</f>
        <v>-63.32</v>
      </c>
      <c r="P93" s="183"/>
      <c r="Q93" s="186">
        <f>'[2]8'!$Q93</f>
        <v>-115.84743217539292</v>
      </c>
      <c r="R93" s="182">
        <f>'[2]8'!$R93</f>
        <v>213.46</v>
      </c>
      <c r="S93" s="183"/>
      <c r="T93" s="48">
        <f>'[2]8'!$T93</f>
        <v>-68.594506319057217</v>
      </c>
      <c r="U93" s="653"/>
      <c r="V93" s="20"/>
      <c r="W93" s="20"/>
      <c r="X93" s="20"/>
      <c r="Y93" s="20"/>
      <c r="Z93" s="20"/>
      <c r="AA93" s="20"/>
      <c r="AB93" s="20"/>
      <c r="AC93" s="20"/>
      <c r="AD93" s="20"/>
      <c r="AE93" s="20"/>
      <c r="AF93" s="20"/>
      <c r="AG93" s="20"/>
      <c r="AH93" s="20"/>
      <c r="AI93" s="20"/>
      <c r="AJ93" s="20"/>
    </row>
    <row r="94" spans="1:36" s="20" customFormat="1" ht="12.75" customHeight="1">
      <c r="A94" s="335" t="str">
        <f>'[2]8'!$A94</f>
        <v>Mar-19</v>
      </c>
      <c r="B94" s="179" t="str">
        <f>'[2]8'!$B94</f>
        <v/>
      </c>
      <c r="C94" s="67">
        <f>'[2]8'!$C94</f>
        <v>378.18</v>
      </c>
      <c r="D94" s="180"/>
      <c r="E94" s="662">
        <f>'[2]8'!$E94</f>
        <v>-38.988464951197869</v>
      </c>
      <c r="F94" s="182">
        <f>'[2]8'!$F94</f>
        <v>151.59</v>
      </c>
      <c r="G94" s="183"/>
      <c r="H94" s="186">
        <f>'[2]8'!$H94</f>
        <v>12.172561787775654</v>
      </c>
      <c r="I94" s="182">
        <f>'[2]8'!$I94</f>
        <v>226.59</v>
      </c>
      <c r="J94" s="183"/>
      <c r="K94" s="187">
        <f>'[2]8'!$K94</f>
        <v>-53.252460233954324</v>
      </c>
      <c r="L94" s="67">
        <f>'[2]8'!$L94</f>
        <v>155.72</v>
      </c>
      <c r="M94" s="180"/>
      <c r="N94" s="662">
        <f>'[2]8'!$N94</f>
        <v>-23.644209081102286</v>
      </c>
      <c r="O94" s="182">
        <f>'[2]8'!$O94</f>
        <v>251.79</v>
      </c>
      <c r="P94" s="183"/>
      <c r="Q94" s="186">
        <f>'[2]8'!$Q94</f>
        <v>-67.02333865940227</v>
      </c>
      <c r="R94" s="182">
        <f>'[2]8'!$R94</f>
        <v>-96.07</v>
      </c>
      <c r="S94" s="183"/>
      <c r="T94" s="48">
        <f>'[2]8'!$T94</f>
        <v>82.832380271622583</v>
      </c>
      <c r="U94" s="653"/>
    </row>
    <row r="95" spans="1:36" ht="12.75" customHeight="1">
      <c r="A95" s="335" t="str">
        <f>'[2]8'!$A95</f>
        <v>Apr-19</v>
      </c>
      <c r="B95" s="179" t="str">
        <f>'[2]8'!$B95</f>
        <v/>
      </c>
      <c r="C95" s="67">
        <f>'[2]8'!$C95</f>
        <v>658.79</v>
      </c>
      <c r="D95" s="180"/>
      <c r="E95" s="662">
        <f>'[2]8'!$E95</f>
        <v>293.23321502947823</v>
      </c>
      <c r="F95" s="182">
        <f>'[2]8'!$F95</f>
        <v>-38.950000000000003</v>
      </c>
      <c r="G95" s="183"/>
      <c r="H95" s="186">
        <f>'[2]8'!$H95</f>
        <v>22.302014761619787</v>
      </c>
      <c r="I95" s="182">
        <f>'[2]8'!$I95</f>
        <v>697.74</v>
      </c>
      <c r="J95" s="183"/>
      <c r="K95" s="187">
        <f>'[2]8'!$K95</f>
        <v>339.93810178817057</v>
      </c>
      <c r="L95" s="67">
        <f>'[2]8'!$L95</f>
        <v>1003.95</v>
      </c>
      <c r="M95" s="180"/>
      <c r="N95" s="662">
        <f>'[2]8'!$N95</f>
        <v>187.61530968887874</v>
      </c>
      <c r="O95" s="182">
        <f>'[2]8'!$O95</f>
        <v>118.22</v>
      </c>
      <c r="P95" s="183"/>
      <c r="Q95" s="186">
        <f>'[2]8'!$Q95</f>
        <v>-63.961711986343126</v>
      </c>
      <c r="R95" s="182">
        <f>'[2]8'!$R95</f>
        <v>885.74</v>
      </c>
      <c r="S95" s="183"/>
      <c r="T95" s="48">
        <f>'[2]8'!$T95</f>
        <v>4115.8019990480725</v>
      </c>
      <c r="U95" s="653"/>
      <c r="V95" s="20"/>
      <c r="W95" s="20"/>
      <c r="X95" s="20"/>
      <c r="Y95" s="20"/>
      <c r="Z95" s="20"/>
      <c r="AA95" s="20"/>
      <c r="AB95" s="20"/>
      <c r="AC95" s="20"/>
      <c r="AD95" s="20"/>
      <c r="AE95" s="20"/>
      <c r="AF95" s="20"/>
      <c r="AG95" s="20"/>
      <c r="AH95" s="20"/>
      <c r="AI95" s="20"/>
      <c r="AJ95" s="20"/>
    </row>
    <row r="96" spans="1:36" ht="12.75" customHeight="1">
      <c r="A96" s="335" t="str">
        <f>'[2]8'!$A96</f>
        <v>May-19</v>
      </c>
      <c r="B96" s="179" t="str">
        <f>'[2]8'!$B96</f>
        <v/>
      </c>
      <c r="C96" s="67">
        <f>'[2]8'!$C96</f>
        <v>-169.28</v>
      </c>
      <c r="D96" s="180"/>
      <c r="E96" s="662">
        <f>'[2]8'!$E96</f>
        <v>-388.43073777474871</v>
      </c>
      <c r="F96" s="182">
        <f>'[2]8'!$F96</f>
        <v>411.13</v>
      </c>
      <c r="G96" s="183"/>
      <c r="H96" s="186">
        <f>'[2]8'!$H96</f>
        <v>298.29740027974725</v>
      </c>
      <c r="I96" s="182">
        <f>'[2]8'!$I96</f>
        <v>-580.41</v>
      </c>
      <c r="J96" s="183"/>
      <c r="K96" s="187">
        <f>'[2]8'!$K96</f>
        <v>-318.18284339523342</v>
      </c>
      <c r="L96" s="67">
        <f>'[2]8'!$L96</f>
        <v>399.22</v>
      </c>
      <c r="M96" s="180"/>
      <c r="N96" s="662">
        <f>'[2]8'!$N96</f>
        <v>34.471840474265711</v>
      </c>
      <c r="O96" s="182">
        <f>'[2]8'!$O96</f>
        <v>452.33</v>
      </c>
      <c r="P96" s="183"/>
      <c r="Q96" s="186">
        <f>'[2]8'!$Q96</f>
        <v>2.8046091956635322</v>
      </c>
      <c r="R96" s="182">
        <f>'[2]8'!$R96</f>
        <v>-53.11</v>
      </c>
      <c r="S96" s="183"/>
      <c r="T96" s="48">
        <f>'[2]8'!$T96</f>
        <v>62.888687023967584</v>
      </c>
      <c r="U96" s="653"/>
      <c r="V96" s="20"/>
      <c r="W96" s="20"/>
      <c r="X96" s="20"/>
      <c r="Y96" s="20"/>
      <c r="Z96" s="20"/>
      <c r="AA96" s="20"/>
      <c r="AB96" s="20"/>
      <c r="AC96" s="20"/>
      <c r="AD96" s="20"/>
      <c r="AE96" s="20"/>
      <c r="AF96" s="20"/>
      <c r="AG96" s="20"/>
      <c r="AH96" s="20"/>
      <c r="AI96" s="20"/>
      <c r="AJ96" s="20"/>
    </row>
    <row r="97" spans="1:36" ht="12.75" customHeight="1">
      <c r="A97" s="335" t="str">
        <f>'[2]8'!$A97</f>
        <v>Jun-19</v>
      </c>
      <c r="B97" s="179" t="str">
        <f>'[2]8'!$B97</f>
        <v/>
      </c>
      <c r="C97" s="67">
        <f>'[2]8'!$C97</f>
        <v>352.64</v>
      </c>
      <c r="D97" s="180"/>
      <c r="E97" s="662">
        <f>'[2]8'!$E97</f>
        <v>1412.1783876500856</v>
      </c>
      <c r="F97" s="182">
        <f>'[2]8'!$F97</f>
        <v>125.43</v>
      </c>
      <c r="G97" s="183"/>
      <c r="H97" s="186">
        <f>'[2]8'!$H97</f>
        <v>-40.413301662707838</v>
      </c>
      <c r="I97" s="182">
        <f>'[2]8'!$I97</f>
        <v>227.21</v>
      </c>
      <c r="J97" s="183"/>
      <c r="K97" s="187">
        <f>'[2]8'!$K97</f>
        <v>221.37934718734977</v>
      </c>
      <c r="L97" s="67">
        <f>'[2]8'!$L97</f>
        <v>453.24</v>
      </c>
      <c r="M97" s="180"/>
      <c r="N97" s="662">
        <f>'[2]8'!$N97</f>
        <v>-53.999797016137222</v>
      </c>
      <c r="O97" s="182">
        <f>'[2]8'!$O97</f>
        <v>189.82</v>
      </c>
      <c r="P97" s="183"/>
      <c r="Q97" s="186">
        <f>'[2]8'!$Q97</f>
        <v>-29.49784578814441</v>
      </c>
      <c r="R97" s="182">
        <f>'[2]8'!$R97</f>
        <v>263.42</v>
      </c>
      <c r="S97" s="183"/>
      <c r="T97" s="48">
        <f>'[2]8'!$T97</f>
        <v>-63.212579951400713</v>
      </c>
      <c r="U97" s="653"/>
      <c r="V97" s="20"/>
      <c r="W97" s="20"/>
      <c r="X97" s="20"/>
      <c r="Y97" s="20"/>
      <c r="Z97" s="20"/>
      <c r="AA97" s="20"/>
      <c r="AB97" s="20"/>
      <c r="AC97" s="20"/>
      <c r="AD97" s="20"/>
      <c r="AE97" s="20"/>
      <c r="AF97" s="20"/>
      <c r="AG97" s="20"/>
      <c r="AH97" s="20"/>
      <c r="AI97" s="20"/>
      <c r="AJ97" s="20"/>
    </row>
    <row r="98" spans="1:36" ht="12.75" customHeight="1">
      <c r="A98" s="335" t="str">
        <f>'[2]8'!$A98</f>
        <v>Jul-19</v>
      </c>
      <c r="B98" s="179" t="str">
        <f>'[2]8'!$B98</f>
        <v/>
      </c>
      <c r="C98" s="67">
        <f>'[2]8'!$C98</f>
        <v>-211.62</v>
      </c>
      <c r="D98" s="180"/>
      <c r="E98" s="662">
        <f>'[2]8'!$E98</f>
        <v>-151.75728226575686</v>
      </c>
      <c r="F98" s="182">
        <f>'[2]8'!$F98</f>
        <v>99.24</v>
      </c>
      <c r="G98" s="183"/>
      <c r="H98" s="186">
        <f>'[2]8'!$H98</f>
        <v>239.08899789768742</v>
      </c>
      <c r="I98" s="182">
        <f>'[2]8'!$I98</f>
        <v>-310.86</v>
      </c>
      <c r="J98" s="183"/>
      <c r="K98" s="187">
        <f>'[2]8'!$K98</f>
        <v>-164.73148283114341</v>
      </c>
      <c r="L98" s="67">
        <f>'[2]8'!$L98</f>
        <v>644.51</v>
      </c>
      <c r="M98" s="180"/>
      <c r="N98" s="662">
        <f>'[2]8'!$N98</f>
        <v>24.846970401363702</v>
      </c>
      <c r="O98" s="182">
        <f>'[2]8'!$O98</f>
        <v>542.35</v>
      </c>
      <c r="P98" s="183"/>
      <c r="Q98" s="186">
        <f>'[2]8'!$Q98</f>
        <v>96.446682121124326</v>
      </c>
      <c r="R98" s="182">
        <f>'[2]8'!$R98</f>
        <v>102.16</v>
      </c>
      <c r="S98" s="183"/>
      <c r="T98" s="48">
        <f>'[2]8'!$T98</f>
        <v>-57.461692205196535</v>
      </c>
      <c r="U98" s="653"/>
      <c r="V98" s="20"/>
      <c r="W98" s="20"/>
      <c r="X98" s="20"/>
      <c r="Y98" s="20"/>
      <c r="Z98" s="20"/>
      <c r="AA98" s="20"/>
      <c r="AB98" s="20"/>
      <c r="AC98" s="20"/>
      <c r="AD98" s="20"/>
      <c r="AE98" s="20"/>
      <c r="AF98" s="20"/>
      <c r="AG98" s="20"/>
      <c r="AH98" s="20"/>
      <c r="AI98" s="20"/>
      <c r="AJ98" s="20"/>
    </row>
    <row r="99" spans="1:36" ht="12.75" customHeight="1">
      <c r="A99" s="335" t="str">
        <f>'[2]8'!$A99</f>
        <v>Aug-19</v>
      </c>
      <c r="B99" s="179" t="str">
        <f>'[2]8'!$B99</f>
        <v/>
      </c>
      <c r="C99" s="67">
        <f>'[2]8'!$C99</f>
        <v>-88.73</v>
      </c>
      <c r="D99" s="180"/>
      <c r="E99" s="662">
        <f>'[2]8'!$E99</f>
        <v>-138.96280683265269</v>
      </c>
      <c r="F99" s="182">
        <f>'[2]8'!$F99</f>
        <v>75.319999999999993</v>
      </c>
      <c r="G99" s="183"/>
      <c r="H99" s="186">
        <f>'[2]8'!$H99</f>
        <v>-63.868368032236397</v>
      </c>
      <c r="I99" s="182">
        <f>'[2]8'!$I99</f>
        <v>-164.05</v>
      </c>
      <c r="J99" s="183"/>
      <c r="K99" s="187">
        <f>'[2]8'!$K99</f>
        <v>-951.32330046704737</v>
      </c>
      <c r="L99" s="67">
        <f>'[2]8'!$L99</f>
        <v>824.28</v>
      </c>
      <c r="M99" s="180"/>
      <c r="N99" s="662">
        <f>'[2]8'!$N99</f>
        <v>-25.627306439534063</v>
      </c>
      <c r="O99" s="182">
        <f>'[2]8'!$O99</f>
        <v>490.98</v>
      </c>
      <c r="P99" s="183"/>
      <c r="Q99" s="186">
        <f>'[2]8'!$Q99</f>
        <v>-10.764980643754205</v>
      </c>
      <c r="R99" s="182">
        <f>'[2]8'!$R99</f>
        <v>333.3</v>
      </c>
      <c r="S99" s="183"/>
      <c r="T99" s="48">
        <f>'[2]8'!$T99</f>
        <v>-40.279519799319118</v>
      </c>
      <c r="U99" s="653"/>
      <c r="V99" s="20"/>
      <c r="W99" s="20"/>
      <c r="X99" s="20"/>
      <c r="Y99" s="20"/>
      <c r="Z99" s="20"/>
      <c r="AA99" s="20"/>
      <c r="AB99" s="20"/>
      <c r="AC99" s="20"/>
      <c r="AD99" s="20"/>
      <c r="AE99" s="20"/>
      <c r="AF99" s="20"/>
      <c r="AG99" s="20"/>
      <c r="AH99" s="20"/>
      <c r="AI99" s="20"/>
      <c r="AJ99" s="20"/>
    </row>
    <row r="100" spans="1:36" ht="12.75" customHeight="1">
      <c r="A100" s="335" t="str">
        <f>'[2]8'!$A100</f>
        <v>Sep-19</v>
      </c>
      <c r="B100" s="179" t="str">
        <f>'[2]8'!$B100</f>
        <v/>
      </c>
      <c r="C100" s="67">
        <f>'[2]8'!$C100</f>
        <v>676.74</v>
      </c>
      <c r="D100" s="180"/>
      <c r="E100" s="662">
        <f>'[2]8'!$E100</f>
        <v>446.28255641406128</v>
      </c>
      <c r="F100" s="182">
        <f>'[2]8'!$F100</f>
        <v>141.06</v>
      </c>
      <c r="G100" s="183"/>
      <c r="H100" s="186">
        <f>'[2]8'!$H100</f>
        <v>-65.418842391704061</v>
      </c>
      <c r="I100" s="182">
        <f>'[2]8'!$I100</f>
        <v>535.67999999999995</v>
      </c>
      <c r="J100" s="183"/>
      <c r="K100" s="187">
        <f>'[2]8'!$K100</f>
        <v>188.78428772685837</v>
      </c>
      <c r="L100" s="67">
        <f>'[2]8'!$L100</f>
        <v>761.33</v>
      </c>
      <c r="M100" s="180"/>
      <c r="N100" s="662">
        <f>'[2]8'!$N100</f>
        <v>268.65972529906958</v>
      </c>
      <c r="O100" s="182">
        <f>'[2]8'!$O100</f>
        <v>406.49</v>
      </c>
      <c r="P100" s="183"/>
      <c r="Q100" s="186">
        <f>'[2]8'!$Q100</f>
        <v>682.94851570342757</v>
      </c>
      <c r="R100" s="182">
        <f>'[2]8'!$R100</f>
        <v>354.84</v>
      </c>
      <c r="S100" s="183"/>
      <c r="T100" s="48">
        <f>'[2]8'!$T100</f>
        <v>192.97036707102995</v>
      </c>
      <c r="U100" s="653"/>
      <c r="V100" s="20"/>
      <c r="W100" s="20"/>
      <c r="X100" s="20"/>
      <c r="Y100" s="20"/>
      <c r="Z100" s="20"/>
      <c r="AA100" s="20"/>
      <c r="AB100" s="20"/>
      <c r="AC100" s="20"/>
      <c r="AD100" s="20"/>
      <c r="AE100" s="20"/>
      <c r="AF100" s="20"/>
      <c r="AG100" s="20"/>
      <c r="AH100" s="20"/>
      <c r="AI100" s="20"/>
      <c r="AJ100" s="20"/>
    </row>
    <row r="101" spans="1:36" ht="12.75" customHeight="1">
      <c r="A101" s="335" t="str">
        <f>'[2]8'!$A101</f>
        <v>Oct-19</v>
      </c>
      <c r="B101" s="179" t="str">
        <f>'[2]8'!$B101</f>
        <v/>
      </c>
      <c r="C101" s="67">
        <f>'[2]8'!$C101</f>
        <v>68.27</v>
      </c>
      <c r="D101" s="180"/>
      <c r="E101" s="662">
        <f>'[2]8'!$E101</f>
        <v>130.65834381174778</v>
      </c>
      <c r="F101" s="182">
        <f>'[2]8'!$F101</f>
        <v>-345.91</v>
      </c>
      <c r="G101" s="183"/>
      <c r="H101" s="186">
        <f>'[2]8'!$H101</f>
        <v>-512.14106993923508</v>
      </c>
      <c r="I101" s="182">
        <f>'[2]8'!$I101</f>
        <v>414.18</v>
      </c>
      <c r="J101" s="183"/>
      <c r="K101" s="187">
        <f>'[2]8'!$K101</f>
        <v>235.08365676266263</v>
      </c>
      <c r="L101" s="67">
        <f>'[2]8'!$L101</f>
        <v>459.89</v>
      </c>
      <c r="M101" s="180"/>
      <c r="N101" s="662">
        <f>'[2]8'!$N101</f>
        <v>215.33872737246296</v>
      </c>
      <c r="O101" s="182">
        <f>'[2]8'!$O101</f>
        <v>319.47000000000003</v>
      </c>
      <c r="P101" s="183"/>
      <c r="Q101" s="186">
        <f>'[2]8'!$Q101</f>
        <v>78.654512918018142</v>
      </c>
      <c r="R101" s="182">
        <f>'[2]8'!$R101</f>
        <v>140.41999999999999</v>
      </c>
      <c r="S101" s="183"/>
      <c r="T101" s="48">
        <f>'[2]8'!$T101</f>
        <v>525.7731958762887</v>
      </c>
      <c r="U101" s="653"/>
      <c r="V101" s="20"/>
      <c r="W101" s="20"/>
      <c r="X101" s="20"/>
      <c r="Y101" s="20"/>
      <c r="Z101" s="20"/>
      <c r="AA101" s="20"/>
      <c r="AB101" s="20"/>
      <c r="AC101" s="20"/>
      <c r="AD101" s="20"/>
      <c r="AE101" s="20"/>
      <c r="AF101" s="20"/>
      <c r="AG101" s="20"/>
      <c r="AH101" s="20"/>
      <c r="AI101" s="20"/>
      <c r="AJ101" s="20"/>
    </row>
    <row r="102" spans="1:36" ht="12.75" customHeight="1">
      <c r="A102" s="335" t="str">
        <f>'[2]8'!$A102</f>
        <v>Nov-19</v>
      </c>
      <c r="B102" s="179" t="str">
        <f>'[2]8'!$B102</f>
        <v/>
      </c>
      <c r="C102" s="67">
        <f>'[2]8'!$C102</f>
        <v>-736.91</v>
      </c>
      <c r="D102" s="180"/>
      <c r="E102" s="662">
        <f>'[2]8'!$E102</f>
        <v>-1358.5994876174209</v>
      </c>
      <c r="F102" s="182">
        <f>'[2]8'!$F102</f>
        <v>-759.41</v>
      </c>
      <c r="G102" s="183"/>
      <c r="H102" s="186">
        <f>'[2]8'!$H102</f>
        <v>-602.22207525957276</v>
      </c>
      <c r="I102" s="182">
        <f>'[2]8'!$I102</f>
        <v>22.5</v>
      </c>
      <c r="J102" s="183"/>
      <c r="K102" s="187">
        <f>'[2]8'!$K102</f>
        <v>124.2823224692424</v>
      </c>
      <c r="L102" s="67">
        <f>'[2]8'!$L102</f>
        <v>508.77</v>
      </c>
      <c r="M102" s="180"/>
      <c r="N102" s="662">
        <f>'[2]8'!$N102</f>
        <v>58.945921459589499</v>
      </c>
      <c r="O102" s="182">
        <f>'[2]8'!$O102</f>
        <v>192.52</v>
      </c>
      <c r="P102" s="183"/>
      <c r="Q102" s="186">
        <f>'[2]8'!$Q102</f>
        <v>-64.413390265993826</v>
      </c>
      <c r="R102" s="182">
        <f>'[2]8'!$R102</f>
        <v>316.25</v>
      </c>
      <c r="S102" s="183"/>
      <c r="T102" s="48">
        <f>'[2]8'!$T102</f>
        <v>243.17080899995474</v>
      </c>
      <c r="U102" s="653"/>
      <c r="V102" s="20"/>
      <c r="W102" s="20"/>
      <c r="X102" s="20"/>
      <c r="Y102" s="20"/>
      <c r="Z102" s="20"/>
      <c r="AA102" s="20"/>
      <c r="AB102" s="20"/>
      <c r="AC102" s="20"/>
      <c r="AD102" s="20"/>
      <c r="AE102" s="20"/>
      <c r="AF102" s="20"/>
      <c r="AG102" s="20"/>
      <c r="AH102" s="20"/>
      <c r="AI102" s="20"/>
      <c r="AJ102" s="20"/>
    </row>
    <row r="103" spans="1:36" ht="12.75" customHeight="1">
      <c r="A103" s="335" t="str">
        <f>'[2]8'!$A103</f>
        <v>Dec-19</v>
      </c>
      <c r="B103" s="179" t="str">
        <f>'[2]8'!$B103</f>
        <v/>
      </c>
      <c r="C103" s="67">
        <f>'[2]8'!$C103</f>
        <v>-456.66</v>
      </c>
      <c r="D103" s="180"/>
      <c r="E103" s="662">
        <f>'[2]8'!$E103</f>
        <v>-143.77302087225752</v>
      </c>
      <c r="F103" s="182">
        <f>'[2]8'!$F103</f>
        <v>-24.55</v>
      </c>
      <c r="G103" s="183"/>
      <c r="H103" s="186">
        <f>'[2]8'!$H103</f>
        <v>96.919814812491381</v>
      </c>
      <c r="I103" s="182">
        <f>'[2]8'!$I103</f>
        <v>-432.11</v>
      </c>
      <c r="J103" s="183"/>
      <c r="K103" s="187">
        <f>'[2]8'!$K103</f>
        <v>-170.87256027554534</v>
      </c>
      <c r="L103" s="67">
        <f>'[2]8'!$L103</f>
        <v>579.67999999999995</v>
      </c>
      <c r="M103" s="180"/>
      <c r="N103" s="662">
        <f>'[2]8'!$N103</f>
        <v>691.51020408163265</v>
      </c>
      <c r="O103" s="182">
        <f>'[2]8'!$O103</f>
        <v>712.14</v>
      </c>
      <c r="P103" s="183"/>
      <c r="Q103" s="186">
        <f>'[2]8'!$Q103</f>
        <v>54.813043478260873</v>
      </c>
      <c r="R103" s="182">
        <f>'[2]8'!$R103</f>
        <v>-132.46</v>
      </c>
      <c r="S103" s="183"/>
      <c r="T103" s="48">
        <f>'[2]8'!$T103</f>
        <v>76.261648745519707</v>
      </c>
      <c r="U103" s="653"/>
      <c r="V103" s="20"/>
      <c r="W103" s="20"/>
      <c r="X103" s="20"/>
      <c r="Y103" s="20"/>
      <c r="Z103" s="20"/>
      <c r="AA103" s="20"/>
      <c r="AB103" s="20"/>
      <c r="AC103" s="20"/>
      <c r="AD103" s="20"/>
      <c r="AE103" s="20"/>
      <c r="AF103" s="20"/>
      <c r="AG103" s="20"/>
      <c r="AH103" s="20"/>
      <c r="AI103" s="20"/>
      <c r="AJ103" s="20"/>
    </row>
    <row r="104" spans="1:36" ht="12.75" customHeight="1">
      <c r="A104" s="334" t="str">
        <f>'[2]8'!$A104</f>
        <v>Jan-20</v>
      </c>
      <c r="B104" s="192" t="str">
        <f>'[2]8'!$B104</f>
        <v/>
      </c>
      <c r="C104" s="68">
        <f>'[2]8'!$C104</f>
        <v>-288.70999999999998</v>
      </c>
      <c r="D104" s="193"/>
      <c r="E104" s="663">
        <f>'[2]8'!$E104</f>
        <v>67.523819165569904</v>
      </c>
      <c r="F104" s="195">
        <f>'[2]8'!$F104</f>
        <v>39.61</v>
      </c>
      <c r="G104" s="196"/>
      <c r="H104" s="197">
        <f>'[2]8'!$H104</f>
        <v>-70.687486124472727</v>
      </c>
      <c r="I104" s="195">
        <f>'[2]8'!$I104</f>
        <v>-328.32</v>
      </c>
      <c r="J104" s="196"/>
      <c r="K104" s="198">
        <f>'[2]8'!$K104</f>
        <v>67.940943843923023</v>
      </c>
      <c r="L104" s="68">
        <f>'[2]8'!$L104</f>
        <v>224.09</v>
      </c>
      <c r="M104" s="193"/>
      <c r="N104" s="663">
        <f>'[2]8'!$N104</f>
        <v>-84.16235546886044</v>
      </c>
      <c r="O104" s="195">
        <f>'[2]8'!$O104</f>
        <v>475.51</v>
      </c>
      <c r="P104" s="196"/>
      <c r="Q104" s="197">
        <f>'[2]8'!$Q104</f>
        <v>-47.63855395152676</v>
      </c>
      <c r="R104" s="195">
        <f>'[2]8'!$R104</f>
        <v>-251.42</v>
      </c>
      <c r="S104" s="196"/>
      <c r="T104" s="70">
        <f>'[2]8'!$T104</f>
        <v>-149.61029223149629</v>
      </c>
      <c r="U104" s="655"/>
      <c r="V104" s="20"/>
      <c r="W104" s="20"/>
      <c r="X104" s="20"/>
      <c r="Y104" s="20"/>
      <c r="Z104" s="20"/>
      <c r="AA104" s="20"/>
      <c r="AB104" s="20"/>
      <c r="AC104" s="20"/>
      <c r="AD104" s="20"/>
      <c r="AE104" s="20"/>
      <c r="AF104" s="20"/>
      <c r="AG104" s="20"/>
      <c r="AH104" s="20"/>
      <c r="AI104" s="20"/>
      <c r="AJ104" s="20"/>
    </row>
    <row r="105" spans="1:36" ht="9.9499999999999993" hidden="1" customHeight="1">
      <c r="A105" s="842"/>
      <c r="B105" s="192"/>
      <c r="C105" s="68"/>
      <c r="D105" s="193"/>
      <c r="E105" s="194"/>
      <c r="F105" s="195"/>
      <c r="G105" s="196"/>
      <c r="H105" s="197"/>
      <c r="I105" s="195"/>
      <c r="J105" s="201"/>
      <c r="K105" s="198"/>
      <c r="L105" s="68"/>
      <c r="M105" s="202"/>
      <c r="N105" s="194"/>
      <c r="O105" s="195"/>
      <c r="P105" s="201"/>
      <c r="Q105" s="197"/>
      <c r="R105" s="195"/>
      <c r="S105" s="201"/>
      <c r="T105" s="70"/>
      <c r="U105" s="653"/>
      <c r="V105" s="20"/>
      <c r="W105" s="20"/>
      <c r="X105" s="20"/>
      <c r="Y105" s="20"/>
      <c r="Z105" s="20"/>
      <c r="AA105" s="20"/>
      <c r="AB105" s="20"/>
      <c r="AC105" s="20"/>
      <c r="AD105" s="20"/>
      <c r="AE105" s="20"/>
      <c r="AF105" s="20"/>
      <c r="AG105" s="20"/>
      <c r="AH105" s="20"/>
      <c r="AI105" s="20"/>
      <c r="AJ105" s="20"/>
    </row>
    <row r="106" spans="1:36" ht="9.9499999999999993" hidden="1" customHeight="1">
      <c r="A106" s="842"/>
      <c r="B106" s="179"/>
      <c r="C106" s="67"/>
      <c r="D106" s="180"/>
      <c r="E106" s="181"/>
      <c r="F106" s="182"/>
      <c r="G106" s="183"/>
      <c r="H106" s="186"/>
      <c r="I106" s="182"/>
      <c r="J106" s="199"/>
      <c r="K106" s="187"/>
      <c r="L106" s="67"/>
      <c r="M106" s="200"/>
      <c r="N106" s="181"/>
      <c r="O106" s="182"/>
      <c r="P106" s="199"/>
      <c r="Q106" s="186"/>
      <c r="R106" s="182"/>
      <c r="S106" s="199"/>
      <c r="T106" s="48"/>
      <c r="U106" s="653"/>
      <c r="V106" s="20"/>
      <c r="W106" s="20"/>
      <c r="X106" s="20"/>
      <c r="Y106" s="20"/>
      <c r="Z106" s="20"/>
      <c r="AA106" s="20"/>
      <c r="AB106" s="20"/>
      <c r="AC106" s="20"/>
      <c r="AD106" s="20"/>
      <c r="AE106" s="20"/>
      <c r="AF106" s="20"/>
      <c r="AG106" s="20"/>
      <c r="AH106" s="20"/>
      <c r="AI106" s="20"/>
      <c r="AJ106" s="20"/>
    </row>
    <row r="107" spans="1:36" ht="9.9499999999999993" hidden="1" customHeight="1">
      <c r="A107" s="336"/>
      <c r="B107" s="179"/>
      <c r="C107" s="67"/>
      <c r="D107" s="180"/>
      <c r="E107" s="181"/>
      <c r="F107" s="182"/>
      <c r="G107" s="183"/>
      <c r="H107" s="186"/>
      <c r="I107" s="182"/>
      <c r="J107" s="199"/>
      <c r="K107" s="187"/>
      <c r="L107" s="67"/>
      <c r="M107" s="200"/>
      <c r="N107" s="181"/>
      <c r="O107" s="182"/>
      <c r="P107" s="199"/>
      <c r="Q107" s="186"/>
      <c r="R107" s="182"/>
      <c r="S107" s="199"/>
      <c r="T107" s="48"/>
      <c r="U107" s="653"/>
      <c r="V107" s="20"/>
      <c r="W107" s="20"/>
      <c r="X107" s="20"/>
      <c r="Y107" s="20"/>
      <c r="Z107" s="20"/>
      <c r="AA107" s="20"/>
      <c r="AB107" s="20"/>
      <c r="AC107" s="20"/>
      <c r="AD107" s="20"/>
      <c r="AE107" s="20"/>
      <c r="AF107" s="20"/>
      <c r="AG107" s="20"/>
      <c r="AH107" s="20"/>
      <c r="AI107" s="20"/>
      <c r="AJ107" s="20"/>
    </row>
    <row r="108" spans="1:36" ht="9.9499999999999993" hidden="1" customHeight="1">
      <c r="A108" s="842"/>
      <c r="B108" s="192"/>
      <c r="C108" s="68"/>
      <c r="D108" s="193"/>
      <c r="E108" s="194"/>
      <c r="F108" s="195"/>
      <c r="G108" s="196"/>
      <c r="H108" s="197"/>
      <c r="I108" s="195"/>
      <c r="J108" s="201"/>
      <c r="K108" s="198"/>
      <c r="L108" s="68"/>
      <c r="M108" s="202"/>
      <c r="N108" s="194"/>
      <c r="O108" s="195"/>
      <c r="P108" s="201"/>
      <c r="Q108" s="197"/>
      <c r="R108" s="195"/>
      <c r="S108" s="201"/>
      <c r="T108" s="70"/>
      <c r="U108" s="653"/>
      <c r="V108" s="20"/>
      <c r="W108" s="20"/>
      <c r="X108" s="20"/>
      <c r="Y108" s="20"/>
      <c r="Z108" s="20"/>
      <c r="AA108" s="20"/>
      <c r="AB108" s="20"/>
      <c r="AC108" s="20"/>
      <c r="AD108" s="20"/>
      <c r="AE108" s="20"/>
      <c r="AF108" s="20"/>
      <c r="AG108" s="20"/>
      <c r="AH108" s="20"/>
      <c r="AI108" s="20"/>
      <c r="AJ108" s="20"/>
    </row>
    <row r="109" spans="1:36" ht="9.9499999999999993" hidden="1" customHeight="1">
      <c r="A109" s="842"/>
      <c r="B109" s="179"/>
      <c r="C109" s="67"/>
      <c r="D109" s="180"/>
      <c r="E109" s="181"/>
      <c r="F109" s="182"/>
      <c r="G109" s="183"/>
      <c r="H109" s="186"/>
      <c r="I109" s="182"/>
      <c r="J109" s="199"/>
      <c r="K109" s="187"/>
      <c r="L109" s="67"/>
      <c r="M109" s="200"/>
      <c r="N109" s="181"/>
      <c r="O109" s="182"/>
      <c r="P109" s="199"/>
      <c r="Q109" s="186"/>
      <c r="R109" s="182"/>
      <c r="S109" s="199"/>
      <c r="T109" s="48"/>
      <c r="U109" s="653"/>
      <c r="V109" s="20"/>
      <c r="W109" s="20"/>
      <c r="X109" s="20"/>
      <c r="Y109" s="20"/>
      <c r="Z109" s="20"/>
      <c r="AA109" s="20"/>
      <c r="AB109" s="20"/>
      <c r="AC109" s="20"/>
      <c r="AD109" s="20"/>
      <c r="AE109" s="20"/>
      <c r="AF109" s="20"/>
      <c r="AG109" s="20"/>
      <c r="AH109" s="20"/>
      <c r="AI109" s="20"/>
      <c r="AJ109" s="20"/>
    </row>
    <row r="110" spans="1:36" ht="9.9499999999999993" hidden="1" customHeight="1">
      <c r="A110" s="336"/>
      <c r="B110" s="179"/>
      <c r="C110" s="67"/>
      <c r="D110" s="180"/>
      <c r="E110" s="181"/>
      <c r="F110" s="182"/>
      <c r="G110" s="183"/>
      <c r="H110" s="186"/>
      <c r="I110" s="182"/>
      <c r="J110" s="199"/>
      <c r="K110" s="187"/>
      <c r="L110" s="67"/>
      <c r="M110" s="200"/>
      <c r="N110" s="181"/>
      <c r="O110" s="182"/>
      <c r="P110" s="199"/>
      <c r="Q110" s="186"/>
      <c r="R110" s="182"/>
      <c r="S110" s="199"/>
      <c r="T110" s="48"/>
      <c r="U110" s="653"/>
      <c r="V110" s="20"/>
      <c r="W110" s="20"/>
      <c r="X110" s="20"/>
      <c r="Y110" s="20"/>
      <c r="Z110" s="20"/>
      <c r="AA110" s="20"/>
      <c r="AB110" s="20"/>
      <c r="AC110" s="20"/>
      <c r="AD110" s="20"/>
      <c r="AE110" s="20"/>
      <c r="AF110" s="20"/>
      <c r="AG110" s="20"/>
      <c r="AH110" s="20"/>
      <c r="AI110" s="20"/>
      <c r="AJ110" s="20"/>
    </row>
    <row r="111" spans="1:36" ht="9.9499999999999993" hidden="1" customHeight="1">
      <c r="A111" s="336"/>
      <c r="B111" s="192"/>
      <c r="C111" s="68"/>
      <c r="D111" s="193"/>
      <c r="E111" s="194"/>
      <c r="F111" s="195"/>
      <c r="G111" s="196"/>
      <c r="H111" s="197"/>
      <c r="I111" s="195"/>
      <c r="J111" s="201"/>
      <c r="K111" s="198"/>
      <c r="L111" s="68"/>
      <c r="M111" s="202"/>
      <c r="N111" s="194"/>
      <c r="O111" s="195"/>
      <c r="P111" s="201"/>
      <c r="Q111" s="197"/>
      <c r="R111" s="195"/>
      <c r="S111" s="71"/>
      <c r="T111" s="70"/>
      <c r="U111" s="653"/>
      <c r="V111" s="20"/>
      <c r="W111" s="20"/>
      <c r="X111" s="20"/>
      <c r="Y111" s="20"/>
      <c r="Z111" s="20"/>
      <c r="AA111" s="20"/>
      <c r="AB111" s="20"/>
      <c r="AC111" s="20"/>
      <c r="AD111" s="20"/>
      <c r="AE111" s="20"/>
      <c r="AF111" s="20"/>
      <c r="AG111" s="20"/>
      <c r="AH111" s="20"/>
      <c r="AI111" s="20"/>
      <c r="AJ111" s="20"/>
    </row>
    <row r="112" spans="1:36" ht="3" customHeight="1" thickBot="1">
      <c r="A112" s="843"/>
      <c r="B112" s="203"/>
      <c r="C112" s="204"/>
      <c r="D112" s="205"/>
      <c r="E112" s="206"/>
      <c r="F112" s="207"/>
      <c r="G112" s="205"/>
      <c r="H112" s="208"/>
      <c r="I112" s="207"/>
      <c r="J112" s="205"/>
      <c r="K112" s="209"/>
      <c r="L112" s="204"/>
      <c r="M112" s="210"/>
      <c r="N112" s="206"/>
      <c r="O112" s="207"/>
      <c r="P112" s="205"/>
      <c r="Q112" s="208"/>
      <c r="R112" s="207"/>
      <c r="S112" s="211"/>
      <c r="T112" s="648"/>
      <c r="U112" s="654"/>
      <c r="W112" s="20"/>
      <c r="X112" s="20"/>
      <c r="Y112" s="20"/>
      <c r="Z112" s="20"/>
      <c r="AA112" s="20"/>
      <c r="AB112" s="20"/>
      <c r="AC112" s="20"/>
      <c r="AD112" s="20"/>
      <c r="AE112" s="20"/>
      <c r="AF112" s="20"/>
      <c r="AG112" s="20"/>
      <c r="AH112" s="20"/>
      <c r="AI112" s="20"/>
      <c r="AJ112" s="20"/>
    </row>
    <row r="113" spans="1:36" ht="6" customHeight="1">
      <c r="E113" s="20"/>
      <c r="F113" s="20"/>
      <c r="G113" s="43"/>
      <c r="H113" s="43"/>
      <c r="I113" s="43"/>
      <c r="J113" s="43"/>
      <c r="K113" s="43"/>
      <c r="L113" s="43"/>
      <c r="M113" s="43"/>
      <c r="N113" s="43"/>
      <c r="O113" s="43"/>
      <c r="P113" s="212"/>
      <c r="Q113" s="43"/>
      <c r="R113" s="43"/>
      <c r="S113" s="43"/>
      <c r="T113" s="43"/>
      <c r="U113" s="23"/>
      <c r="V113" s="20"/>
      <c r="W113" s="20"/>
      <c r="X113" s="20"/>
      <c r="Y113" s="20"/>
      <c r="Z113" s="20"/>
      <c r="AA113" s="20"/>
      <c r="AB113" s="20"/>
      <c r="AC113" s="20"/>
      <c r="AD113" s="20"/>
      <c r="AE113" s="20"/>
      <c r="AF113" s="20"/>
      <c r="AG113" s="20"/>
      <c r="AH113" s="20"/>
      <c r="AI113" s="20"/>
      <c r="AJ113" s="20"/>
    </row>
    <row r="114" spans="1:36">
      <c r="A114" s="17" t="s">
        <v>569</v>
      </c>
    </row>
    <row r="118" spans="1:36">
      <c r="F118" s="20"/>
      <c r="G118" s="20"/>
      <c r="H118" s="20"/>
      <c r="J118" s="213"/>
    </row>
    <row r="119" spans="1:36">
      <c r="F119" s="20"/>
      <c r="G119" s="20"/>
      <c r="H119" s="20"/>
    </row>
    <row r="120" spans="1:36">
      <c r="F120" s="20"/>
      <c r="G120" s="20"/>
      <c r="H120" s="20"/>
    </row>
  </sheetData>
  <sheetProtection algorithmName="SHA-512" hashValue="ibGZRWMK9tv/dP8xKExaDKyapan8YzV6RmgK+YfGj25DfcDG2gv5ovGZqQBS2W5YYmtWWXriTs0LWNQi47FEEA==" saltValue="qdr8iRvG3gWWVOYXmj7DgA==" spinCount="100000" sheet="1" objects="1" scenarios="1" insertHyperlinks="0" autoFilter="0"/>
  <mergeCells count="19">
    <mergeCell ref="F9:H9"/>
    <mergeCell ref="I9:K9"/>
    <mergeCell ref="R8:U8"/>
    <mergeCell ref="C9:E9"/>
    <mergeCell ref="L9:N9"/>
    <mergeCell ref="R9:T9"/>
    <mergeCell ref="O9:Q9"/>
    <mergeCell ref="A1:T1"/>
    <mergeCell ref="S5:T5"/>
    <mergeCell ref="A7:A8"/>
    <mergeCell ref="B7:B8"/>
    <mergeCell ref="C8:E8"/>
    <mergeCell ref="C7:K7"/>
    <mergeCell ref="L7:T7"/>
    <mergeCell ref="F8:H8"/>
    <mergeCell ref="I8:K8"/>
    <mergeCell ref="Q5:R5"/>
    <mergeCell ref="L8:N8"/>
    <mergeCell ref="O8:Q8"/>
  </mergeCells>
  <phoneticPr fontId="0" type="noConversion"/>
  <hyperlinks>
    <hyperlink ref="W3" location="INDEX!A1" display="Index"/>
  </hyperlinks>
  <printOptions horizontalCentered="1" verticalCentered="1"/>
  <pageMargins left="0.19685039370078741" right="0.19685039370078741" top="0.74803149606299213" bottom="0.43307086614173229" header="0.39370078740157483" footer="0.19685039370078741"/>
  <pageSetup paperSize="9" scale="59" orientation="portrait" r:id="rId1"/>
  <headerFooter alignWithMargins="0">
    <oddHeader xml:space="preserve">&amp;L &amp;G
Economic Activity Indicators
</oddHeader>
    <oddFooter>&amp;R&amp;8 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tabColor rgb="FF00B050"/>
    <pageSetUpPr fitToPage="1"/>
  </sheetPr>
  <dimension ref="A1:K95"/>
  <sheetViews>
    <sheetView showGridLines="0" zoomScale="95" zoomScaleNormal="95" workbookViewId="0">
      <pane xSplit="1" ySplit="12" topLeftCell="B13" activePane="bottomRight" state="frozen"/>
      <selection activeCell="AC15" sqref="AC15"/>
      <selection pane="topRight" activeCell="AC15" sqref="AC15"/>
      <selection pane="bottomLeft" activeCell="AC15" sqref="AC15"/>
      <selection pane="bottomRight" sqref="A1:J2"/>
    </sheetView>
  </sheetViews>
  <sheetFormatPr defaultRowHeight="12.75"/>
  <cols>
    <col min="1" max="1" width="11.7109375" style="9" customWidth="1"/>
    <col min="2" max="2" width="7.7109375" style="20" customWidth="1"/>
    <col min="3" max="4" width="7.7109375" style="9" customWidth="1"/>
    <col min="5" max="5" width="8.140625" style="9" customWidth="1"/>
    <col min="6" max="7" width="7.7109375" style="9" customWidth="1"/>
    <col min="8" max="9" width="0.5703125" style="9" customWidth="1"/>
    <col min="10" max="16384" width="9.140625" style="9"/>
  </cols>
  <sheetData>
    <row r="1" spans="1:10" ht="12.75" customHeight="1">
      <c r="A1" s="1638" t="s">
        <v>500</v>
      </c>
      <c r="B1" s="1638"/>
      <c r="C1" s="1638"/>
      <c r="D1" s="1638"/>
      <c r="E1" s="1638"/>
      <c r="F1" s="1638"/>
      <c r="G1" s="1638"/>
      <c r="H1" s="1638"/>
      <c r="I1" s="1638"/>
      <c r="J1" s="1638"/>
    </row>
    <row r="2" spans="1:10" s="11" customFormat="1" ht="14.1" customHeight="1">
      <c r="A2" s="1638"/>
      <c r="B2" s="1638"/>
      <c r="C2" s="1638"/>
      <c r="D2" s="1638"/>
      <c r="E2" s="1638"/>
      <c r="F2" s="1638"/>
      <c r="G2" s="1638"/>
      <c r="H2" s="1638"/>
      <c r="I2" s="1638"/>
      <c r="J2" s="1638"/>
    </row>
    <row r="3" spans="1:10" s="11" customFormat="1" ht="20.100000000000001" customHeight="1">
      <c r="A3" s="678" t="s">
        <v>375</v>
      </c>
      <c r="B3" s="678"/>
      <c r="C3" s="755"/>
      <c r="D3" s="755"/>
      <c r="E3" s="755"/>
      <c r="F3" s="755"/>
      <c r="G3" s="755"/>
      <c r="H3" s="751"/>
      <c r="J3" s="1321" t="s">
        <v>189</v>
      </c>
    </row>
    <row r="4" spans="1:10" s="11" customFormat="1" ht="6" customHeight="1">
      <c r="A4" s="12"/>
      <c r="B4" s="27"/>
      <c r="C4" s="13"/>
      <c r="D4" s="13"/>
      <c r="E4" s="13"/>
      <c r="F4" s="13"/>
      <c r="G4" s="13"/>
    </row>
    <row r="5" spans="1:10" s="11" customFormat="1" ht="20.100000000000001" customHeight="1">
      <c r="A5" s="146" t="s">
        <v>246</v>
      </c>
      <c r="B5" s="27"/>
      <c r="C5" s="13"/>
      <c r="D5" s="13"/>
      <c r="E5" s="317" t="s">
        <v>99</v>
      </c>
      <c r="F5" s="318"/>
      <c r="G5" s="319">
        <f>'[2]9'!$G$5</f>
        <v>43929</v>
      </c>
    </row>
    <row r="6" spans="1:10" s="11" customFormat="1" ht="9.9499999999999993" customHeight="1" thickBot="1">
      <c r="A6" s="12"/>
      <c r="B6" s="27"/>
      <c r="C6" s="13"/>
      <c r="D6" s="13"/>
      <c r="E6" s="13"/>
      <c r="F6" s="13"/>
      <c r="G6" s="13"/>
    </row>
    <row r="7" spans="1:10" s="14" customFormat="1" ht="15.95" customHeight="1">
      <c r="A7" s="1642" t="s">
        <v>248</v>
      </c>
      <c r="B7" s="1644" t="s">
        <v>247</v>
      </c>
      <c r="C7" s="1645"/>
      <c r="D7" s="1645"/>
      <c r="E7" s="1645"/>
      <c r="F7" s="1645"/>
      <c r="G7" s="1645"/>
      <c r="H7" s="174"/>
    </row>
    <row r="8" spans="1:10" ht="42" customHeight="1">
      <c r="A8" s="1643"/>
      <c r="B8" s="1646" t="s">
        <v>129</v>
      </c>
      <c r="C8" s="1648" t="s">
        <v>249</v>
      </c>
      <c r="D8" s="1650" t="s">
        <v>250</v>
      </c>
      <c r="E8" s="1648" t="s">
        <v>251</v>
      </c>
      <c r="F8" s="1633" t="s">
        <v>130</v>
      </c>
      <c r="G8" s="1634"/>
      <c r="H8" s="647"/>
    </row>
    <row r="9" spans="1:10" ht="21.75" customHeight="1">
      <c r="A9" s="1643"/>
      <c r="B9" s="1647"/>
      <c r="C9" s="1649"/>
      <c r="D9" s="1651"/>
      <c r="E9" s="1649"/>
      <c r="F9" s="327" t="s">
        <v>17</v>
      </c>
      <c r="G9" s="220" t="s">
        <v>253</v>
      </c>
      <c r="H9" s="647"/>
    </row>
    <row r="10" spans="1:10" ht="20.100000000000001" customHeight="1">
      <c r="A10" s="312" t="s">
        <v>176</v>
      </c>
      <c r="B10" s="634" t="s">
        <v>1</v>
      </c>
      <c r="C10" s="215" t="s">
        <v>1</v>
      </c>
      <c r="D10" s="215" t="s">
        <v>494</v>
      </c>
      <c r="E10" s="215" t="s">
        <v>252</v>
      </c>
      <c r="F10" s="1641" t="s">
        <v>254</v>
      </c>
      <c r="G10" s="1637"/>
      <c r="H10" s="250"/>
    </row>
    <row r="11" spans="1:10" s="24" customFormat="1" ht="26.25" customHeight="1" thickBot="1">
      <c r="A11" s="314" t="s">
        <v>175</v>
      </c>
      <c r="B11" s="780" t="s">
        <v>401</v>
      </c>
      <c r="C11" s="224" t="s">
        <v>165</v>
      </c>
      <c r="D11" s="281" t="s">
        <v>245</v>
      </c>
      <c r="E11" s="281" t="s">
        <v>256</v>
      </c>
      <c r="F11" s="1639" t="s">
        <v>255</v>
      </c>
      <c r="G11" s="1640"/>
      <c r="H11" s="445"/>
    </row>
    <row r="12" spans="1:10" ht="5.25" customHeight="1">
      <c r="A12" s="228"/>
      <c r="B12" s="758"/>
      <c r="C12" s="14"/>
      <c r="D12" s="14"/>
      <c r="E12" s="172"/>
      <c r="F12" s="14"/>
      <c r="G12" s="14"/>
      <c r="H12" s="250"/>
    </row>
    <row r="13" spans="1:10" ht="12.75" customHeight="1">
      <c r="A13" s="249">
        <f>'[2]9'!$A13</f>
        <v>2001</v>
      </c>
      <c r="B13" s="768">
        <f>'[2]9'!$B13</f>
        <v>3.300129120824602</v>
      </c>
      <c r="C13" s="47">
        <f>'[2]9'!$C13</f>
        <v>2.3288661646145248</v>
      </c>
      <c r="D13" s="47">
        <f>'[2]9'!$D13</f>
        <v>2.3686233714347527</v>
      </c>
      <c r="E13" s="271">
        <f>'[2]9'!$E13</f>
        <v>-0.56367077826621426</v>
      </c>
      <c r="F13" s="46" t="str">
        <f>'[2]9'!$F13</f>
        <v>:</v>
      </c>
      <c r="G13" s="47" t="str">
        <f>'[2]9'!$G13</f>
        <v>:</v>
      </c>
      <c r="H13" s="250"/>
    </row>
    <row r="14" spans="1:10" ht="12.75" customHeight="1">
      <c r="A14" s="249">
        <f>'[2]9'!$A14</f>
        <v>2002</v>
      </c>
      <c r="B14" s="768">
        <f>'[2]9'!$B14</f>
        <v>1.6937360194054232</v>
      </c>
      <c r="C14" s="47">
        <f>'[2]9'!$C14</f>
        <v>0.15949635390428324</v>
      </c>
      <c r="D14" s="47">
        <f>'[2]9'!$D14</f>
        <v>0.66713389138125889</v>
      </c>
      <c r="E14" s="271">
        <f>'[2]9'!$E14</f>
        <v>0.1313521587655373</v>
      </c>
      <c r="F14" s="46" t="str">
        <f>'[2]9'!$F14</f>
        <v>:</v>
      </c>
      <c r="G14" s="47" t="str">
        <f>'[2]9'!$G14</f>
        <v>:</v>
      </c>
      <c r="H14" s="250"/>
    </row>
    <row r="15" spans="1:10" ht="12.75" customHeight="1">
      <c r="A15" s="249">
        <f>'[2]9'!$A15</f>
        <v>2003</v>
      </c>
      <c r="B15" s="768">
        <f>'[2]9'!$B15</f>
        <v>-0.24145009733239783</v>
      </c>
      <c r="C15" s="47">
        <f>'[2]9'!$C15</f>
        <v>-0.33523807317450538</v>
      </c>
      <c r="D15" s="47">
        <f>'[2]9'!$D15</f>
        <v>-0.69928951863045263</v>
      </c>
      <c r="E15" s="271">
        <f>'[2]9'!$E15</f>
        <v>1.8573666742102404</v>
      </c>
      <c r="F15" s="46" t="str">
        <f>'[2]9'!$F15</f>
        <v>:</v>
      </c>
      <c r="G15" s="47" t="str">
        <f>'[2]9'!$G15</f>
        <v>:</v>
      </c>
      <c r="H15" s="250"/>
    </row>
    <row r="16" spans="1:10" ht="12.75" customHeight="1">
      <c r="A16" s="249">
        <f>'[2]9'!$A16</f>
        <v>2004</v>
      </c>
      <c r="B16" s="768">
        <f>'[2]9'!$B16</f>
        <v>0.98036211426137099</v>
      </c>
      <c r="C16" s="47">
        <f>'[2]9'!$C16</f>
        <v>1.4733287132723203</v>
      </c>
      <c r="D16" s="47">
        <f>'[2]9'!$D16</f>
        <v>1.5329915218474859</v>
      </c>
      <c r="E16" s="271">
        <f>'[2]9'!$E16</f>
        <v>1.0866080278092198</v>
      </c>
      <c r="F16" s="46" t="str">
        <f>'[2]9'!$F16</f>
        <v>:</v>
      </c>
      <c r="G16" s="47" t="str">
        <f>'[2]9'!$G16</f>
        <v>:</v>
      </c>
      <c r="H16" s="250"/>
    </row>
    <row r="17" spans="1:11" ht="12.75" customHeight="1">
      <c r="A17" s="249">
        <f>'[2]9'!$A17</f>
        <v>2005</v>
      </c>
      <c r="B17" s="768">
        <f>'[2]9'!$B17</f>
        <v>0.54331483338608688</v>
      </c>
      <c r="C17" s="47">
        <f>'[2]9'!$C17</f>
        <v>0.77137436035084284</v>
      </c>
      <c r="D17" s="47">
        <f>'[2]9'!$D17</f>
        <v>0.85634582839636175</v>
      </c>
      <c r="E17" s="271">
        <f>'[2]9'!$E17</f>
        <v>0.64167226364253338</v>
      </c>
      <c r="F17" s="46" t="str">
        <f>'[2]9'!$F17</f>
        <v>:</v>
      </c>
      <c r="G17" s="47" t="str">
        <f>'[2]9'!$G17</f>
        <v>:</v>
      </c>
      <c r="H17" s="250"/>
    </row>
    <row r="18" spans="1:11" ht="12.75" customHeight="1">
      <c r="A18" s="249">
        <f>'[2]9'!$A18</f>
        <v>2006</v>
      </c>
      <c r="B18" s="768">
        <f>'[2]9'!$B18</f>
        <v>0.97518715106502807</v>
      </c>
      <c r="C18" s="47">
        <f>'[2]9'!$C18</f>
        <v>1.130292597558809</v>
      </c>
      <c r="D18" s="47">
        <f>'[2]9'!$D18</f>
        <v>1.4819596279470086</v>
      </c>
      <c r="E18" s="271">
        <f>'[2]9'!$E18</f>
        <v>3.2756580917372418</v>
      </c>
      <c r="F18" s="46" t="str">
        <f>'[2]9'!$F18</f>
        <v>:</v>
      </c>
      <c r="G18" s="47" t="str">
        <f>'[2]9'!$G18</f>
        <v>:</v>
      </c>
      <c r="H18" s="250"/>
    </row>
    <row r="19" spans="1:11" ht="12.75" customHeight="1">
      <c r="A19" s="249">
        <f>'[2]9'!$A19</f>
        <v>2007</v>
      </c>
      <c r="B19" s="768">
        <f>'[2]9'!$B19</f>
        <v>1.5821328528866525</v>
      </c>
      <c r="C19" s="47">
        <f>'[2]9'!$C19</f>
        <v>1.8840353329866555</v>
      </c>
      <c r="D19" s="47">
        <f>'[2]9'!$D19</f>
        <v>2.6259667006260776</v>
      </c>
      <c r="E19" s="271">
        <f>'[2]9'!$E19</f>
        <v>1.178538460565747</v>
      </c>
      <c r="F19" s="46" t="str">
        <f>'[2]9'!$F19</f>
        <v>:</v>
      </c>
      <c r="G19" s="47" t="str">
        <f>'[2]9'!$G19</f>
        <v>:</v>
      </c>
      <c r="H19" s="250"/>
    </row>
    <row r="20" spans="1:11" ht="12.75" customHeight="1">
      <c r="A20" s="249">
        <f>'[2]9'!$A20</f>
        <v>2008</v>
      </c>
      <c r="B20" s="768">
        <f>'[2]9'!$B20</f>
        <v>0.74989496434931502</v>
      </c>
      <c r="C20" s="47">
        <f>'[2]9'!$C20</f>
        <v>-8.2995971231561438E-3</v>
      </c>
      <c r="D20" s="47">
        <f>'[2]9'!$D20</f>
        <v>-0.16700182069859792</v>
      </c>
      <c r="E20" s="271">
        <f>'[2]9'!$E20</f>
        <v>-5.7211923217354297</v>
      </c>
      <c r="F20" s="46" t="str">
        <f>'[2]9'!$F20</f>
        <v>:</v>
      </c>
      <c r="G20" s="47" t="str">
        <f>'[2]9'!$G20</f>
        <v>:</v>
      </c>
      <c r="H20" s="250"/>
    </row>
    <row r="21" spans="1:11" ht="12.75" customHeight="1">
      <c r="A21" s="249">
        <f>'[2]9'!$A21</f>
        <v>2009</v>
      </c>
      <c r="B21" s="768">
        <f>'[2]9'!$B21</f>
        <v>-1.2981888506388053</v>
      </c>
      <c r="C21" s="47">
        <f>'[2]9'!$C21</f>
        <v>-1.9592305799284235</v>
      </c>
      <c r="D21" s="47">
        <f>'[2]9'!$D21</f>
        <v>-1.9451376190711283</v>
      </c>
      <c r="E21" s="271">
        <f>'[2]9'!$E21</f>
        <v>2.9240128083325629</v>
      </c>
      <c r="F21" s="46" t="str">
        <f>'[2]9'!$F21</f>
        <v>:</v>
      </c>
      <c r="G21" s="47" t="str">
        <f>'[2]9'!$G21</f>
        <v>:</v>
      </c>
      <c r="H21" s="250"/>
    </row>
    <row r="22" spans="1:11" ht="12.75" customHeight="1">
      <c r="A22" s="249">
        <f>'[2]9'!$A22</f>
        <v>2010</v>
      </c>
      <c r="B22" s="768">
        <f>'[2]9'!$B22</f>
        <v>4.1143715441335868E-2</v>
      </c>
      <c r="C22" s="47">
        <f>'[2]9'!$C22</f>
        <v>0.34972518142970271</v>
      </c>
      <c r="D22" s="47">
        <f>'[2]9'!$D22</f>
        <v>0.98186302715329943</v>
      </c>
      <c r="E22" s="271">
        <f>'[2]9'!$E22</f>
        <v>0.40316579822605547</v>
      </c>
      <c r="F22" s="46" t="str">
        <f>'[2]9'!$F22</f>
        <v>:</v>
      </c>
      <c r="G22" s="46" t="str">
        <f>'[2]9'!$G22</f>
        <v>:</v>
      </c>
      <c r="H22" s="250"/>
    </row>
    <row r="23" spans="1:11" ht="12.75" customHeight="1">
      <c r="A23" s="249">
        <f>'[2]9'!$A23</f>
        <v>2011</v>
      </c>
      <c r="B23" s="768">
        <f>'[2]9'!$B23</f>
        <v>-2.1659027103005997</v>
      </c>
      <c r="C23" s="47">
        <f>'[2]9'!$C23</f>
        <v>-2.4988069145243719</v>
      </c>
      <c r="D23" s="47">
        <f>'[2]9'!$D23</f>
        <v>-1.750315096925507</v>
      </c>
      <c r="E23" s="271">
        <f>'[2]9'!$E23</f>
        <v>-4.7271726218680499</v>
      </c>
      <c r="F23" s="46" t="str">
        <f>'[2]9'!$F23</f>
        <v>:</v>
      </c>
      <c r="G23" s="46" t="str">
        <f>'[2]9'!$G23</f>
        <v>:</v>
      </c>
      <c r="H23" s="250"/>
    </row>
    <row r="24" spans="1:11" ht="12.75" customHeight="1">
      <c r="A24" s="249">
        <f>'[2]9'!$A24</f>
        <v>2012</v>
      </c>
      <c r="B24" s="768">
        <f>'[2]9'!$B24</f>
        <v>-3.7192792491835394</v>
      </c>
      <c r="C24" s="47">
        <f>'[2]9'!$C24</f>
        <v>-3.797737889725604</v>
      </c>
      <c r="D24" s="47">
        <f>'[2]9'!$D24</f>
        <v>-3.7262182889362596</v>
      </c>
      <c r="E24" s="271">
        <f>'[2]9'!$E24</f>
        <v>-1.5874576330082988</v>
      </c>
      <c r="F24" s="46" t="str">
        <f>'[2]9'!$F24</f>
        <v>:</v>
      </c>
      <c r="G24" s="46" t="str">
        <f>'[2]9'!$G24</f>
        <v>:</v>
      </c>
      <c r="H24" s="250"/>
    </row>
    <row r="25" spans="1:11" ht="12.75" customHeight="1">
      <c r="A25" s="249">
        <f>'[2]9'!$A25</f>
        <v>2013</v>
      </c>
      <c r="B25" s="768">
        <f>'[2]9'!$B25</f>
        <v>-2.3593381123838664</v>
      </c>
      <c r="C25" s="47">
        <f>'[2]9'!$C25</f>
        <v>-1.0693953844812345</v>
      </c>
      <c r="D25" s="47">
        <f>'[2]9'!$D25</f>
        <v>-1.3725397878393923</v>
      </c>
      <c r="E25" s="271">
        <f>'[2]9'!$E25</f>
        <v>2.4778481952925375</v>
      </c>
      <c r="F25" s="46" t="str">
        <f>'[2]9'!$F25</f>
        <v>:</v>
      </c>
      <c r="G25" s="46" t="str">
        <f>'[2]9'!$G25</f>
        <v>:</v>
      </c>
      <c r="H25" s="250"/>
    </row>
    <row r="26" spans="1:11" ht="12.75" customHeight="1">
      <c r="A26" s="249">
        <f>'[2]9'!$A26</f>
        <v>2014</v>
      </c>
      <c r="B26" s="768">
        <f>'[2]9'!$B26</f>
        <v>0.61300736514110288</v>
      </c>
      <c r="C26" s="47">
        <f>'[2]9'!$C26</f>
        <v>1.9397853877127305</v>
      </c>
      <c r="D26" s="47">
        <f>'[2]9'!$D26</f>
        <v>0.91236420785937666</v>
      </c>
      <c r="E26" s="271">
        <f>'[2]9'!$E26</f>
        <v>0.61811278438601391</v>
      </c>
      <c r="F26" s="46" t="str">
        <f>'[2]9'!$F26</f>
        <v>:</v>
      </c>
      <c r="G26" s="46" t="str">
        <f>'[2]9'!$G26</f>
        <v>:</v>
      </c>
      <c r="H26" s="250"/>
    </row>
    <row r="27" spans="1:11" ht="12.75" customHeight="1">
      <c r="A27" s="249">
        <f>'[2]9'!$A27</f>
        <v>2015</v>
      </c>
      <c r="B27" s="768">
        <f>'[2]9'!$B27</f>
        <v>1.505063684414903</v>
      </c>
      <c r="C27" s="47">
        <f>'[2]9'!$C27</f>
        <v>2.3403395242581366</v>
      </c>
      <c r="D27" s="47">
        <f>'[2]9'!$D27</f>
        <v>1.6760479967254198</v>
      </c>
      <c r="E27" s="271">
        <f>'[2]9'!$E27</f>
        <v>1.0714407253054219</v>
      </c>
      <c r="F27" s="46" t="str">
        <f>'[2]9'!$F27</f>
        <v>:</v>
      </c>
      <c r="G27" s="46" t="str">
        <f>'[2]9'!$G27</f>
        <v>:</v>
      </c>
      <c r="H27" s="250"/>
    </row>
    <row r="28" spans="1:11" ht="12.75" customHeight="1">
      <c r="A28" s="249">
        <f>'[2]9'!$A28</f>
        <v>2016</v>
      </c>
      <c r="B28" s="768">
        <f>'[2]9'!$B28</f>
        <v>1.5972850135659442</v>
      </c>
      <c r="C28" s="47">
        <f>'[2]9'!$C28</f>
        <v>1.8494891588238023</v>
      </c>
      <c r="D28" s="47">
        <f>'[2]9'!$D28</f>
        <v>1.8395966875194663</v>
      </c>
      <c r="E28" s="271">
        <f>'[2]9'!$E28</f>
        <v>1.9716337427415169</v>
      </c>
      <c r="F28" s="46" t="str">
        <f>'[2]9'!$F28</f>
        <v>:</v>
      </c>
      <c r="G28" s="46" t="str">
        <f>'[2]9'!$G28</f>
        <v>:</v>
      </c>
      <c r="H28" s="250"/>
    </row>
    <row r="29" spans="1:11" ht="12.75" customHeight="1">
      <c r="A29" s="249">
        <f>'[2]9'!$A29</f>
        <v>2017</v>
      </c>
      <c r="B29" s="768">
        <f>'[2]9'!$B29</f>
        <v>2.394777995472575</v>
      </c>
      <c r="C29" s="47">
        <f>'[2]9'!$C29</f>
        <v>3.1111619900263383</v>
      </c>
      <c r="D29" s="47">
        <f>'[2]9'!$D29</f>
        <v>3.3857268297576995</v>
      </c>
      <c r="E29" s="271">
        <f>'[2]9'!$E29</f>
        <v>2.9051718277215173</v>
      </c>
      <c r="F29" s="46" t="str">
        <f>'[2]9'!$F29</f>
        <v>:</v>
      </c>
      <c r="G29" s="46" t="str">
        <f>'[2]9'!$G29</f>
        <v>:</v>
      </c>
      <c r="H29" s="250"/>
    </row>
    <row r="30" spans="1:11" ht="12.75" customHeight="1">
      <c r="A30" s="249">
        <f>'[2]9'!$A30</f>
        <v>2018</v>
      </c>
      <c r="B30" s="768">
        <f>'[2]9'!$B30</f>
        <v>2.6000755264938196</v>
      </c>
      <c r="C30" s="47">
        <f>'[2]9'!$C30</f>
        <v>2.8172805234005289</v>
      </c>
      <c r="D30" s="47">
        <f>'[2]9'!$D30</f>
        <v>2.6344022741505193</v>
      </c>
      <c r="E30" s="271">
        <f>'[2]9'!$E30</f>
        <v>0.95556156028013106</v>
      </c>
      <c r="F30" s="46" t="str">
        <f>'[2]9'!$F30</f>
        <v>:</v>
      </c>
      <c r="G30" s="46" t="str">
        <f>'[2]9'!$G30</f>
        <v>:</v>
      </c>
      <c r="H30" s="250"/>
      <c r="K30" s="20"/>
    </row>
    <row r="31" spans="1:11" ht="12.75" customHeight="1">
      <c r="A31" s="249">
        <f>'[2]9'!$A31</f>
        <v>2019</v>
      </c>
      <c r="B31" s="768">
        <f>'[2]9'!$B31</f>
        <v>2.3848332805775336</v>
      </c>
      <c r="C31" s="47">
        <f>'[2]9'!$C31</f>
        <v>2.1048424627009226</v>
      </c>
      <c r="D31" s="47">
        <f>'[2]9'!$D31</f>
        <v>2.2609912650445985</v>
      </c>
      <c r="E31" s="271">
        <f>'[2]9'!$E31</f>
        <v>2.4627315589900149</v>
      </c>
      <c r="F31" s="46" t="str">
        <f>'[2]9'!$F31</f>
        <v>:</v>
      </c>
      <c r="G31" s="46" t="str">
        <f>'[2]9'!$G31</f>
        <v>:</v>
      </c>
      <c r="H31" s="250"/>
      <c r="K31" s="20"/>
    </row>
    <row r="32" spans="1:11" ht="3" customHeight="1">
      <c r="A32" s="249"/>
      <c r="B32" s="768"/>
      <c r="C32" s="47"/>
      <c r="D32" s="47"/>
      <c r="E32" s="271"/>
      <c r="F32" s="46"/>
      <c r="G32" s="46"/>
      <c r="H32" s="250"/>
    </row>
    <row r="33" spans="1:9" ht="12.75" customHeight="1">
      <c r="A33" s="323" t="str">
        <f>'[2]9'!$A33</f>
        <v>2015 Q 1</v>
      </c>
      <c r="B33" s="1150">
        <f>'[2]9'!$B33</f>
        <v>1.2445775688675955</v>
      </c>
      <c r="C33" s="1151">
        <f>'[2]9'!$C33</f>
        <v>2.6720646301428967</v>
      </c>
      <c r="D33" s="1151">
        <f>'[2]9'!$D33</f>
        <v>1.2610414557142253</v>
      </c>
      <c r="E33" s="1152">
        <f>'[2]9'!$E33</f>
        <v>0.54065978156010885</v>
      </c>
      <c r="F33" s="1149" t="str">
        <f>'[2]9'!$F33</f>
        <v>:</v>
      </c>
      <c r="G33" s="1149" t="str">
        <f>'[2]9'!$G33</f>
        <v>:</v>
      </c>
      <c r="H33" s="1153"/>
    </row>
    <row r="34" spans="1:9" ht="12.75" customHeight="1">
      <c r="A34" s="249" t="str">
        <f>'[2]9'!$A34</f>
        <v>2015 Q 2</v>
      </c>
      <c r="B34" s="768">
        <f>'[2]9'!$B34</f>
        <v>1.7085872202212145</v>
      </c>
      <c r="C34" s="47">
        <f>'[2]9'!$C34</f>
        <v>2.625645675040992</v>
      </c>
      <c r="D34" s="47">
        <f>'[2]9'!$D34</f>
        <v>1.6850329170606433</v>
      </c>
      <c r="E34" s="271">
        <f>'[2]9'!$E34</f>
        <v>0.8161621802886998</v>
      </c>
      <c r="F34" s="46" t="str">
        <f>'[2]9'!$F34</f>
        <v>:</v>
      </c>
      <c r="G34" s="46" t="str">
        <f>'[2]9'!$G34</f>
        <v>:</v>
      </c>
      <c r="H34" s="250"/>
    </row>
    <row r="35" spans="1:9" ht="12.75" customHeight="1">
      <c r="A35" s="249" t="str">
        <f>'[2]9'!$A35</f>
        <v>2015 Q 3</v>
      </c>
      <c r="B35" s="768">
        <f>'[2]9'!$B35</f>
        <v>1.8326168292605334</v>
      </c>
      <c r="C35" s="47">
        <f>'[2]9'!$C35</f>
        <v>2.1109055662491749</v>
      </c>
      <c r="D35" s="47">
        <f>'[2]9'!$D35</f>
        <v>1.7969722355093865</v>
      </c>
      <c r="E35" s="271">
        <f>'[2]9'!$E35</f>
        <v>1.0018417051207251</v>
      </c>
      <c r="F35" s="46" t="str">
        <f>'[2]9'!$F35</f>
        <v>:</v>
      </c>
      <c r="G35" s="46" t="str">
        <f>'[2]9'!$G35</f>
        <v>:</v>
      </c>
      <c r="H35" s="250"/>
    </row>
    <row r="36" spans="1:9" ht="12.75" customHeight="1">
      <c r="A36" s="249" t="str">
        <f>'[2]9'!$A36</f>
        <v>2015 Q 4</v>
      </c>
      <c r="B36" s="465">
        <f>'[2]9'!$B36</f>
        <v>1.4507745559513348</v>
      </c>
      <c r="C36" s="49">
        <f>'[2]9'!$C36</f>
        <v>1.9329990947100184</v>
      </c>
      <c r="D36" s="49">
        <f>'[2]9'!$D36</f>
        <v>1.9611453786174238</v>
      </c>
      <c r="E36" s="269">
        <f>'[2]9'!$E36</f>
        <v>1.0714407253054219</v>
      </c>
      <c r="F36" s="49" t="str">
        <f>'[2]9'!$F36</f>
        <v>:</v>
      </c>
      <c r="G36" s="49" t="str">
        <f>'[2]9'!$G36</f>
        <v>:</v>
      </c>
      <c r="H36" s="833"/>
    </row>
    <row r="37" spans="1:9" ht="12.75" customHeight="1">
      <c r="A37" s="323" t="str">
        <f>'[2]9'!$A37</f>
        <v>2016 Q 1</v>
      </c>
      <c r="B37" s="1150">
        <f>'[2]9'!$B37</f>
        <v>1.4750696390688043</v>
      </c>
      <c r="C37" s="1151">
        <f>'[2]9'!$C37</f>
        <v>1.8729595727859019</v>
      </c>
      <c r="D37" s="1151">
        <f>'[2]9'!$D37</f>
        <v>1.6991368058396479</v>
      </c>
      <c r="E37" s="1152">
        <f>'[2]9'!$E37</f>
        <v>1.3144805390207637</v>
      </c>
      <c r="F37" s="1151" t="str">
        <f>'[2]9'!$F37</f>
        <v>:</v>
      </c>
      <c r="G37" s="1151" t="str">
        <f>'[2]9'!$G37</f>
        <v>:</v>
      </c>
      <c r="H37" s="1153"/>
    </row>
    <row r="38" spans="1:9" ht="12.75" customHeight="1">
      <c r="A38" s="249" t="str">
        <f>'[2]9'!$A38</f>
        <v>2016 Q 2</v>
      </c>
      <c r="B38" s="465">
        <f>'[2]9'!$B38</f>
        <v>1.5015608084850929</v>
      </c>
      <c r="C38" s="49">
        <f>'[2]9'!$C38</f>
        <v>1.650573223737591</v>
      </c>
      <c r="D38" s="49">
        <f>'[2]9'!$D38</f>
        <v>1.5259388650325316</v>
      </c>
      <c r="E38" s="269">
        <f>'[2]9'!$E38</f>
        <v>1.5567962313729709</v>
      </c>
      <c r="F38" s="47" t="str">
        <f>'[2]9'!$F38</f>
        <v>:</v>
      </c>
      <c r="G38" s="47" t="str">
        <f>'[2]9'!$G38</f>
        <v>:</v>
      </c>
      <c r="H38" s="250"/>
    </row>
    <row r="39" spans="1:9" ht="12.75" customHeight="1">
      <c r="A39" s="249" t="str">
        <f>'[2]9'!$A39</f>
        <v>2016 Q 3</v>
      </c>
      <c r="B39" s="465">
        <f>'[2]9'!$B39</f>
        <v>1.6982507630939174</v>
      </c>
      <c r="C39" s="49">
        <f>'[2]9'!$C39</f>
        <v>1.7508400670207023</v>
      </c>
      <c r="D39" s="49">
        <f>'[2]9'!$D39</f>
        <v>1.8416870946800519</v>
      </c>
      <c r="E39" s="269">
        <f>'[2]9'!$E39</f>
        <v>1.6642028559592745</v>
      </c>
      <c r="F39" s="47" t="str">
        <f>'[2]9'!$F39</f>
        <v>:</v>
      </c>
      <c r="G39" s="47" t="str">
        <f>'[2]9'!$G39</f>
        <v>:</v>
      </c>
      <c r="H39" s="250"/>
    </row>
    <row r="40" spans="1:9" ht="12.75" customHeight="1">
      <c r="A40" s="249" t="str">
        <f>'[2]9'!$A40</f>
        <v>2016 Q 4</v>
      </c>
      <c r="B40" s="465">
        <f>'[2]9'!$B40</f>
        <v>1.8627854253058236</v>
      </c>
      <c r="C40" s="49">
        <f>'[2]9'!$C40</f>
        <v>2.1267221599170516</v>
      </c>
      <c r="D40" s="49">
        <f>'[2]9'!$D40</f>
        <v>2.2916239845256334</v>
      </c>
      <c r="E40" s="269">
        <f>'[2]9'!$E40</f>
        <v>1.9716337427415169</v>
      </c>
      <c r="F40" s="49" t="str">
        <f>'[2]9'!$F40</f>
        <v>:</v>
      </c>
      <c r="G40" s="49" t="str">
        <f>'[2]9'!$G40</f>
        <v>:</v>
      </c>
      <c r="H40" s="833"/>
    </row>
    <row r="41" spans="1:9" ht="12.75" customHeight="1">
      <c r="A41" s="323" t="str">
        <f>'[2]9'!$A41</f>
        <v>2017 Q 1</v>
      </c>
      <c r="B41" s="1150">
        <f>'[2]9'!$B41</f>
        <v>2.1340028979030889</v>
      </c>
      <c r="C41" s="1151">
        <f>'[2]9'!$C41</f>
        <v>2.8935518185133535</v>
      </c>
      <c r="D41" s="1151">
        <f>'[2]9'!$D41</f>
        <v>2.8530399667935433</v>
      </c>
      <c r="E41" s="1152">
        <f>'[2]9'!$E41</f>
        <v>2.5279943284694184</v>
      </c>
      <c r="F41" s="1151" t="str">
        <f>'[2]9'!$F41</f>
        <v>:</v>
      </c>
      <c r="G41" s="1151" t="str">
        <f>'[2]9'!$G41</f>
        <v>:</v>
      </c>
      <c r="H41" s="1153"/>
    </row>
    <row r="42" spans="1:9" ht="12.75" customHeight="1">
      <c r="A42" s="249" t="str">
        <f>'[2]9'!$A42</f>
        <v>2017 Q 2</v>
      </c>
      <c r="B42" s="465">
        <f>'[2]9'!$B42</f>
        <v>2.4814940190352734</v>
      </c>
      <c r="C42" s="49">
        <f>'[2]9'!$C42</f>
        <v>3.1778225922797012</v>
      </c>
      <c r="D42" s="49">
        <f>'[2]9'!$D42</f>
        <v>3.4397654691101565</v>
      </c>
      <c r="E42" s="269">
        <f>'[2]9'!$E42</f>
        <v>3.3158090062965329</v>
      </c>
      <c r="F42" s="47" t="str">
        <f>'[2]9'!$F42</f>
        <v>:</v>
      </c>
      <c r="G42" s="47" t="str">
        <f>'[2]9'!$G42</f>
        <v>:</v>
      </c>
      <c r="H42" s="250"/>
    </row>
    <row r="43" spans="1:9" ht="12.75" customHeight="1">
      <c r="A43" s="249" t="str">
        <f>'[2]9'!$A43</f>
        <v>2017 Q 3</v>
      </c>
      <c r="B43" s="465">
        <f>'[2]9'!$B43</f>
        <v>2.5458676859388762</v>
      </c>
      <c r="C43" s="49">
        <f>'[2]9'!$C43</f>
        <v>3.2093358479239402</v>
      </c>
      <c r="D43" s="49">
        <f>'[2]9'!$D43</f>
        <v>3.7127954418899378</v>
      </c>
      <c r="E43" s="269">
        <f>'[2]9'!$E43</f>
        <v>3.4947799439394913</v>
      </c>
      <c r="F43" s="47" t="str">
        <f>'[2]9'!$F43</f>
        <v>:</v>
      </c>
      <c r="G43" s="47" t="str">
        <f>'[2]9'!$G43</f>
        <v>:</v>
      </c>
      <c r="H43" s="250"/>
    </row>
    <row r="44" spans="1:9" ht="12.75" customHeight="1">
      <c r="A44" s="249" t="str">
        <f>'[2]9'!$A44</f>
        <v>2017 Q 4</v>
      </c>
      <c r="B44" s="465">
        <f>'[2]9'!$B44</f>
        <v>2.6560475433452071</v>
      </c>
      <c r="C44" s="49">
        <f>'[2]9'!$C44</f>
        <v>3.1639377013883574</v>
      </c>
      <c r="D44" s="49">
        <f>'[2]9'!$D44</f>
        <v>3.5373064412371611</v>
      </c>
      <c r="E44" s="269">
        <f>'[2]9'!$E44</f>
        <v>2.9051718277215173</v>
      </c>
      <c r="F44" s="49" t="str">
        <f>'[2]9'!$F44</f>
        <v>:</v>
      </c>
      <c r="G44" s="49" t="str">
        <f>'[2]9'!$G44</f>
        <v>:</v>
      </c>
      <c r="H44" s="833"/>
      <c r="I44" s="20"/>
    </row>
    <row r="45" spans="1:9" ht="12.75" customHeight="1">
      <c r="A45" s="323" t="str">
        <f>'[2]9'!$A45</f>
        <v>2018 Q 1</v>
      </c>
      <c r="B45" s="1150">
        <f>'[2]9'!$B45</f>
        <v>2.5229618673167997</v>
      </c>
      <c r="C45" s="1151">
        <f>'[2]9'!$C45</f>
        <v>2.9006744813944749</v>
      </c>
      <c r="D45" s="1151">
        <f>'[2]9'!$D45</f>
        <v>3.1303172609238907</v>
      </c>
      <c r="E45" s="1152">
        <f>'[2]9'!$E45</f>
        <v>2.4684802267024111</v>
      </c>
      <c r="F45" s="1151" t="str">
        <f>'[2]9'!$F45</f>
        <v>:</v>
      </c>
      <c r="G45" s="1151" t="str">
        <f>'[2]9'!$G45</f>
        <v>:</v>
      </c>
      <c r="H45" s="250"/>
    </row>
    <row r="46" spans="1:9" ht="12.75" customHeight="1">
      <c r="A46" s="249" t="str">
        <f>'[2]9'!$A46</f>
        <v>2018 Q 2</v>
      </c>
      <c r="B46" s="465">
        <f>'[2]9'!$B46</f>
        <v>2.5885050542344508</v>
      </c>
      <c r="C46" s="49">
        <f>'[2]9'!$C46</f>
        <v>2.9139923267118468</v>
      </c>
      <c r="D46" s="49">
        <f>'[2]9'!$D46</f>
        <v>2.7322496732028987</v>
      </c>
      <c r="E46" s="269">
        <f>'[2]9'!$E46</f>
        <v>2.2621104795691878</v>
      </c>
      <c r="F46" s="47" t="str">
        <f>'[2]9'!$F46</f>
        <v>:</v>
      </c>
      <c r="G46" s="47" t="str">
        <f>'[2]9'!$G46</f>
        <v>:</v>
      </c>
      <c r="H46" s="250"/>
    </row>
    <row r="47" spans="1:9" ht="12.75" customHeight="1">
      <c r="A47" s="249" t="str">
        <f>'[2]9'!$A47</f>
        <v>2018 Q 3</v>
      </c>
      <c r="B47" s="465">
        <f>'[2]9'!$B47</f>
        <v>2.6714860230722373</v>
      </c>
      <c r="C47" s="49">
        <f>'[2]9'!$C47</f>
        <v>2.7690172112809335</v>
      </c>
      <c r="D47" s="49">
        <f>'[2]9'!$D47</f>
        <v>2.4228433349765175</v>
      </c>
      <c r="E47" s="269">
        <f>'[2]9'!$E47</f>
        <v>1.8394896123118798</v>
      </c>
      <c r="F47" s="47" t="str">
        <f>'[2]9'!$F47</f>
        <v>:</v>
      </c>
      <c r="G47" s="47" t="str">
        <f>'[2]9'!$G47</f>
        <v>:</v>
      </c>
      <c r="H47" s="250"/>
    </row>
    <row r="48" spans="1:9" ht="12.75" customHeight="1">
      <c r="A48" s="249" t="str">
        <f>'[2]9'!$A48</f>
        <v>2018 Q 4</v>
      </c>
      <c r="B48" s="465">
        <f>'[2]9'!$B48</f>
        <v>2.6317967165163854</v>
      </c>
      <c r="C48" s="49">
        <f>'[2]9'!$C48</f>
        <v>2.6854380742148596</v>
      </c>
      <c r="D48" s="49">
        <f>'[2]9'!$D48</f>
        <v>2.2521988274987712</v>
      </c>
      <c r="E48" s="269">
        <f>'[2]9'!$E48</f>
        <v>0.95556156028013106</v>
      </c>
      <c r="F48" s="49" t="str">
        <f>'[2]9'!$F48</f>
        <v>:</v>
      </c>
      <c r="G48" s="49" t="str">
        <f>'[2]9'!$G48</f>
        <v>:</v>
      </c>
      <c r="H48" s="833"/>
    </row>
    <row r="49" spans="1:10" ht="12.75" customHeight="1">
      <c r="A49" s="323" t="str">
        <f>'[2]9'!$A49</f>
        <v>2019 Q 1</v>
      </c>
      <c r="B49" s="1150">
        <f>'[2]9'!$B49</f>
        <v>2.5776912201784361</v>
      </c>
      <c r="C49" s="1151">
        <f>'[2]9'!$C49</f>
        <v>2.6104673996378263</v>
      </c>
      <c r="D49" s="1151">
        <f>'[2]9'!$D49</f>
        <v>2.3465608483470271</v>
      </c>
      <c r="E49" s="1152">
        <f>'[2]9'!$E49</f>
        <v>0.55786921749152896</v>
      </c>
      <c r="F49" s="1151" t="str">
        <f>'[2]9'!$F49</f>
        <v>:</v>
      </c>
      <c r="G49" s="1151" t="str">
        <f>'[2]9'!$G49</f>
        <v>:</v>
      </c>
      <c r="H49" s="1153"/>
    </row>
    <row r="50" spans="1:10" ht="12.75" customHeight="1">
      <c r="A50" s="249" t="str">
        <f>'[2]9'!$A50</f>
        <v>2019 Q 2</v>
      </c>
      <c r="B50" s="465">
        <f>'[2]9'!$B50</f>
        <v>2.4219897200167266</v>
      </c>
      <c r="C50" s="49">
        <f>'[2]9'!$C50</f>
        <v>2.0659553404671311</v>
      </c>
      <c r="D50" s="49">
        <f>'[2]9'!$D50</f>
        <v>2.4244330246116754</v>
      </c>
      <c r="E50" s="269">
        <f>'[2]9'!$E50</f>
        <v>1.0384529241816267</v>
      </c>
      <c r="F50" s="47" t="str">
        <f>'[2]9'!$F50</f>
        <v>:</v>
      </c>
      <c r="G50" s="47" t="str">
        <f>'[2]9'!$G50</f>
        <v>:</v>
      </c>
      <c r="H50" s="250"/>
    </row>
    <row r="51" spans="1:10" ht="12.75" customHeight="1">
      <c r="A51" s="249" t="str">
        <f>'[2]9'!$A51</f>
        <v>2019 Q 3</v>
      </c>
      <c r="B51" s="465">
        <f>'[2]9'!$B51</f>
        <v>2.2352250388858259</v>
      </c>
      <c r="C51" s="49">
        <f>'[2]9'!$C51</f>
        <v>1.9764738862855309</v>
      </c>
      <c r="D51" s="49">
        <f>'[2]9'!$D51</f>
        <v>2.2161311107949424</v>
      </c>
      <c r="E51" s="269">
        <f>'[2]9'!$E51</f>
        <v>1.8212097408181478</v>
      </c>
      <c r="F51" s="47" t="str">
        <f>'[2]9'!$F51</f>
        <v>:</v>
      </c>
      <c r="G51" s="47" t="str">
        <f>'[2]9'!$G51</f>
        <v>:</v>
      </c>
      <c r="H51" s="250"/>
    </row>
    <row r="52" spans="1:10" ht="12.75" customHeight="1">
      <c r="A52" s="249" t="str">
        <f>'[2]9'!$A52</f>
        <v>2019 Q 4</v>
      </c>
      <c r="B52" s="465">
        <f>'[2]9'!$B52</f>
        <v>2.1266124435502292</v>
      </c>
      <c r="C52" s="49">
        <f>'[2]9'!$C52</f>
        <v>1.7664732244132015</v>
      </c>
      <c r="D52" s="49">
        <f>'[2]9'!$D52</f>
        <v>2.0568400764247485</v>
      </c>
      <c r="E52" s="269">
        <f>'[2]9'!$E52</f>
        <v>2.4627315589900149</v>
      </c>
      <c r="F52" s="49" t="str">
        <f>'[2]9'!$F52</f>
        <v>:</v>
      </c>
      <c r="G52" s="49" t="str">
        <f>'[2]9'!$G52</f>
        <v>:</v>
      </c>
      <c r="H52" s="833"/>
    </row>
    <row r="53" spans="1:10" ht="12.75" customHeight="1">
      <c r="A53" s="323" t="str">
        <f>'[2]9'!$A53</f>
        <v>2020 Q 1</v>
      </c>
      <c r="B53" s="1150">
        <f>'[2]9'!$B53</f>
        <v>1.8396914212141922</v>
      </c>
      <c r="C53" s="1151" t="str">
        <f>'[2]9'!$C53</f>
        <v/>
      </c>
      <c r="D53" s="1151" t="str">
        <f>'[2]9'!$D53</f>
        <v/>
      </c>
      <c r="E53" s="1152" t="str">
        <f>'[2]9'!$E53</f>
        <v/>
      </c>
      <c r="F53" s="1151" t="str">
        <f>'[2]9'!$F53</f>
        <v>:</v>
      </c>
      <c r="G53" s="1151" t="str">
        <f>'[2]9'!$G53</f>
        <v>:</v>
      </c>
      <c r="H53" s="1153"/>
    </row>
    <row r="54" spans="1:10" ht="3" customHeight="1">
      <c r="A54" s="249"/>
      <c r="B54" s="465"/>
      <c r="C54" s="49"/>
      <c r="D54" s="49"/>
      <c r="E54" s="269"/>
      <c r="F54" s="47"/>
      <c r="G54" s="47"/>
      <c r="H54" s="250"/>
    </row>
    <row r="55" spans="1:10" ht="12.75" customHeight="1">
      <c r="A55" s="617" t="str">
        <f>'[2]9'!$A55</f>
        <v>Mar-17</v>
      </c>
      <c r="B55" s="1150">
        <f>'[2]9'!$B55</f>
        <v>2.1340028979030889</v>
      </c>
      <c r="C55" s="1151">
        <f>'[2]9'!$C55</f>
        <v>3.0728468162051268</v>
      </c>
      <c r="D55" s="1151">
        <f>'[2]9'!$D55</f>
        <v>3.0629837405486526</v>
      </c>
      <c r="E55" s="1152">
        <f>'[2]9'!$E55</f>
        <v>2.5279943284694184</v>
      </c>
      <c r="F55" s="1151">
        <f>'[2]9'!$F55</f>
        <v>109.7</v>
      </c>
      <c r="G55" s="1151">
        <f>'[2]9'!$G55</f>
        <v>106.7</v>
      </c>
      <c r="H55" s="1153"/>
    </row>
    <row r="56" spans="1:10" ht="12.75" customHeight="1">
      <c r="A56" s="618" t="str">
        <f>'[2]9'!$A56</f>
        <v>Apr-17</v>
      </c>
      <c r="B56" s="465">
        <f>'[2]9'!$B56</f>
        <v>2.2718937392812411</v>
      </c>
      <c r="C56" s="49">
        <f>'[2]9'!$C56</f>
        <v>3.0990143077088175</v>
      </c>
      <c r="D56" s="49">
        <f>'[2]9'!$D56</f>
        <v>3.2689527854135036</v>
      </c>
      <c r="E56" s="269">
        <f>'[2]9'!$E56</f>
        <v>2.7797653043848669</v>
      </c>
      <c r="F56" s="49">
        <f>'[2]9'!$F56</f>
        <v>110.1</v>
      </c>
      <c r="G56" s="49">
        <f>'[2]9'!$G56</f>
        <v>108.2</v>
      </c>
      <c r="H56" s="833"/>
      <c r="I56" s="20"/>
      <c r="J56" s="20"/>
    </row>
    <row r="57" spans="1:10" ht="12.75" customHeight="1">
      <c r="A57" s="618" t="str">
        <f>'[2]9'!$A57</f>
        <v>May-17</v>
      </c>
      <c r="B57" s="465">
        <f>'[2]9'!$B57</f>
        <v>2.3523544127177933</v>
      </c>
      <c r="C57" s="49">
        <f>'[2]9'!$C57</f>
        <v>3.2706516360176567</v>
      </c>
      <c r="D57" s="49">
        <f>'[2]9'!$D57</f>
        <v>3.4524684381354476</v>
      </c>
      <c r="E57" s="269">
        <f>'[2]9'!$E57</f>
        <v>3.0551534531108473</v>
      </c>
      <c r="F57" s="49">
        <f>'[2]9'!$F57</f>
        <v>112.1</v>
      </c>
      <c r="G57" s="49">
        <f>'[2]9'!$G57</f>
        <v>108.4</v>
      </c>
      <c r="H57" s="833"/>
      <c r="I57" s="20"/>
      <c r="J57" s="20"/>
    </row>
    <row r="58" spans="1:10" ht="12.75" customHeight="1">
      <c r="A58" s="618" t="str">
        <f>'[2]9'!$A58</f>
        <v>Jun-17</v>
      </c>
      <c r="B58" s="465">
        <f>'[2]9'!$B58</f>
        <v>2.4814940190352734</v>
      </c>
      <c r="C58" s="49">
        <f>'[2]9'!$C58</f>
        <v>3.1638018331126281</v>
      </c>
      <c r="D58" s="49">
        <f>'[2]9'!$D58</f>
        <v>3.5978751837815182</v>
      </c>
      <c r="E58" s="269">
        <f>'[2]9'!$E58</f>
        <v>3.3158090062965329</v>
      </c>
      <c r="F58" s="49">
        <f>'[2]9'!$F58</f>
        <v>111.1</v>
      </c>
      <c r="G58" s="49">
        <f>'[2]9'!$G58</f>
        <v>109.9</v>
      </c>
      <c r="H58" s="833"/>
      <c r="I58" s="20"/>
      <c r="J58" s="20"/>
    </row>
    <row r="59" spans="1:10" ht="12.75" customHeight="1">
      <c r="A59" s="618" t="str">
        <f>'[2]9'!$A59</f>
        <v>Jul-17</v>
      </c>
      <c r="B59" s="465">
        <f>'[2]9'!$B59</f>
        <v>2.5306774783618087</v>
      </c>
      <c r="C59" s="49">
        <f>'[2]9'!$C59</f>
        <v>3.1750940924644304</v>
      </c>
      <c r="D59" s="49">
        <f>'[2]9'!$D59</f>
        <v>3.6928461416797731</v>
      </c>
      <c r="E59" s="269">
        <f>'[2]9'!$E59</f>
        <v>3.505463201606787</v>
      </c>
      <c r="F59" s="49">
        <f>'[2]9'!$F59</f>
        <v>112.9</v>
      </c>
      <c r="G59" s="49">
        <f>'[2]9'!$G59</f>
        <v>111.2</v>
      </c>
      <c r="H59" s="250"/>
    </row>
    <row r="60" spans="1:10" ht="12.75" customHeight="1">
      <c r="A60" s="618" t="str">
        <f>'[2]9'!$A60</f>
        <v>Aug-17</v>
      </c>
      <c r="B60" s="465">
        <f>'[2]9'!$B60</f>
        <v>2.4663850619492336</v>
      </c>
      <c r="C60" s="49">
        <f>'[2]9'!$C60</f>
        <v>3.1867475354452011</v>
      </c>
      <c r="D60" s="49">
        <f>'[2]9'!$D60</f>
        <v>3.7312834567805098</v>
      </c>
      <c r="E60" s="269">
        <f>'[2]9'!$E60</f>
        <v>3.5676459530673839</v>
      </c>
      <c r="F60" s="49">
        <f>'[2]9'!$F60</f>
        <v>110.4</v>
      </c>
      <c r="G60" s="49">
        <f>'[2]9'!$G60</f>
        <v>111.4</v>
      </c>
      <c r="H60" s="250"/>
    </row>
    <row r="61" spans="1:10" ht="12.75" customHeight="1">
      <c r="A61" s="618" t="str">
        <f>'[2]9'!$A61</f>
        <v>Sep-17</v>
      </c>
      <c r="B61" s="465">
        <f>'[2]9'!$B61</f>
        <v>2.5458676859388762</v>
      </c>
      <c r="C61" s="49">
        <f>'[2]9'!$C61</f>
        <v>3.2661659158621883</v>
      </c>
      <c r="D61" s="49">
        <f>'[2]9'!$D61</f>
        <v>3.7142567272095306</v>
      </c>
      <c r="E61" s="269">
        <f>'[2]9'!$E61</f>
        <v>3.4947799439394913</v>
      </c>
      <c r="F61" s="49">
        <f>'[2]9'!$F61</f>
        <v>113</v>
      </c>
      <c r="G61" s="49">
        <f>'[2]9'!$G61</f>
        <v>112.3</v>
      </c>
      <c r="H61" s="250"/>
    </row>
    <row r="62" spans="1:10" ht="12.75" customHeight="1">
      <c r="A62" s="618" t="str">
        <f>'[2]9'!$A62</f>
        <v>Oct-17</v>
      </c>
      <c r="B62" s="465">
        <f>'[2]9'!$B62</f>
        <v>2.5846858230967897</v>
      </c>
      <c r="C62" s="49">
        <f>'[2]9'!$C62</f>
        <v>3.2716362437441591</v>
      </c>
      <c r="D62" s="49">
        <f>'[2]9'!$D62</f>
        <v>3.6489594473822606</v>
      </c>
      <c r="E62" s="269">
        <f>'[2]9'!$E62</f>
        <v>3.3298064445700817</v>
      </c>
      <c r="F62" s="49">
        <f>'[2]9'!$F62</f>
        <v>113.7</v>
      </c>
      <c r="G62" s="49">
        <f>'[2]9'!$G62</f>
        <v>113.5</v>
      </c>
      <c r="H62" s="250"/>
    </row>
    <row r="63" spans="1:10" ht="12.75" customHeight="1">
      <c r="A63" s="618" t="str">
        <f>'[2]9'!$A63</f>
        <v>Nov-17</v>
      </c>
      <c r="B63" s="465">
        <f>'[2]9'!$B63</f>
        <v>2.6897924684880734</v>
      </c>
      <c r="C63" s="49">
        <f>'[2]9'!$C63</f>
        <v>3.22642143951717</v>
      </c>
      <c r="D63" s="49">
        <f>'[2]9'!$D63</f>
        <v>3.5457946133302443</v>
      </c>
      <c r="E63" s="269">
        <f>'[2]9'!$E63</f>
        <v>3.1214377461357827</v>
      </c>
      <c r="F63" s="49">
        <f>'[2]9'!$F63</f>
        <v>114.1</v>
      </c>
      <c r="G63" s="49">
        <f>'[2]9'!$G63</f>
        <v>113.9</v>
      </c>
      <c r="H63" s="250"/>
    </row>
    <row r="64" spans="1:10" ht="12.75" customHeight="1">
      <c r="A64" s="618" t="str">
        <f>'[2]9'!$A64</f>
        <v>Dec-17</v>
      </c>
      <c r="B64" s="465">
        <f>'[2]9'!$B64</f>
        <v>2.6560475433452071</v>
      </c>
      <c r="C64" s="49">
        <f>'[2]9'!$C64</f>
        <v>2.9937554209037418</v>
      </c>
      <c r="D64" s="49">
        <f>'[2]9'!$D64</f>
        <v>3.4171652629989779</v>
      </c>
      <c r="E64" s="269">
        <f>'[2]9'!$E64</f>
        <v>2.9051718277215173</v>
      </c>
      <c r="F64" s="49">
        <f>'[2]9'!$F64</f>
        <v>113.9</v>
      </c>
      <c r="G64" s="49">
        <f>'[2]9'!$G64</f>
        <v>115</v>
      </c>
      <c r="H64" s="250"/>
    </row>
    <row r="65" spans="1:10" ht="12.75" customHeight="1">
      <c r="A65" s="618" t="str">
        <f>'[2]9'!$A65</f>
        <v>Jan-18</v>
      </c>
      <c r="B65" s="465">
        <f>'[2]9'!$B65</f>
        <v>2.6386872506801251</v>
      </c>
      <c r="C65" s="49">
        <f>'[2]9'!$C65</f>
        <v>2.9048721798976516</v>
      </c>
      <c r="D65" s="49">
        <f>'[2]9'!$D65</f>
        <v>3.275129453829706</v>
      </c>
      <c r="E65" s="269">
        <f>'[2]9'!$E65</f>
        <v>2.7133186308116279</v>
      </c>
      <c r="F65" s="49">
        <f>'[2]9'!$F65</f>
        <v>113.1</v>
      </c>
      <c r="G65" s="49">
        <f>'[2]9'!$G65</f>
        <v>114.4</v>
      </c>
      <c r="H65" s="250"/>
    </row>
    <row r="66" spans="1:10" ht="12.75" customHeight="1">
      <c r="A66" s="618" t="str">
        <f>'[2]9'!$A66</f>
        <v>Feb-18</v>
      </c>
      <c r="B66" s="465">
        <f>'[2]9'!$B66</f>
        <v>2.571585664407674</v>
      </c>
      <c r="C66" s="49">
        <f>'[2]9'!$C66</f>
        <v>2.948778721840621</v>
      </c>
      <c r="D66" s="49">
        <f>'[2]9'!$D66</f>
        <v>3.129201646480162</v>
      </c>
      <c r="E66" s="269">
        <f>'[2]9'!$E66</f>
        <v>2.567394902173703</v>
      </c>
      <c r="F66" s="49">
        <f>'[2]9'!$F66</f>
        <v>112.9</v>
      </c>
      <c r="G66" s="49">
        <f>'[2]9'!$G66</f>
        <v>114.1</v>
      </c>
      <c r="H66" s="250"/>
    </row>
    <row r="67" spans="1:10" ht="12.75" customHeight="1">
      <c r="A67" s="617" t="str">
        <f>'[2]9'!$A67</f>
        <v>Mar-18</v>
      </c>
      <c r="B67" s="1150">
        <f>'[2]9'!$B67</f>
        <v>2.5229618673167997</v>
      </c>
      <c r="C67" s="1151">
        <f>'[2]9'!$C67</f>
        <v>2.8483725424451518</v>
      </c>
      <c r="D67" s="1151">
        <f>'[2]9'!$D67</f>
        <v>2.9866206824618047</v>
      </c>
      <c r="E67" s="1152">
        <f>'[2]9'!$E67</f>
        <v>2.4684802267024111</v>
      </c>
      <c r="F67" s="1151">
        <f>'[2]9'!$F67</f>
        <v>111.8</v>
      </c>
      <c r="G67" s="1151">
        <f>'[2]9'!$G67</f>
        <v>112.4</v>
      </c>
      <c r="H67" s="1154"/>
    </row>
    <row r="68" spans="1:10" ht="12.75" customHeight="1">
      <c r="A68" s="618" t="str">
        <f>'[2]9'!$A68</f>
        <v>Apr-18</v>
      </c>
      <c r="B68" s="465">
        <f>'[2]9'!$B68</f>
        <v>2.450209851696993</v>
      </c>
      <c r="C68" s="49">
        <f>'[2]9'!$C68</f>
        <v>2.9633885556422039</v>
      </c>
      <c r="D68" s="49">
        <f>'[2]9'!$D68</f>
        <v>2.8524469463544477</v>
      </c>
      <c r="E68" s="269">
        <f>'[2]9'!$E68</f>
        <v>2.3651156829423599</v>
      </c>
      <c r="F68" s="49">
        <f>'[2]9'!$F68</f>
        <v>110.1</v>
      </c>
      <c r="G68" s="49">
        <f>'[2]9'!$G68</f>
        <v>112.6</v>
      </c>
      <c r="H68" s="250"/>
    </row>
    <row r="69" spans="1:10" ht="12.75" customHeight="1">
      <c r="A69" s="618" t="str">
        <f>'[2]9'!$A69</f>
        <v>May-18</v>
      </c>
      <c r="B69" s="465">
        <f>'[2]9'!$B69</f>
        <v>2.4857515827230774</v>
      </c>
      <c r="C69" s="49">
        <f>'[2]9'!$C69</f>
        <v>2.8608712134629686</v>
      </c>
      <c r="D69" s="49">
        <f>'[2]9'!$D69</f>
        <v>2.7286847112153012</v>
      </c>
      <c r="E69" s="269">
        <f>'[2]9'!$E69</f>
        <v>2.2913274128789141</v>
      </c>
      <c r="F69" s="49">
        <f>'[2]9'!$F69</f>
        <v>111.2</v>
      </c>
      <c r="G69" s="49">
        <f>'[2]9'!$G69</f>
        <v>111.8</v>
      </c>
      <c r="H69" s="250"/>
    </row>
    <row r="70" spans="1:10" ht="12.75" customHeight="1">
      <c r="A70" s="618" t="str">
        <f>'[2]9'!$A70</f>
        <v>Jun-18</v>
      </c>
      <c r="B70" s="465">
        <f>'[2]9'!$B70</f>
        <v>2.5885050542344508</v>
      </c>
      <c r="C70" s="49">
        <f>'[2]9'!$C70</f>
        <v>2.9177172110303684</v>
      </c>
      <c r="D70" s="49">
        <f>'[2]9'!$D70</f>
        <v>2.6156173620389467</v>
      </c>
      <c r="E70" s="269">
        <f>'[2]9'!$E70</f>
        <v>2.2621104795691878</v>
      </c>
      <c r="F70" s="49">
        <f>'[2]9'!$F70</f>
        <v>113.4</v>
      </c>
      <c r="G70" s="49">
        <f>'[2]9'!$G70</f>
        <v>112.1</v>
      </c>
      <c r="H70" s="833"/>
      <c r="I70" s="20"/>
      <c r="J70" s="20"/>
    </row>
    <row r="71" spans="1:10" ht="12.75" customHeight="1">
      <c r="A71" s="618" t="str">
        <f>'[2]9'!$A71</f>
        <v>Jul-18</v>
      </c>
      <c r="B71" s="465">
        <f>'[2]9'!$B71</f>
        <v>2.6515251661532941</v>
      </c>
      <c r="C71" s="49">
        <f>'[2]9'!$C71</f>
        <v>2.8424235656827936</v>
      </c>
      <c r="D71" s="49">
        <f>'[2]9'!$D71</f>
        <v>2.5124256131217493</v>
      </c>
      <c r="E71" s="269">
        <f>'[2]9'!$E71</f>
        <v>2.2126020200697809</v>
      </c>
      <c r="F71" s="49">
        <f>'[2]9'!$F71</f>
        <v>113.1</v>
      </c>
      <c r="G71" s="49">
        <f>'[2]9'!$G71</f>
        <v>111.5</v>
      </c>
      <c r="H71" s="833"/>
      <c r="I71" s="20"/>
      <c r="J71" s="20"/>
    </row>
    <row r="72" spans="1:10" ht="12.75" customHeight="1">
      <c r="A72" s="618" t="str">
        <f>'[2]9'!$A72</f>
        <v>Aug-18</v>
      </c>
      <c r="B72" s="465">
        <f>'[2]9'!$B72</f>
        <v>2.7173246839688669</v>
      </c>
      <c r="C72" s="49">
        <f>'[2]9'!$C72</f>
        <v>2.739982665935448</v>
      </c>
      <c r="D72" s="49">
        <f>'[2]9'!$D72</f>
        <v>2.4189128685078387</v>
      </c>
      <c r="E72" s="269">
        <f>'[2]9'!$E72</f>
        <v>2.0780120087136282</v>
      </c>
      <c r="F72" s="49">
        <f>'[2]9'!$F72</f>
        <v>112.7</v>
      </c>
      <c r="G72" s="49">
        <f>'[2]9'!$G72</f>
        <v>111.3</v>
      </c>
      <c r="H72" s="833"/>
      <c r="I72" s="20"/>
      <c r="J72" s="20"/>
    </row>
    <row r="73" spans="1:10" ht="12.75" customHeight="1">
      <c r="A73" s="618" t="str">
        <f>'[2]9'!$A73</f>
        <v>Sep-18</v>
      </c>
      <c r="B73" s="465">
        <f>'[2]9'!$B73</f>
        <v>2.6714860230722373</v>
      </c>
      <c r="C73" s="49">
        <f>'[2]9'!$C73</f>
        <v>2.7246454022245579</v>
      </c>
      <c r="D73" s="49">
        <f>'[2]9'!$D73</f>
        <v>2.337191523299964</v>
      </c>
      <c r="E73" s="269">
        <f>'[2]9'!$E73</f>
        <v>1.8394896123118798</v>
      </c>
      <c r="F73" s="49">
        <f>'[2]9'!$F73</f>
        <v>111.6</v>
      </c>
      <c r="G73" s="49">
        <f>'[2]9'!$G73</f>
        <v>110.7</v>
      </c>
      <c r="H73" s="833"/>
      <c r="I73" s="20"/>
      <c r="J73" s="20"/>
    </row>
    <row r="74" spans="1:10" ht="12.75" customHeight="1">
      <c r="A74" s="618" t="str">
        <f>'[2]9'!$A74</f>
        <v>Oct-18</v>
      </c>
      <c r="B74" s="465">
        <f>'[2]9'!$B74</f>
        <v>2.6685407061466133</v>
      </c>
      <c r="C74" s="49">
        <f>'[2]9'!$C74</f>
        <v>2.7706605513749363</v>
      </c>
      <c r="D74" s="49">
        <f>'[2]9'!$D74</f>
        <v>2.2738289101036813</v>
      </c>
      <c r="E74" s="269">
        <f>'[2]9'!$E74</f>
        <v>1.5433799600943274</v>
      </c>
      <c r="F74" s="49">
        <f>'[2]9'!$F74</f>
        <v>110.2</v>
      </c>
      <c r="G74" s="49">
        <f>'[2]9'!$G74</f>
        <v>109.8</v>
      </c>
      <c r="H74" s="833"/>
      <c r="I74" s="20"/>
      <c r="J74" s="20"/>
    </row>
    <row r="75" spans="1:10" ht="12.75" customHeight="1">
      <c r="A75" s="618" t="str">
        <f>'[2]9'!$A75</f>
        <v>Nov-18</v>
      </c>
      <c r="B75" s="465">
        <f>'[2]9'!$B75</f>
        <v>2.6025317510093195</v>
      </c>
      <c r="C75" s="49">
        <f>'[2]9'!$C75</f>
        <v>2.6264340096284116</v>
      </c>
      <c r="D75" s="49">
        <f>'[2]9'!$D75</f>
        <v>2.2395562823094295</v>
      </c>
      <c r="E75" s="269">
        <f>'[2]9'!$E75</f>
        <v>1.2420234829036474</v>
      </c>
      <c r="F75" s="49">
        <f>'[2]9'!$F75</f>
        <v>110.9</v>
      </c>
      <c r="G75" s="49">
        <f>'[2]9'!$G75</f>
        <v>109.6</v>
      </c>
      <c r="H75" s="833"/>
      <c r="I75" s="20"/>
      <c r="J75" s="20"/>
    </row>
    <row r="76" spans="1:10" ht="12.75" customHeight="1">
      <c r="A76" s="618" t="str">
        <f>'[2]9'!$A76</f>
        <v>Dec-18</v>
      </c>
      <c r="B76" s="465">
        <f>'[2]9'!$B76</f>
        <v>2.6317967165163854</v>
      </c>
      <c r="C76" s="49">
        <f>'[2]9'!$C76</f>
        <v>2.6592196616412309</v>
      </c>
      <c r="D76" s="49">
        <f>'[2]9'!$D76</f>
        <v>2.2432112900832024</v>
      </c>
      <c r="E76" s="269">
        <f>'[2]9'!$E76</f>
        <v>0.95556156028013106</v>
      </c>
      <c r="F76" s="49">
        <f>'[2]9'!$F76</f>
        <v>111.6</v>
      </c>
      <c r="G76" s="49">
        <f>'[2]9'!$G76</f>
        <v>107.6</v>
      </c>
      <c r="H76" s="833"/>
      <c r="I76" s="20"/>
      <c r="J76" s="20"/>
    </row>
    <row r="77" spans="1:10" ht="12.75" customHeight="1">
      <c r="A77" s="618" t="str">
        <f>'[2]9'!$A77</f>
        <v>Jan-19</v>
      </c>
      <c r="B77" s="465">
        <f>'[2]9'!$B77</f>
        <v>2.5948706388293616</v>
      </c>
      <c r="C77" s="49">
        <f>'[2]9'!$C77</f>
        <v>2.7244728174106334</v>
      </c>
      <c r="D77" s="49">
        <f>'[2]9'!$D77</f>
        <v>2.2839753496430859</v>
      </c>
      <c r="E77" s="269">
        <f>'[2]9'!$E77</f>
        <v>0.72156378626353046</v>
      </c>
      <c r="F77" s="49">
        <f>'[2]9'!$F77</f>
        <v>111.3</v>
      </c>
      <c r="G77" s="49">
        <f>'[2]9'!$G77</f>
        <v>106.1</v>
      </c>
      <c r="H77" s="833"/>
      <c r="I77" s="20"/>
      <c r="J77" s="20"/>
    </row>
    <row r="78" spans="1:10" ht="12.75" customHeight="1">
      <c r="A78" s="618" t="str">
        <f>'[2]9'!$A78</f>
        <v>Feb-19</v>
      </c>
      <c r="B78" s="465">
        <f>'[2]9'!$B78</f>
        <v>2.6847987302172251</v>
      </c>
      <c r="C78" s="49">
        <f>'[2]9'!$C78</f>
        <v>2.5958770850167805</v>
      </c>
      <c r="D78" s="49">
        <f>'[2]9'!$D78</f>
        <v>2.347196596237211</v>
      </c>
      <c r="E78" s="269">
        <f>'[2]9'!$E78</f>
        <v>0.5765206547208237</v>
      </c>
      <c r="F78" s="49">
        <f>'[2]9'!$F78</f>
        <v>110.3</v>
      </c>
      <c r="G78" s="49">
        <f>'[2]9'!$G78</f>
        <v>106</v>
      </c>
      <c r="H78" s="833"/>
      <c r="I78" s="20"/>
      <c r="J78" s="20"/>
    </row>
    <row r="79" spans="1:10" ht="12.75" customHeight="1">
      <c r="A79" s="617" t="str">
        <f>'[2]9'!$A79</f>
        <v>Mar-19</v>
      </c>
      <c r="B79" s="1150">
        <f>'[2]9'!$B79</f>
        <v>2.5776912201784361</v>
      </c>
      <c r="C79" s="1151">
        <f>'[2]9'!$C79</f>
        <v>2.5110522964860644</v>
      </c>
      <c r="D79" s="1151">
        <f>'[2]9'!$D79</f>
        <v>2.4085105991607847</v>
      </c>
      <c r="E79" s="1152">
        <f>'[2]9'!$E79</f>
        <v>0.55786921749152896</v>
      </c>
      <c r="F79" s="1151">
        <f>'[2]9'!$F79</f>
        <v>107.6</v>
      </c>
      <c r="G79" s="1151">
        <f>'[2]9'!$G79</f>
        <v>105.4</v>
      </c>
      <c r="H79" s="1153"/>
      <c r="I79" s="20"/>
      <c r="J79" s="20"/>
    </row>
    <row r="80" spans="1:10" ht="12.75" customHeight="1">
      <c r="A80" s="618" t="str">
        <f>'[2]9'!$A80</f>
        <v>Apr-19</v>
      </c>
      <c r="B80" s="465">
        <f>'[2]9'!$B80</f>
        <v>2.5324191538231693</v>
      </c>
      <c r="C80" s="49">
        <f>'[2]9'!$C80</f>
        <v>2.2421124073865024</v>
      </c>
      <c r="D80" s="49">
        <f>'[2]9'!$D80</f>
        <v>2.4439350803444171</v>
      </c>
      <c r="E80" s="269">
        <f>'[2]9'!$E80</f>
        <v>0.65233972080712022</v>
      </c>
      <c r="F80" s="49">
        <f>'[2]9'!$F80</f>
        <v>107.5</v>
      </c>
      <c r="G80" s="49">
        <f>'[2]9'!$G80</f>
        <v>103.6</v>
      </c>
      <c r="H80" s="833"/>
      <c r="I80" s="20"/>
      <c r="J80" s="20"/>
    </row>
    <row r="81" spans="1:10" ht="12.75" customHeight="1">
      <c r="A81" s="618" t="str">
        <f>'[2]9'!$A81</f>
        <v>May-19</v>
      </c>
      <c r="B81" s="465">
        <f>'[2]9'!$B81</f>
        <v>2.3871251469543608</v>
      </c>
      <c r="C81" s="49">
        <f>'[2]9'!$C81</f>
        <v>2.0755626443493957</v>
      </c>
      <c r="D81" s="49">
        <f>'[2]9'!$D81</f>
        <v>2.4386975900094754</v>
      </c>
      <c r="E81" s="269">
        <f>'[2]9'!$E81</f>
        <v>0.81887766516337024</v>
      </c>
      <c r="F81" s="49">
        <f>'[2]9'!$F81</f>
        <v>108.1</v>
      </c>
      <c r="G81" s="49">
        <f>'[2]9'!$G81</f>
        <v>105</v>
      </c>
      <c r="H81" s="833"/>
      <c r="I81" s="20"/>
      <c r="J81" s="20"/>
    </row>
    <row r="82" spans="1:10" s="20" customFormat="1" ht="12.75" customHeight="1">
      <c r="A82" s="618" t="str">
        <f>'[2]9'!$A82</f>
        <v>Jun-19</v>
      </c>
      <c r="B82" s="465">
        <f>'[2]9'!$B82</f>
        <v>2.4219897200167266</v>
      </c>
      <c r="C82" s="49">
        <f>'[2]9'!$C82</f>
        <v>1.8801909696654957</v>
      </c>
      <c r="D82" s="49">
        <f>'[2]9'!$D82</f>
        <v>2.3906664034811342</v>
      </c>
      <c r="E82" s="269">
        <f>'[2]9'!$E82</f>
        <v>1.0384529241816267</v>
      </c>
      <c r="F82" s="49">
        <f>'[2]9'!$F82</f>
        <v>109</v>
      </c>
      <c r="G82" s="49">
        <f>'[2]9'!$G82</f>
        <v>102.9</v>
      </c>
      <c r="H82" s="833"/>
    </row>
    <row r="83" spans="1:10" ht="12.75" customHeight="1">
      <c r="A83" s="618" t="str">
        <f>'[2]9'!$A83</f>
        <v>Jul-19</v>
      </c>
      <c r="B83" s="465">
        <f>'[2]9'!$B83</f>
        <v>2.409081581192301</v>
      </c>
      <c r="C83" s="49">
        <f>'[2]9'!$C83</f>
        <v>1.9845434469358614</v>
      </c>
      <c r="D83" s="49">
        <f>'[2]9'!$D83</f>
        <v>2.3097158757956038</v>
      </c>
      <c r="E83" s="269">
        <f>'[2]9'!$E83</f>
        <v>1.2905929630315995</v>
      </c>
      <c r="F83" s="49">
        <f>'[2]9'!$F83</f>
        <v>107.3</v>
      </c>
      <c r="G83" s="49">
        <f>'[2]9'!$G83</f>
        <v>102.3</v>
      </c>
      <c r="H83" s="250"/>
    </row>
    <row r="84" spans="1:10" ht="12.75" customHeight="1">
      <c r="A84" s="618" t="str">
        <f>'[2]9'!$A84</f>
        <v>Aug-19</v>
      </c>
      <c r="B84" s="465">
        <f>'[2]9'!$B84</f>
        <v>2.3521774862599441</v>
      </c>
      <c r="C84" s="49">
        <f>'[2]9'!$C84</f>
        <v>2.0252204419709172</v>
      </c>
      <c r="D84" s="49">
        <f>'[2]9'!$D84</f>
        <v>2.2138346476019422</v>
      </c>
      <c r="E84" s="269">
        <f>'[2]9'!$E84</f>
        <v>1.5506555244253093</v>
      </c>
      <c r="F84" s="49">
        <f>'[2]9'!$F84</f>
        <v>107.6</v>
      </c>
      <c r="G84" s="49">
        <f>'[2]9'!$G84</f>
        <v>102.6</v>
      </c>
      <c r="H84" s="250"/>
    </row>
    <row r="85" spans="1:10" ht="12.75" customHeight="1">
      <c r="A85" s="618" t="str">
        <f>'[2]9'!$A85</f>
        <v>Sep-19</v>
      </c>
      <c r="B85" s="465">
        <f>'[2]9'!$B85</f>
        <v>2.2352250388858259</v>
      </c>
      <c r="C85" s="49">
        <f>'[2]9'!$C85</f>
        <v>1.9196577699498139</v>
      </c>
      <c r="D85" s="49">
        <f>'[2]9'!$D85</f>
        <v>2.1248428089872817</v>
      </c>
      <c r="E85" s="269">
        <f>'[2]9'!$E85</f>
        <v>1.8212097408181478</v>
      </c>
      <c r="F85" s="49">
        <f>'[2]9'!$F85</f>
        <v>107</v>
      </c>
      <c r="G85" s="49">
        <f>'[2]9'!$G85</f>
        <v>101.1</v>
      </c>
      <c r="H85" s="250"/>
    </row>
    <row r="86" spans="1:10" ht="12.75" customHeight="1">
      <c r="A86" s="618" t="str">
        <f>'[2]9'!$A86</f>
        <v>Oct-19</v>
      </c>
      <c r="B86" s="465">
        <f>'[2]9'!$B86</f>
        <v>2.136654564922484</v>
      </c>
      <c r="C86" s="49">
        <f>'[2]9'!$C86</f>
        <v>1.8711419944077958</v>
      </c>
      <c r="D86" s="49">
        <f>'[2]9'!$D86</f>
        <v>2.0627382846118536</v>
      </c>
      <c r="E86" s="269">
        <f>'[2]9'!$E86</f>
        <v>2.0915164410851901</v>
      </c>
      <c r="F86" s="49">
        <f>'[2]9'!$F86</f>
        <v>107.1</v>
      </c>
      <c r="G86" s="49">
        <f>'[2]9'!$G86</f>
        <v>100.2</v>
      </c>
      <c r="H86" s="250"/>
    </row>
    <row r="87" spans="1:10" ht="12.75" customHeight="1">
      <c r="A87" s="618" t="str">
        <f>'[2]9'!$A87</f>
        <v>Nov-19</v>
      </c>
      <c r="B87" s="465">
        <f>'[2]9'!$B87</f>
        <v>2.1593536421003403</v>
      </c>
      <c r="C87" s="49">
        <f>'[2]9'!$C87</f>
        <v>1.7388771586577418</v>
      </c>
      <c r="D87" s="49">
        <f>'[2]9'!$D87</f>
        <v>2.0411780562039183</v>
      </c>
      <c r="E87" s="269">
        <f>'[2]9'!$E87</f>
        <v>2.3265689489630148</v>
      </c>
      <c r="F87" s="49">
        <f>'[2]9'!$F87</f>
        <v>108.2</v>
      </c>
      <c r="G87" s="49">
        <f>'[2]9'!$G87</f>
        <v>100.7</v>
      </c>
      <c r="H87" s="250"/>
    </row>
    <row r="88" spans="1:10" ht="12.75" customHeight="1">
      <c r="A88" s="618" t="str">
        <f>'[2]9'!$A88</f>
        <v>Dec-19</v>
      </c>
      <c r="B88" s="465">
        <f>'[2]9'!$B88</f>
        <v>2.1266124435502292</v>
      </c>
      <c r="C88" s="49">
        <f>'[2]9'!$C88</f>
        <v>1.6894005201740676</v>
      </c>
      <c r="D88" s="49">
        <f>'[2]9'!$D88</f>
        <v>2.0666038884584736</v>
      </c>
      <c r="E88" s="269">
        <f>'[2]9'!$E88</f>
        <v>2.4627315589900149</v>
      </c>
      <c r="F88" s="49">
        <f>'[2]9'!$F88</f>
        <v>105.3</v>
      </c>
      <c r="G88" s="49">
        <f>'[2]9'!$G88</f>
        <v>100.9</v>
      </c>
      <c r="H88" s="250"/>
    </row>
    <row r="89" spans="1:10" ht="12.75" customHeight="1">
      <c r="A89" s="618" t="str">
        <f>'[2]9'!$A89</f>
        <v>Jan-20</v>
      </c>
      <c r="B89" s="465">
        <f>'[2]9'!$B89</f>
        <v>2.2085448798693452</v>
      </c>
      <c r="C89" s="49">
        <f>'[2]9'!$C89</f>
        <v>1.5297989153985847</v>
      </c>
      <c r="D89" s="49">
        <f>'[2]9'!$D89</f>
        <v>2.140266193540441</v>
      </c>
      <c r="E89" s="269" t="str">
        <f>'[2]9'!$E89</f>
        <v/>
      </c>
      <c r="F89" s="49">
        <f>'[2]9'!$F89</f>
        <v>106.9</v>
      </c>
      <c r="G89" s="49">
        <f>'[2]9'!$G89</f>
        <v>102.6</v>
      </c>
      <c r="H89" s="250"/>
    </row>
    <row r="90" spans="1:10" ht="12.75" customHeight="1">
      <c r="A90" s="618" t="str">
        <f>'[2]9'!$A90</f>
        <v>Feb-20</v>
      </c>
      <c r="B90" s="465">
        <f>'[2]9'!$B90</f>
        <v>2.2144880826425846</v>
      </c>
      <c r="C90" s="49" t="str">
        <f>'[2]9'!$C90</f>
        <v/>
      </c>
      <c r="D90" s="49">
        <f>'[2]9'!$D90</f>
        <v>2.2615049863370373</v>
      </c>
      <c r="E90" s="269" t="str">
        <f>'[2]9'!$E90</f>
        <v/>
      </c>
      <c r="F90" s="49">
        <f>'[2]9'!$F90</f>
        <v>105.7</v>
      </c>
      <c r="G90" s="49">
        <f>'[2]9'!$G90</f>
        <v>103.4</v>
      </c>
      <c r="H90" s="250"/>
    </row>
    <row r="91" spans="1:10" ht="12.75" customHeight="1">
      <c r="A91" s="617" t="str">
        <f>'[2]9'!$A91</f>
        <v>Mar-20</v>
      </c>
      <c r="B91" s="1150">
        <f>'[2]9'!$B91</f>
        <v>1.8396914212141922</v>
      </c>
      <c r="C91" s="1151" t="str">
        <f>'[2]9'!$C91</f>
        <v/>
      </c>
      <c r="D91" s="1151" t="str">
        <f>'[2]9'!$D91</f>
        <v/>
      </c>
      <c r="E91" s="1152" t="str">
        <f>'[2]9'!$E91</f>
        <v/>
      </c>
      <c r="F91" s="1151">
        <f>'[2]9'!$F91</f>
        <v>98.4</v>
      </c>
      <c r="G91" s="1151">
        <f>'[2]9'!$G91</f>
        <v>94.5</v>
      </c>
      <c r="H91" s="1153"/>
    </row>
    <row r="92" spans="1:10" ht="3" customHeight="1" thickBot="1">
      <c r="A92" s="324"/>
      <c r="B92" s="761"/>
      <c r="C92" s="627"/>
      <c r="D92" s="627"/>
      <c r="E92" s="854"/>
      <c r="F92" s="627"/>
      <c r="G92" s="627"/>
      <c r="H92" s="536"/>
    </row>
    <row r="93" spans="1:10" ht="12.75" customHeight="1">
      <c r="A93" s="320"/>
      <c r="B93" s="321"/>
      <c r="C93" s="322"/>
      <c r="D93" s="322"/>
      <c r="E93" s="322"/>
      <c r="F93" s="322"/>
      <c r="G93" s="322"/>
    </row>
    <row r="94" spans="1:10" ht="12.75" customHeight="1">
      <c r="A94" s="26"/>
      <c r="B94" s="21"/>
      <c r="C94" s="22"/>
      <c r="D94" s="22"/>
      <c r="E94" s="22"/>
      <c r="F94" s="22"/>
      <c r="G94" s="22"/>
    </row>
    <row r="95" spans="1:10" ht="12.75" customHeight="1">
      <c r="A95" s="214"/>
    </row>
  </sheetData>
  <sheetProtection algorithmName="SHA-512" hashValue="7aerGDl3AVA/HTYm5DSHybaTaDjJpQYYyMYYI+4ac/1GkPzjsb7xQuuvjoV9zIgUcYbDbpixlfkzvUrK8vteXw==" saltValue="O59BRy9sX/mbh/fhgt30Mw==" spinCount="100000" sheet="1" objects="1" scenarios="1" insertHyperlinks="0" autoFilter="0"/>
  <mergeCells count="10">
    <mergeCell ref="A1:J2"/>
    <mergeCell ref="F11:G11"/>
    <mergeCell ref="F10:G10"/>
    <mergeCell ref="A7:A9"/>
    <mergeCell ref="B7:G7"/>
    <mergeCell ref="B8:B9"/>
    <mergeCell ref="C8:C9"/>
    <mergeCell ref="D8:D9"/>
    <mergeCell ref="E8:E9"/>
    <mergeCell ref="F8:G8"/>
  </mergeCells>
  <phoneticPr fontId="0" type="noConversion"/>
  <hyperlinks>
    <hyperlink ref="J3" location="INDEX!A1" display="Index"/>
  </hyperlinks>
  <printOptions horizontalCentered="1" verticalCentered="1"/>
  <pageMargins left="0.74803149606299213" right="0.74803149606299213" top="0.74803149606299213" bottom="0.43307086614173229" header="0.39370078740157483" footer="0.23622047244094491"/>
  <pageSetup paperSize="9" scale="67" orientation="portrait" r:id="rId1"/>
  <headerFooter alignWithMargins="0">
    <oddHeader>&amp;L&amp;G
Economic Activity Indicators</oddHeader>
    <oddFooter>&amp;R&amp;8 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tabColor rgb="FF00B050"/>
    <pageSetUpPr fitToPage="1"/>
  </sheetPr>
  <dimension ref="A1:Q94"/>
  <sheetViews>
    <sheetView showGridLines="0" zoomScale="95" zoomScaleNormal="95" workbookViewId="0">
      <pane xSplit="1" ySplit="12" topLeftCell="B13" activePane="bottomRight" state="frozen"/>
      <selection activeCell="AC15" sqref="AC15"/>
      <selection pane="topRight" activeCell="AC15" sqref="AC15"/>
      <selection pane="bottomLeft" activeCell="AC15" sqref="AC15"/>
      <selection pane="bottomRight" sqref="A1:N1"/>
    </sheetView>
  </sheetViews>
  <sheetFormatPr defaultRowHeight="12.75"/>
  <cols>
    <col min="1" max="1" width="11.7109375" style="9" customWidth="1"/>
    <col min="2" max="10" width="7.7109375" style="9" customWidth="1"/>
    <col min="11" max="11" width="8.7109375" style="9" customWidth="1"/>
    <col min="12" max="13" width="11" style="9" customWidth="1"/>
    <col min="14" max="15" width="0.5703125" style="9" customWidth="1"/>
    <col min="16" max="16384" width="9.140625" style="9"/>
  </cols>
  <sheetData>
    <row r="1" spans="1:16" ht="18" customHeight="1">
      <c r="A1" s="1535" t="s">
        <v>500</v>
      </c>
      <c r="B1" s="1535"/>
      <c r="C1" s="1535"/>
      <c r="D1" s="1535"/>
      <c r="E1" s="1535"/>
      <c r="F1" s="1535"/>
      <c r="G1" s="1535"/>
      <c r="H1" s="1535"/>
      <c r="I1" s="1535"/>
      <c r="J1" s="1535"/>
      <c r="K1" s="1535"/>
      <c r="L1" s="1535"/>
      <c r="M1" s="1535"/>
      <c r="N1" s="1535"/>
    </row>
    <row r="2" spans="1:16" ht="12" customHeight="1"/>
    <row r="3" spans="1:16" s="11" customFormat="1" ht="20.100000000000001" customHeight="1">
      <c r="A3" s="766" t="s">
        <v>376</v>
      </c>
      <c r="B3" s="766"/>
      <c r="C3" s="766"/>
      <c r="D3" s="766"/>
      <c r="E3" s="766"/>
      <c r="F3" s="766"/>
      <c r="G3" s="766"/>
      <c r="H3" s="766"/>
      <c r="I3" s="766"/>
      <c r="J3" s="766"/>
      <c r="K3" s="766"/>
      <c r="L3" s="766"/>
      <c r="M3" s="766"/>
      <c r="N3" s="751"/>
      <c r="P3" s="1321" t="s">
        <v>189</v>
      </c>
    </row>
    <row r="4" spans="1:16" s="11" customFormat="1" ht="6" customHeight="1">
      <c r="A4" s="10"/>
      <c r="B4" s="10"/>
      <c r="C4" s="10"/>
      <c r="D4" s="10"/>
      <c r="E4" s="10"/>
      <c r="F4" s="10"/>
      <c r="G4" s="10"/>
      <c r="H4" s="10"/>
      <c r="I4" s="10"/>
      <c r="J4" s="10"/>
      <c r="K4" s="10"/>
      <c r="L4" s="10"/>
      <c r="M4" s="10"/>
    </row>
    <row r="5" spans="1:16" s="11" customFormat="1" ht="20.100000000000001" customHeight="1">
      <c r="A5" s="777" t="s">
        <v>92</v>
      </c>
      <c r="B5" s="31"/>
      <c r="C5" s="10"/>
      <c r="D5" s="10"/>
      <c r="E5" s="10"/>
      <c r="F5" s="10"/>
      <c r="G5" s="10"/>
      <c r="H5" s="10"/>
      <c r="J5" s="1614" t="s">
        <v>99</v>
      </c>
      <c r="K5" s="1615"/>
      <c r="L5" s="1655">
        <f>'[2]10'!$L$5:$M$5</f>
        <v>43935</v>
      </c>
      <c r="M5" s="1656"/>
    </row>
    <row r="6" spans="1:16" s="11" customFormat="1" ht="8.1" customHeight="1" thickBot="1">
      <c r="A6" s="12"/>
      <c r="B6" s="32"/>
      <c r="C6" s="13"/>
      <c r="D6" s="13"/>
      <c r="E6" s="13"/>
      <c r="F6" s="13"/>
      <c r="G6" s="13"/>
      <c r="H6" s="13"/>
      <c r="I6" s="13"/>
      <c r="J6" s="13"/>
      <c r="K6" s="13"/>
    </row>
    <row r="7" spans="1:16" s="72" customFormat="1" ht="29.25" customHeight="1">
      <c r="A7" s="1659" t="s">
        <v>248</v>
      </c>
      <c r="B7" s="1661" t="s">
        <v>257</v>
      </c>
      <c r="C7" s="1663" t="s">
        <v>573</v>
      </c>
      <c r="D7" s="1663"/>
      <c r="E7" s="1671" t="s">
        <v>137</v>
      </c>
      <c r="F7" s="1665" t="s">
        <v>452</v>
      </c>
      <c r="G7" s="1673" t="s">
        <v>549</v>
      </c>
      <c r="H7" s="1674"/>
      <c r="I7" s="1675"/>
      <c r="J7" s="1652" t="s">
        <v>550</v>
      </c>
      <c r="K7" s="1657" t="s">
        <v>274</v>
      </c>
      <c r="L7" s="1667" t="s">
        <v>261</v>
      </c>
      <c r="M7" s="1668"/>
      <c r="N7" s="637"/>
    </row>
    <row r="8" spans="1:16" s="72" customFormat="1" ht="61.7" customHeight="1">
      <c r="A8" s="1660"/>
      <c r="B8" s="1662"/>
      <c r="C8" s="1664"/>
      <c r="D8" s="1664"/>
      <c r="E8" s="1649"/>
      <c r="F8" s="1666"/>
      <c r="G8" s="1677" t="s">
        <v>43</v>
      </c>
      <c r="H8" s="1677" t="s">
        <v>262</v>
      </c>
      <c r="I8" s="1678" t="s">
        <v>263</v>
      </c>
      <c r="J8" s="1653"/>
      <c r="K8" s="1658"/>
      <c r="L8" s="1669"/>
      <c r="M8" s="1670"/>
      <c r="N8" s="1676"/>
    </row>
    <row r="9" spans="1:16" s="72" customFormat="1" ht="17.100000000000001" customHeight="1">
      <c r="A9" s="1660"/>
      <c r="B9" s="1662"/>
      <c r="C9" s="267" t="s">
        <v>258</v>
      </c>
      <c r="D9" s="267" t="s">
        <v>259</v>
      </c>
      <c r="E9" s="1672"/>
      <c r="F9" s="1666"/>
      <c r="G9" s="1654"/>
      <c r="H9" s="1654"/>
      <c r="I9" s="1679"/>
      <c r="J9" s="1654"/>
      <c r="K9" s="1658"/>
      <c r="L9" s="1669"/>
      <c r="M9" s="1670"/>
      <c r="N9" s="1635"/>
    </row>
    <row r="10" spans="1:16" ht="20.100000000000001" customHeight="1">
      <c r="A10" s="312" t="s">
        <v>176</v>
      </c>
      <c r="B10" s="634" t="s">
        <v>1</v>
      </c>
      <c r="C10" s="215" t="s">
        <v>1</v>
      </c>
      <c r="D10" s="215" t="s">
        <v>1</v>
      </c>
      <c r="E10" s="215" t="s">
        <v>494</v>
      </c>
      <c r="F10" s="215" t="s">
        <v>1</v>
      </c>
      <c r="G10" s="215" t="s">
        <v>1</v>
      </c>
      <c r="H10" s="215" t="s">
        <v>1</v>
      </c>
      <c r="I10" s="220" t="s">
        <v>1</v>
      </c>
      <c r="J10" s="220" t="s">
        <v>1</v>
      </c>
      <c r="K10" s="219"/>
      <c r="L10" s="268" t="s">
        <v>0</v>
      </c>
      <c r="M10" s="220" t="s">
        <v>0</v>
      </c>
      <c r="N10" s="221"/>
    </row>
    <row r="11" spans="1:16" ht="25.5" customHeight="1" thickBot="1">
      <c r="A11" s="154" t="s">
        <v>175</v>
      </c>
      <c r="B11" s="1322" t="s">
        <v>400</v>
      </c>
      <c r="C11" s="281" t="s">
        <v>400</v>
      </c>
      <c r="D11" s="281" t="s">
        <v>400</v>
      </c>
      <c r="E11" s="265" t="s">
        <v>165</v>
      </c>
      <c r="F11" s="281" t="s">
        <v>400</v>
      </c>
      <c r="G11" s="224" t="s">
        <v>165</v>
      </c>
      <c r="H11" s="224" t="s">
        <v>165</v>
      </c>
      <c r="I11" s="224" t="s">
        <v>165</v>
      </c>
      <c r="J11" s="224" t="s">
        <v>165</v>
      </c>
      <c r="K11" s="644"/>
      <c r="L11" s="1324" t="s">
        <v>271</v>
      </c>
      <c r="M11" s="1323" t="s">
        <v>553</v>
      </c>
      <c r="N11" s="549"/>
    </row>
    <row r="12" spans="1:16" ht="5.25" customHeight="1">
      <c r="A12" s="165"/>
      <c r="B12" s="764"/>
      <c r="C12" s="247"/>
      <c r="D12" s="247"/>
      <c r="E12" s="247"/>
      <c r="F12" s="247"/>
      <c r="G12" s="247"/>
      <c r="H12" s="247"/>
      <c r="I12" s="247"/>
      <c r="J12" s="247"/>
      <c r="K12" s="503"/>
      <c r="L12" s="247"/>
      <c r="M12" s="247"/>
      <c r="N12" s="248"/>
    </row>
    <row r="13" spans="1:16" ht="12.75" customHeight="1">
      <c r="A13" s="249">
        <f>'[2]10'!$A13</f>
        <v>2001</v>
      </c>
      <c r="B13" s="768">
        <f>'[2]10'!$B13</f>
        <v>-11.765264222913549</v>
      </c>
      <c r="C13" s="292">
        <f>'[2]10'!$C13</f>
        <v>-9.2185123861290794</v>
      </c>
      <c r="D13" s="292">
        <f>'[2]10'!$D13</f>
        <v>-2.693079284856005</v>
      </c>
      <c r="E13" s="47">
        <f>'[2]10'!$E13</f>
        <v>1.8426494416398616</v>
      </c>
      <c r="F13" s="292">
        <f>'[2]10'!$F13</f>
        <v>-0.79996908869487238</v>
      </c>
      <c r="G13" s="47" t="str">
        <f>'[2]10'!$G13</f>
        <v/>
      </c>
      <c r="H13" s="47" t="str">
        <f>'[2]10'!$H13</f>
        <v/>
      </c>
      <c r="I13" s="47" t="str">
        <f>'[2]10'!$I13</f>
        <v/>
      </c>
      <c r="J13" s="47" t="str">
        <f>'[2]10'!$J13</f>
        <v/>
      </c>
      <c r="K13" s="504">
        <f>'[2]10'!$K13</f>
        <v>2001</v>
      </c>
      <c r="L13" s="1219">
        <f>'[2]10'!$L13</f>
        <v>264407</v>
      </c>
      <c r="M13" s="47">
        <f>'[2]10'!$M13</f>
        <v>-15.266659402780363</v>
      </c>
      <c r="N13" s="250"/>
    </row>
    <row r="14" spans="1:16" ht="12.75" customHeight="1">
      <c r="A14" s="249">
        <f>'[2]10'!$A14</f>
        <v>2002</v>
      </c>
      <c r="B14" s="768">
        <f>'[2]10'!$B14</f>
        <v>-16.298597556246882</v>
      </c>
      <c r="C14" s="292">
        <f>'[2]10'!$C14</f>
        <v>-15.297679052795745</v>
      </c>
      <c r="D14" s="292">
        <f>'[2]10'!$D14</f>
        <v>-8.0555792848560053</v>
      </c>
      <c r="E14" s="47">
        <f>'[2]10'!$E14</f>
        <v>0.86726209036940283</v>
      </c>
      <c r="F14" s="292">
        <f>'[2]10'!$F14</f>
        <v>-12.633302422028203</v>
      </c>
      <c r="G14" s="47" t="str">
        <f>'[2]10'!$G14</f>
        <v/>
      </c>
      <c r="H14" s="47" t="str">
        <f>'[2]10'!$H14</f>
        <v/>
      </c>
      <c r="I14" s="47" t="str">
        <f>'[2]10'!$I14</f>
        <v/>
      </c>
      <c r="J14" s="47" t="str">
        <f>'[2]10'!$J14</f>
        <v/>
      </c>
      <c r="K14" s="504">
        <f>'[2]10'!$K14</f>
        <v>2002</v>
      </c>
      <c r="L14" s="1219">
        <f>'[2]10'!$L14</f>
        <v>228574</v>
      </c>
      <c r="M14" s="47">
        <f>'[2]10'!$M14</f>
        <v>-13.552213065463476</v>
      </c>
      <c r="N14" s="250"/>
    </row>
    <row r="15" spans="1:16" ht="12.75" customHeight="1">
      <c r="A15" s="249">
        <f>'[2]10'!$A15</f>
        <v>2003</v>
      </c>
      <c r="B15" s="768">
        <f>'[2]10'!$B15</f>
        <v>-20.443389222913549</v>
      </c>
      <c r="C15" s="292">
        <f>'[2]10'!$C15</f>
        <v>-22.439345719462413</v>
      </c>
      <c r="D15" s="292">
        <f>'[2]10'!$D15</f>
        <v>-10.96391261818934</v>
      </c>
      <c r="E15" s="47">
        <f>'[2]10'!$E15</f>
        <v>-0.23749147082943919</v>
      </c>
      <c r="F15" s="292">
        <f>'[2]10'!$F15</f>
        <v>-24.598046011771796</v>
      </c>
      <c r="G15" s="47" t="str">
        <f>'[2]10'!$G15</f>
        <v/>
      </c>
      <c r="H15" s="47" t="str">
        <f>'[2]10'!$H15</f>
        <v/>
      </c>
      <c r="I15" s="47" t="str">
        <f>'[2]10'!$I15</f>
        <v/>
      </c>
      <c r="J15" s="47" t="str">
        <f>'[2]10'!$J15</f>
        <v/>
      </c>
      <c r="K15" s="504">
        <f>'[2]10'!$K15</f>
        <v>2003</v>
      </c>
      <c r="L15" s="1219">
        <f>'[2]10'!$L15</f>
        <v>192305</v>
      </c>
      <c r="M15" s="47">
        <f>'[2]10'!$M15</f>
        <v>-15.867508990523859</v>
      </c>
      <c r="N15" s="250"/>
    </row>
    <row r="16" spans="1:16" ht="12.75" customHeight="1">
      <c r="A16" s="249">
        <f>'[2]10'!$A16</f>
        <v>2004</v>
      </c>
      <c r="B16" s="768">
        <f>'[2]10'!$B16</f>
        <v>-15.676722556246881</v>
      </c>
      <c r="C16" s="292">
        <f>'[2]10'!$C16</f>
        <v>-17.960179052795745</v>
      </c>
      <c r="D16" s="292">
        <f>'[2]10'!$D16</f>
        <v>-6.5222459515226729</v>
      </c>
      <c r="E16" s="47">
        <f>'[2]10'!$E16</f>
        <v>2.5120003795885637</v>
      </c>
      <c r="F16" s="292">
        <f>'[2]10'!$F16</f>
        <v>-13.394840883566664</v>
      </c>
      <c r="G16" s="47" t="str">
        <f>'[2]10'!$G16</f>
        <v/>
      </c>
      <c r="H16" s="47" t="str">
        <f>'[2]10'!$H16</f>
        <v/>
      </c>
      <c r="I16" s="47" t="str">
        <f>'[2]10'!$I16</f>
        <v/>
      </c>
      <c r="J16" s="47" t="str">
        <f>'[2]10'!$J16</f>
        <v/>
      </c>
      <c r="K16" s="504">
        <f>'[2]10'!$K16</f>
        <v>2004</v>
      </c>
      <c r="L16" s="1219">
        <f>'[2]10'!$L16</f>
        <v>200168</v>
      </c>
      <c r="M16" s="47">
        <f>'[2]10'!$M16</f>
        <v>4.0888172434414116</v>
      </c>
      <c r="N16" s="250"/>
    </row>
    <row r="17" spans="1:16" ht="12.75" customHeight="1">
      <c r="A17" s="249">
        <f>'[2]10'!$A17</f>
        <v>2005</v>
      </c>
      <c r="B17" s="768">
        <f>'[2]10'!$B17</f>
        <v>-18.370472556246881</v>
      </c>
      <c r="C17" s="292">
        <f>'[2]10'!$C17</f>
        <v>-19.443512386129076</v>
      </c>
      <c r="D17" s="292">
        <f>'[2]10'!$D17</f>
        <v>-10.147245951522672</v>
      </c>
      <c r="E17" s="47">
        <f>'[2]10'!$E17</f>
        <v>1.5258355647275994</v>
      </c>
      <c r="F17" s="292">
        <f>'[2]10'!$F17</f>
        <v>-14.328174216899997</v>
      </c>
      <c r="G17" s="47" t="str">
        <f>'[2]10'!$G17</f>
        <v/>
      </c>
      <c r="H17" s="47" t="str">
        <f>'[2]10'!$H17</f>
        <v/>
      </c>
      <c r="I17" s="47" t="str">
        <f>'[2]10'!$I17</f>
        <v/>
      </c>
      <c r="J17" s="47" t="str">
        <f>'[2]10'!$J17</f>
        <v/>
      </c>
      <c r="K17" s="504">
        <f>'[2]10'!$K17</f>
        <v>2005</v>
      </c>
      <c r="L17" s="1219">
        <f>'[2]10'!$L17</f>
        <v>206399</v>
      </c>
      <c r="M17" s="47">
        <f>'[2]10'!$M17</f>
        <v>3.1128851764517833</v>
      </c>
      <c r="N17" s="250"/>
    </row>
    <row r="18" spans="1:16" ht="12.75" customHeight="1">
      <c r="A18" s="249">
        <f>'[2]10'!$A18</f>
        <v>2006</v>
      </c>
      <c r="B18" s="768">
        <f>'[2]10'!$B18</f>
        <v>-16.009014222913546</v>
      </c>
      <c r="C18" s="292">
        <f>'[2]10'!$C18</f>
        <v>-16.689345719462413</v>
      </c>
      <c r="D18" s="292">
        <f>'[2]10'!$D18</f>
        <v>-7.7347459515226697</v>
      </c>
      <c r="E18" s="47">
        <f>'[2]10'!$E18</f>
        <v>1.6189344691476037</v>
      </c>
      <c r="F18" s="292">
        <f>'[2]10'!$F18</f>
        <v>-15.603174216899996</v>
      </c>
      <c r="G18" s="47" t="str">
        <f>'[2]10'!$G18</f>
        <v/>
      </c>
      <c r="H18" s="47" t="str">
        <f>'[2]10'!$H18</f>
        <v/>
      </c>
      <c r="I18" s="47" t="str">
        <f>'[2]10'!$I18</f>
        <v/>
      </c>
      <c r="J18" s="47" t="str">
        <f>'[2]10'!$J18</f>
        <v/>
      </c>
      <c r="K18" s="504">
        <f>'[2]10'!$K18</f>
        <v>2006</v>
      </c>
      <c r="L18" s="1219">
        <f>'[2]10'!$L18</f>
        <v>194607</v>
      </c>
      <c r="M18" s="47">
        <f>'[2]10'!$M18</f>
        <v>-5.713205974835148</v>
      </c>
      <c r="N18" s="250"/>
    </row>
    <row r="19" spans="1:16" ht="12.75" customHeight="1">
      <c r="A19" s="249">
        <f>'[2]10'!$A19</f>
        <v>2007</v>
      </c>
      <c r="B19" s="768">
        <f>'[2]10'!$B19</f>
        <v>-16.370472556246884</v>
      </c>
      <c r="C19" s="292">
        <f>'[2]10'!$C19</f>
        <v>-17.893512386129078</v>
      </c>
      <c r="D19" s="292">
        <f>'[2]10'!$D19</f>
        <v>-7.6222459515226717</v>
      </c>
      <c r="E19" s="47">
        <f>'[2]10'!$E19</f>
        <v>2.5675030442843174</v>
      </c>
      <c r="F19" s="292">
        <f>'[2]10'!$F19</f>
        <v>-9.0198408835666637</v>
      </c>
      <c r="G19" s="47" t="str">
        <f>'[2]10'!$G19</f>
        <v/>
      </c>
      <c r="H19" s="47" t="str">
        <f>'[2]10'!$H19</f>
        <v/>
      </c>
      <c r="I19" s="47" t="str">
        <f>'[2]10'!$I19</f>
        <v/>
      </c>
      <c r="J19" s="47" t="str">
        <f>'[2]10'!$J19</f>
        <v/>
      </c>
      <c r="K19" s="504">
        <f>'[2]10'!$K19</f>
        <v>2007</v>
      </c>
      <c r="L19" s="1219">
        <f>'[2]10'!$L19</f>
        <v>201700</v>
      </c>
      <c r="M19" s="47">
        <f>'[2]10'!$M19</f>
        <v>3.6447815340660839</v>
      </c>
      <c r="N19" s="250"/>
    </row>
    <row r="20" spans="1:16" ht="12.75" customHeight="1">
      <c r="A20" s="249">
        <f>'[2]10'!$A20</f>
        <v>2008</v>
      </c>
      <c r="B20" s="768">
        <f>'[2]10'!$B20</f>
        <v>-26.273250334024656</v>
      </c>
      <c r="C20" s="292">
        <f>'[2]10'!$C20</f>
        <v>-28.749067941684629</v>
      </c>
      <c r="D20" s="292">
        <f>'[2]10'!$D20</f>
        <v>-15.81113484041156</v>
      </c>
      <c r="E20" s="47">
        <f>'[2]10'!$E20</f>
        <v>0.50323131498193341</v>
      </c>
      <c r="F20" s="292">
        <f>'[2]10'!$F20</f>
        <v>-22.453174216899999</v>
      </c>
      <c r="G20" s="47" t="str">
        <f>'[2]10'!$G20</f>
        <v/>
      </c>
      <c r="H20" s="47" t="str">
        <f>'[2]10'!$H20</f>
        <v/>
      </c>
      <c r="I20" s="47" t="str">
        <f>'[2]10'!$I20</f>
        <v/>
      </c>
      <c r="J20" s="47" t="str">
        <f>'[2]10'!$J20</f>
        <v/>
      </c>
      <c r="K20" s="504">
        <f>'[2]10'!$K20</f>
        <v>2008</v>
      </c>
      <c r="L20" s="1219">
        <f>'[2]10'!$L20</f>
        <v>213294</v>
      </c>
      <c r="M20" s="47">
        <f>'[2]10'!$M20</f>
        <v>5.7481408031730297</v>
      </c>
      <c r="N20" s="250"/>
    </row>
    <row r="21" spans="1:16" ht="12.75" customHeight="1">
      <c r="A21" s="249">
        <f>'[2]10'!$A21</f>
        <v>2009</v>
      </c>
      <c r="B21" s="768">
        <f>'[2]10'!$B21</f>
        <v>-22.154847556246882</v>
      </c>
      <c r="C21" s="292">
        <f>'[2]10'!$C21</f>
        <v>-20.718512386129078</v>
      </c>
      <c r="D21" s="292">
        <f>'[2]10'!$D21</f>
        <v>-7.7014126181893348</v>
      </c>
      <c r="E21" s="47">
        <f>'[2]10'!$E21</f>
        <v>-1.0599417133971241</v>
      </c>
      <c r="F21" s="292">
        <f>'[2]10'!$F21</f>
        <v>-31.28389002458611</v>
      </c>
      <c r="G21" s="47" t="str">
        <f>'[2]10'!$G21</f>
        <v/>
      </c>
      <c r="H21" s="47" t="str">
        <f>'[2]10'!$H21</f>
        <v/>
      </c>
      <c r="I21" s="47" t="str">
        <f>'[2]10'!$I21</f>
        <v/>
      </c>
      <c r="J21" s="47" t="str">
        <f>'[2]10'!$J21</f>
        <v/>
      </c>
      <c r="K21" s="504">
        <f>'[2]10'!$K21</f>
        <v>2009</v>
      </c>
      <c r="L21" s="1219">
        <f>'[2]10'!$L21</f>
        <v>160947</v>
      </c>
      <c r="M21" s="47">
        <f>'[2]10'!$M21</f>
        <v>-24.542181214661454</v>
      </c>
      <c r="N21" s="250"/>
    </row>
    <row r="22" spans="1:16" ht="12.75" customHeight="1">
      <c r="A22" s="249">
        <f>'[2]10'!$A22</f>
        <v>2010</v>
      </c>
      <c r="B22" s="768">
        <f>'[2]10'!$B22</f>
        <v>-27.153805889580212</v>
      </c>
      <c r="C22" s="292">
        <f>'[2]10'!$C22</f>
        <v>-20.693512386129076</v>
      </c>
      <c r="D22" s="292">
        <f>'[2]10'!$D22</f>
        <v>-13.143079284856</v>
      </c>
      <c r="E22" s="47">
        <f>'[2]10'!$E22</f>
        <v>2.0455259714211285</v>
      </c>
      <c r="F22" s="292">
        <f>'[2]10'!$F22</f>
        <v>-12.463222572308334</v>
      </c>
      <c r="G22" s="47" t="str">
        <f>'[2]10'!$G22</f>
        <v/>
      </c>
      <c r="H22" s="47" t="str">
        <f>'[2]10'!$H22</f>
        <v/>
      </c>
      <c r="I22" s="47" t="str">
        <f>'[2]10'!$I22</f>
        <v/>
      </c>
      <c r="J22" s="47" t="str">
        <f>'[2]10'!$J22</f>
        <v/>
      </c>
      <c r="K22" s="504">
        <f>'[2]10'!$K22</f>
        <v>2010</v>
      </c>
      <c r="L22" s="1219">
        <f>'[2]10'!$L22</f>
        <v>223399</v>
      </c>
      <c r="M22" s="47">
        <f>'[2]10'!$M22</f>
        <v>38.802835716105307</v>
      </c>
      <c r="N22" s="250"/>
    </row>
    <row r="23" spans="1:16" ht="12.75" customHeight="1">
      <c r="A23" s="249">
        <f>'[2]10'!$A23</f>
        <v>2011</v>
      </c>
      <c r="B23" s="768">
        <f>'[2]10'!$B23</f>
        <v>-37.979847556246881</v>
      </c>
      <c r="C23" s="292">
        <f>'[2]10'!$C23</f>
        <v>-30.593512386129067</v>
      </c>
      <c r="D23" s="292">
        <f>'[2]10'!$D23</f>
        <v>-26.026412618189337</v>
      </c>
      <c r="E23" s="47">
        <f>'[2]10'!$E23</f>
        <v>-3.8916954681576557</v>
      </c>
      <c r="F23" s="292">
        <f>'[2]10'!$F23</f>
        <v>-35.270811857733335</v>
      </c>
      <c r="G23" s="47">
        <f>'[2]10'!$G23</f>
        <v>-8.1022020507648165</v>
      </c>
      <c r="H23" s="47">
        <f>'[2]10'!$H23</f>
        <v>-3.5839531994527221</v>
      </c>
      <c r="I23" s="47">
        <f>'[2]10'!$I23</f>
        <v>-11.326167352158407</v>
      </c>
      <c r="J23" s="47">
        <f>'[2]10'!$J23</f>
        <v>-2.9294979922676418</v>
      </c>
      <c r="K23" s="504">
        <f>'[2]10'!$K23</f>
        <v>2011</v>
      </c>
      <c r="L23" s="1219">
        <f>'[2]10'!$L23</f>
        <v>153404</v>
      </c>
      <c r="M23" s="47">
        <f>'[2]10'!$M23</f>
        <v>-31.331832282149875</v>
      </c>
      <c r="N23" s="250"/>
    </row>
    <row r="24" spans="1:16" ht="12.75" customHeight="1">
      <c r="A24" s="249">
        <f>'[2]10'!$A24</f>
        <v>2012</v>
      </c>
      <c r="B24" s="768">
        <f>'[2]10'!$B24</f>
        <v>-41.304847556246877</v>
      </c>
      <c r="C24" s="292">
        <f>'[2]10'!$C24</f>
        <v>-36.856012386129059</v>
      </c>
      <c r="D24" s="292">
        <f>'[2]10'!$D24</f>
        <v>-28.301412618189332</v>
      </c>
      <c r="E24" s="47">
        <f>'[2]10'!$E24</f>
        <v>-5.312359304140986</v>
      </c>
      <c r="F24" s="292">
        <f>'[2]10'!$F24</f>
        <v>-52.863105107416658</v>
      </c>
      <c r="G24" s="47">
        <f>'[2]10'!$G24</f>
        <v>-5.7594579333709817</v>
      </c>
      <c r="H24" s="47">
        <f>'[2]10'!$H24</f>
        <v>-3.3330614907845444</v>
      </c>
      <c r="I24" s="47">
        <f>'[2]10'!$I24</f>
        <v>-7.6449953227315461</v>
      </c>
      <c r="J24" s="47">
        <f>'[2]10'!$J24</f>
        <v>-14.177629808468595</v>
      </c>
      <c r="K24" s="504">
        <f>'[2]10'!$K24</f>
        <v>2012</v>
      </c>
      <c r="L24" s="1219">
        <f>'[2]10'!$L24</f>
        <v>95309</v>
      </c>
      <c r="M24" s="47">
        <f>'[2]10'!$M24</f>
        <v>-37.870590075878077</v>
      </c>
      <c r="N24" s="250"/>
    </row>
    <row r="25" spans="1:16" ht="12.75" customHeight="1">
      <c r="A25" s="249">
        <f>'[2]10'!$A25</f>
        <v>2013</v>
      </c>
      <c r="B25" s="768">
        <f>'[2]10'!$B25</f>
        <v>-38.67255588958021</v>
      </c>
      <c r="C25" s="292">
        <f>'[2]10'!$C25</f>
        <v>-38.264345719462405</v>
      </c>
      <c r="D25" s="292">
        <f>'[2]10'!$D25</f>
        <v>-26.097245951522666</v>
      </c>
      <c r="E25" s="47">
        <f>'[2]10'!$E25</f>
        <v>-1.1932807023199359</v>
      </c>
      <c r="F25" s="292">
        <f>'[2]10'!$F25</f>
        <v>-30.299150207858329</v>
      </c>
      <c r="G25" s="47">
        <f>'[2]10'!$G25</f>
        <v>-1.7671035198609388</v>
      </c>
      <c r="H25" s="47">
        <f>'[2]10'!$H25</f>
        <v>0.50618815013537244</v>
      </c>
      <c r="I25" s="47">
        <f>'[2]10'!$I25</f>
        <v>-3.6168578494678059</v>
      </c>
      <c r="J25" s="47">
        <f>'[2]10'!$J25</f>
        <v>-2.978910211614604</v>
      </c>
      <c r="K25" s="504">
        <f>'[2]10'!$K25</f>
        <v>2013</v>
      </c>
      <c r="L25" s="1219">
        <f>'[2]10'!$L25</f>
        <v>105921</v>
      </c>
      <c r="M25" s="47">
        <f>'[2]10'!$M25</f>
        <v>11.13431050582841</v>
      </c>
      <c r="N25" s="250"/>
    </row>
    <row r="26" spans="1:16" ht="12.75" customHeight="1">
      <c r="A26" s="249">
        <f>'[2]10'!$A26</f>
        <v>2014</v>
      </c>
      <c r="B26" s="768">
        <f>'[2]10'!$B26</f>
        <v>-23.802301459307131</v>
      </c>
      <c r="C26" s="292">
        <f>'[2]10'!$C26</f>
        <v>-30.018512386129078</v>
      </c>
      <c r="D26" s="292">
        <f>'[2]10'!$D26</f>
        <v>-12.83596234460825</v>
      </c>
      <c r="E26" s="47">
        <f>'[2]10'!$E26</f>
        <v>2.2729325379683494</v>
      </c>
      <c r="F26" s="292">
        <f>'[2]10'!$F26</f>
        <v>-1.249719174733334</v>
      </c>
      <c r="G26" s="47">
        <f>'[2]10'!$G26</f>
        <v>0.62797989777072871</v>
      </c>
      <c r="H26" s="47">
        <f>'[2]10'!$H26</f>
        <v>-0.25937397698365317</v>
      </c>
      <c r="I26" s="47">
        <f>'[2]10'!$I26</f>
        <v>1.3793043051809377</v>
      </c>
      <c r="J26" s="47">
        <f>'[2]10'!$J26</f>
        <v>4.9938592522139231</v>
      </c>
      <c r="K26" s="504">
        <f>'[2]10'!$K26</f>
        <v>2014</v>
      </c>
      <c r="L26" s="1219">
        <f>'[2]10'!$L26</f>
        <v>142826</v>
      </c>
      <c r="M26" s="47">
        <f>'[2]10'!$M26</f>
        <v>34.842004890437209</v>
      </c>
      <c r="N26" s="250"/>
    </row>
    <row r="27" spans="1:16" ht="12.75" customHeight="1">
      <c r="A27" s="249">
        <f>'[2]10'!$A27</f>
        <v>2015</v>
      </c>
      <c r="B27" s="465">
        <f>'[2]10'!$B27</f>
        <v>-14.580241531818276</v>
      </c>
      <c r="C27" s="461">
        <f>'[2]10'!$C27</f>
        <v>-16.978519874892765</v>
      </c>
      <c r="D27" s="461">
        <f>'[2]10'!$D27</f>
        <v>-2.6953558805343865</v>
      </c>
      <c r="E27" s="49">
        <f>'[2]10'!$E27</f>
        <v>2.1708694401024373</v>
      </c>
      <c r="F27" s="461">
        <f>'[2]10'!$F27</f>
        <v>5.1010413783416668</v>
      </c>
      <c r="G27" s="49">
        <f>'[2]10'!$G27</f>
        <v>2.4450211719710495</v>
      </c>
      <c r="H27" s="49">
        <f>'[2]10'!$H27</f>
        <v>0.99054063152222227</v>
      </c>
      <c r="I27" s="49">
        <f>'[2]10'!$I27</f>
        <v>3.6600640964729507</v>
      </c>
      <c r="J27" s="49">
        <f>'[2]10'!$J27</f>
        <v>5.5408483654497189</v>
      </c>
      <c r="K27" s="504">
        <f>'[2]10'!$K27</f>
        <v>2015</v>
      </c>
      <c r="L27" s="1220">
        <f>'[2]10'!$L27</f>
        <v>178503</v>
      </c>
      <c r="M27" s="49">
        <f>'[2]10'!$M27</f>
        <v>24.97934549731842</v>
      </c>
      <c r="N27" s="250"/>
    </row>
    <row r="28" spans="1:16" ht="12.75" customHeight="1">
      <c r="A28" s="249">
        <f>'[2]10'!$A28</f>
        <v>2016</v>
      </c>
      <c r="B28" s="465">
        <f>'[2]10'!$B28</f>
        <v>-12.090472005664457</v>
      </c>
      <c r="C28" s="461">
        <f>'[2]10'!$C28</f>
        <v>-11.709803779568686</v>
      </c>
      <c r="D28" s="461">
        <f>'[2]10'!$D28</f>
        <v>-0.62171807496210962</v>
      </c>
      <c r="E28" s="49">
        <f>'[2]10'!$E28</f>
        <v>1.8776347309935086</v>
      </c>
      <c r="F28" s="461">
        <f>'[2]10'!$F28</f>
        <v>4.6243900447666668</v>
      </c>
      <c r="G28" s="49">
        <f>'[2]10'!$G28</f>
        <v>2.7199999999999847</v>
      </c>
      <c r="H28" s="49">
        <f>'[2]10'!$H28</f>
        <v>3.4791376738526765</v>
      </c>
      <c r="I28" s="49">
        <f>'[2]10'!$I28</f>
        <v>2.1016666666666879</v>
      </c>
      <c r="J28" s="49">
        <f>'[2]10'!$J28</f>
        <v>10.456579528503923</v>
      </c>
      <c r="K28" s="504">
        <f>'[2]10'!$K28</f>
        <v>2016</v>
      </c>
      <c r="L28" s="1220">
        <f>'[2]10'!$L28</f>
        <v>207330</v>
      </c>
      <c r="M28" s="49">
        <f>'[2]10'!$M28</f>
        <v>16.149308414984631</v>
      </c>
      <c r="N28" s="250"/>
    </row>
    <row r="29" spans="1:16" ht="12.75" customHeight="1">
      <c r="A29" s="249">
        <f>'[2]10'!$A29</f>
        <v>2017</v>
      </c>
      <c r="B29" s="465">
        <f>'[2]10'!$B29</f>
        <v>-5.0086136266975876</v>
      </c>
      <c r="C29" s="461">
        <f>'[2]10'!$C29</f>
        <v>-5.3625280422520261</v>
      </c>
      <c r="D29" s="461">
        <f>'[2]10'!$D29</f>
        <v>3.4304962275557309</v>
      </c>
      <c r="E29" s="49">
        <f>'[2]10'!$E29</f>
        <v>2.6311513104986104</v>
      </c>
      <c r="F29" s="461">
        <f>'[2]10'!$F29</f>
        <v>6.526094116466667</v>
      </c>
      <c r="G29" s="49">
        <f>'[2]10'!$G29</f>
        <v>4.1228582554517175</v>
      </c>
      <c r="H29" s="49">
        <f>'[2]10'!$H29</f>
        <v>2.3515010952197031</v>
      </c>
      <c r="I29" s="49">
        <f>'[2]10'!$I29</f>
        <v>5.5818546873214387</v>
      </c>
      <c r="J29" s="49">
        <f>'[2]10'!$J29</f>
        <v>9.6786848637107994</v>
      </c>
      <c r="K29" s="504">
        <f>'[2]10'!$K29</f>
        <v>2017</v>
      </c>
      <c r="L29" s="1220">
        <f>'[2]10'!$L29</f>
        <v>222129</v>
      </c>
      <c r="M29" s="49">
        <f>'[2]10'!$M29</f>
        <v>7.1378961076544698</v>
      </c>
      <c r="N29" s="250"/>
    </row>
    <row r="30" spans="1:16" ht="12.75" customHeight="1">
      <c r="A30" s="249">
        <f>'[2]10'!$A30</f>
        <v>2018</v>
      </c>
      <c r="B30" s="465">
        <f>'[2]10'!$B30</f>
        <v>-4.7837310101354076</v>
      </c>
      <c r="C30" s="461">
        <f>'[2]10'!$C30</f>
        <v>-3.459683232838886</v>
      </c>
      <c r="D30" s="461">
        <f>'[2]10'!$D30</f>
        <v>4.141558134688097</v>
      </c>
      <c r="E30" s="49">
        <f>'[2]10'!$E30</f>
        <v>2.5265327272179672</v>
      </c>
      <c r="F30" s="461">
        <f>'[2]10'!$F30</f>
        <v>4.2983111772083324</v>
      </c>
      <c r="G30" s="49">
        <f>'[2]10'!$G30</f>
        <v>4.1341374098141159</v>
      </c>
      <c r="H30" s="49">
        <f>'[2]10'!$H30</f>
        <v>3.7042865235727049</v>
      </c>
      <c r="I30" s="49">
        <f>'[2]10'!$I30</f>
        <v>4.4804848447367931</v>
      </c>
      <c r="J30" s="49">
        <f>'[2]10'!$J30</f>
        <v>3.4805816560965326</v>
      </c>
      <c r="K30" s="504">
        <f>'[2]10'!$K30</f>
        <v>2018</v>
      </c>
      <c r="L30" s="1220">
        <f>'[2]10'!$L30</f>
        <v>228327</v>
      </c>
      <c r="M30" s="49">
        <f>'[2]10'!$M30</f>
        <v>2.790270518482501</v>
      </c>
      <c r="N30" s="250"/>
      <c r="P30" s="20"/>
    </row>
    <row r="31" spans="1:16" ht="12.75" customHeight="1">
      <c r="A31" s="249">
        <f>'[2]10'!$A31</f>
        <v>2019</v>
      </c>
      <c r="B31" s="465">
        <f>'[2]10'!$B31</f>
        <v>-8.0311400473136914</v>
      </c>
      <c r="C31" s="461">
        <f>'[2]10'!$C31</f>
        <v>-3.4156341758093287</v>
      </c>
      <c r="D31" s="461">
        <f>'[2]10'!$D31</f>
        <v>2.3803543399592071</v>
      </c>
      <c r="E31" s="49">
        <f>'[2]10'!$E31</f>
        <v>2.3320833958840956</v>
      </c>
      <c r="F31" s="461">
        <f>'[2]10'!$F31</f>
        <v>4.6735510394249999</v>
      </c>
      <c r="G31" s="49">
        <f>'[2]10'!$G31</f>
        <v>4.5289258671774633</v>
      </c>
      <c r="H31" s="49">
        <f>'[2]10'!$H31</f>
        <v>3.9535977663803834</v>
      </c>
      <c r="I31" s="49">
        <f>'[2]10'!$I31</f>
        <v>4.9816139748588739</v>
      </c>
      <c r="J31" s="49">
        <f>'[2]10'!$J31</f>
        <v>3.4991159148619602</v>
      </c>
      <c r="K31" s="504">
        <f>'[2]10'!$K31</f>
        <v>2019</v>
      </c>
      <c r="L31" s="1220">
        <f>'[2]10'!$L31</f>
        <v>223799</v>
      </c>
      <c r="M31" s="49">
        <f>'[2]10'!$M31</f>
        <v>-1.9831206996982331</v>
      </c>
      <c r="N31" s="250"/>
      <c r="P31" s="20"/>
    </row>
    <row r="32" spans="1:16" ht="3" customHeight="1">
      <c r="A32" s="228"/>
      <c r="B32" s="768"/>
      <c r="C32" s="292"/>
      <c r="D32" s="292"/>
      <c r="E32" s="292"/>
      <c r="F32" s="73"/>
      <c r="G32" s="73"/>
      <c r="H32" s="73"/>
      <c r="I32" s="73"/>
      <c r="J32" s="73"/>
      <c r="K32" s="505"/>
      <c r="L32" s="45"/>
      <c r="M32" s="45"/>
      <c r="N32" s="250"/>
    </row>
    <row r="33" spans="1:14" ht="12.75" customHeight="1">
      <c r="A33" s="323" t="str">
        <f>'[2]10'!$A33</f>
        <v>2015 Q 1</v>
      </c>
      <c r="B33" s="775">
        <f>'[2]10'!$B33</f>
        <v>-14.888808164602098</v>
      </c>
      <c r="C33" s="488">
        <f>'[2]10'!$C33</f>
        <v>-19.860633300552561</v>
      </c>
      <c r="D33" s="488">
        <f>'[2]10'!$D33</f>
        <v>-2.0406637592137584</v>
      </c>
      <c r="E33" s="50">
        <f>'[2]10'!$E33</f>
        <v>2.1314096612012299</v>
      </c>
      <c r="F33" s="488">
        <f>'[2]10'!$F33</f>
        <v>1.0349652665999993</v>
      </c>
      <c r="G33" s="50">
        <f>'[2]10'!$G33</f>
        <v>2.242183214481642</v>
      </c>
      <c r="H33" s="50">
        <f>'[2]10'!$H33</f>
        <v>0.81925761100434613</v>
      </c>
      <c r="I33" s="50">
        <f>'[2]10'!$I33</f>
        <v>3.4415629562678021</v>
      </c>
      <c r="J33" s="50">
        <f>'[2]10'!$J33</f>
        <v>10.97914252607184</v>
      </c>
      <c r="K33" s="1241" t="str">
        <f>'[2]10'!$K33</f>
        <v>2015 Q 1</v>
      </c>
      <c r="L33" s="1221">
        <f>'[2]10'!$L33</f>
        <v>46228</v>
      </c>
      <c r="M33" s="50">
        <f>'[2]10'!$M33</f>
        <v>36.124852767962324</v>
      </c>
      <c r="N33" s="251"/>
    </row>
    <row r="34" spans="1:14" ht="12.75" customHeight="1">
      <c r="A34" s="249" t="str">
        <f>'[2]10'!$A34</f>
        <v>2015 Q 2</v>
      </c>
      <c r="B34" s="768">
        <f>'[2]10'!$B34</f>
        <v>-14.889780336603465</v>
      </c>
      <c r="C34" s="292">
        <f>'[2]10'!$C34</f>
        <v>-17.601954855853162</v>
      </c>
      <c r="D34" s="292">
        <f>'[2]10'!$D34</f>
        <v>-3.0071638249470602</v>
      </c>
      <c r="E34" s="47">
        <f>'[2]10'!$E34</f>
        <v>2.1943158908529861</v>
      </c>
      <c r="F34" s="292">
        <f>'[2]10'!$F34</f>
        <v>6.331000492166666</v>
      </c>
      <c r="G34" s="47">
        <f>'[2]10'!$G34</f>
        <v>3.2198142414860769</v>
      </c>
      <c r="H34" s="47">
        <f>'[2]10'!$H34</f>
        <v>0.91384252234023222</v>
      </c>
      <c r="I34" s="47">
        <f>'[2]10'!$I34</f>
        <v>5.165419318738202</v>
      </c>
      <c r="J34" s="47">
        <f>'[2]10'!$J34</f>
        <v>6.2761072945075398</v>
      </c>
      <c r="K34" s="504" t="str">
        <f>'[2]10'!$K34</f>
        <v>2015 Q 2</v>
      </c>
      <c r="L34" s="1219">
        <f>'[2]10'!$L34</f>
        <v>54433</v>
      </c>
      <c r="M34" s="47">
        <f>'[2]10'!$M34</f>
        <v>30.125983122564605</v>
      </c>
      <c r="N34" s="250"/>
    </row>
    <row r="35" spans="1:14" ht="12.75" customHeight="1">
      <c r="A35" s="249" t="str">
        <f>'[2]10'!$A35</f>
        <v>2015 Q 3</v>
      </c>
      <c r="B35" s="768">
        <f>'[2]10'!$B35</f>
        <v>-13.489893134300415</v>
      </c>
      <c r="C35" s="292">
        <f>'[2]10'!$C35</f>
        <v>-15.409891830839163</v>
      </c>
      <c r="D35" s="292">
        <f>'[2]10'!$D35</f>
        <v>-2.8121493183846997</v>
      </c>
      <c r="E35" s="47">
        <f>'[2]10'!$E35</f>
        <v>2.2222257760338593</v>
      </c>
      <c r="F35" s="292">
        <f>'[2]10'!$F35</f>
        <v>9.7292959223666671</v>
      </c>
      <c r="G35" s="47">
        <f>'[2]10'!$G35</f>
        <v>2.2752780328538051</v>
      </c>
      <c r="H35" s="47">
        <f>'[2]10'!$H35</f>
        <v>1.2636842816597067</v>
      </c>
      <c r="I35" s="47">
        <f>'[2]10'!$I35</f>
        <v>3.1114302321605436</v>
      </c>
      <c r="J35" s="47">
        <f>'[2]10'!$J35</f>
        <v>2.9152108393566891</v>
      </c>
      <c r="K35" s="504" t="str">
        <f>'[2]10'!$K35</f>
        <v>2015 Q 3</v>
      </c>
      <c r="L35" s="1219">
        <f>'[2]10'!$L35</f>
        <v>37605</v>
      </c>
      <c r="M35" s="47">
        <f>'[2]10'!$M35</f>
        <v>18.939178290160356</v>
      </c>
      <c r="N35" s="250"/>
    </row>
    <row r="36" spans="1:14" ht="12.75" customHeight="1">
      <c r="A36" s="249" t="str">
        <f>'[2]10'!$A36</f>
        <v>2015 Q 4</v>
      </c>
      <c r="B36" s="768">
        <f>'[2]10'!$B36</f>
        <v>-15.052484491767123</v>
      </c>
      <c r="C36" s="292">
        <f>'[2]10'!$C36</f>
        <v>-15.041599512326181</v>
      </c>
      <c r="D36" s="292">
        <f>'[2]10'!$D36</f>
        <v>-2.9214466195920283</v>
      </c>
      <c r="E36" s="47">
        <f>'[2]10'!$E36</f>
        <v>2.1355264323216736</v>
      </c>
      <c r="F36" s="292">
        <f>'[2]10'!$F36</f>
        <v>3.3089038322333333</v>
      </c>
      <c r="G36" s="47">
        <f>'[2]10'!$G36</f>
        <v>2.0511951178165759</v>
      </c>
      <c r="H36" s="47">
        <f>'[2]10'!$H36</f>
        <v>0.96616742444504666</v>
      </c>
      <c r="I36" s="47">
        <f>'[2]10'!$I36</f>
        <v>2.9496501577719982</v>
      </c>
      <c r="J36" s="47">
        <f>'[2]10'!$J36</f>
        <v>4.2029477175920675</v>
      </c>
      <c r="K36" s="504" t="str">
        <f>'[2]10'!$K36</f>
        <v>2015 Q 4</v>
      </c>
      <c r="L36" s="1219">
        <f>'[2]10'!$L36</f>
        <v>40237</v>
      </c>
      <c r="M36" s="47">
        <f>'[2]10'!$M36</f>
        <v>13.606076006550353</v>
      </c>
      <c r="N36" s="250"/>
    </row>
    <row r="37" spans="1:14" ht="12.75" customHeight="1">
      <c r="A37" s="323" t="str">
        <f>'[2]10'!$A37</f>
        <v>2016 Q 1</v>
      </c>
      <c r="B37" s="775">
        <f>'[2]10'!$B37</f>
        <v>-12.675475683200242</v>
      </c>
      <c r="C37" s="488">
        <f>'[2]10'!$C37</f>
        <v>-13.897917565639746</v>
      </c>
      <c r="D37" s="488">
        <f>'[2]10'!$D37</f>
        <v>-0.78039495756361943</v>
      </c>
      <c r="E37" s="50">
        <f>'[2]10'!$E37</f>
        <v>1.9091480300142294</v>
      </c>
      <c r="F37" s="488">
        <f>'[2]10'!$F37</f>
        <v>2.7231096547666667</v>
      </c>
      <c r="G37" s="50">
        <f>'[2]10'!$G37</f>
        <v>2.313728120179718</v>
      </c>
      <c r="H37" s="50">
        <f>'[2]10'!$H37</f>
        <v>3.2403691813804159</v>
      </c>
      <c r="I37" s="50">
        <f>'[2]10'!$I37</f>
        <v>1.552628041403409</v>
      </c>
      <c r="J37" s="50">
        <f>'[2]10'!$J37</f>
        <v>10.532498042286591</v>
      </c>
      <c r="K37" s="1241" t="str">
        <f>'[2]10'!$K37</f>
        <v>2016 Q 1</v>
      </c>
      <c r="L37" s="1221">
        <f>'[2]10'!$L37</f>
        <v>58428</v>
      </c>
      <c r="M37" s="50">
        <f>'[2]10'!$M37</f>
        <v>26.390931902742935</v>
      </c>
      <c r="N37" s="251"/>
    </row>
    <row r="38" spans="1:14" ht="12.75" customHeight="1">
      <c r="A38" s="249" t="str">
        <f>'[2]10'!$A38</f>
        <v>2016 Q 2</v>
      </c>
      <c r="B38" s="768">
        <f>'[2]10'!$B38</f>
        <v>-12.992991591768297</v>
      </c>
      <c r="C38" s="292">
        <f>'[2]10'!$C38</f>
        <v>-13.574296499741559</v>
      </c>
      <c r="D38" s="292">
        <f>'[2]10'!$D38</f>
        <v>-1.4071195489539843</v>
      </c>
      <c r="E38" s="47">
        <f>'[2]10'!$E38</f>
        <v>1.7284712890560883</v>
      </c>
      <c r="F38" s="292">
        <f>'[2]10'!$F38</f>
        <v>3.8504228005333334</v>
      </c>
      <c r="G38" s="47">
        <f>'[2]10'!$G38</f>
        <v>1.7996400719856069</v>
      </c>
      <c r="H38" s="47">
        <f>'[2]10'!$H38</f>
        <v>2.9339036289514127</v>
      </c>
      <c r="I38" s="47">
        <f>'[2]10'!$I38</f>
        <v>0.88789863988560569</v>
      </c>
      <c r="J38" s="47">
        <f>'[2]10'!$J38</f>
        <v>5.9964268312489679</v>
      </c>
      <c r="K38" s="504" t="str">
        <f>'[2]10'!$K38</f>
        <v>2016 Q 2</v>
      </c>
      <c r="L38" s="1219">
        <f>'[2]10'!$L38</f>
        <v>60198</v>
      </c>
      <c r="M38" s="47">
        <f>'[2]10'!$M38</f>
        <v>10.591001782007254</v>
      </c>
      <c r="N38" s="250"/>
    </row>
    <row r="39" spans="1:14" ht="12.75" customHeight="1">
      <c r="A39" s="249" t="str">
        <f>'[2]10'!$A39</f>
        <v>2016 Q 3</v>
      </c>
      <c r="B39" s="768">
        <f>'[2]10'!$B39</f>
        <v>-12.325126942797544</v>
      </c>
      <c r="C39" s="292">
        <f>'[2]10'!$C39</f>
        <v>-10.178863816358243</v>
      </c>
      <c r="D39" s="292">
        <f>'[2]10'!$D39</f>
        <v>-0.55014262453020979</v>
      </c>
      <c r="E39" s="47">
        <f>'[2]10'!$E39</f>
        <v>1.8106107362476347</v>
      </c>
      <c r="F39" s="292">
        <f>'[2]10'!$F39</f>
        <v>6.8212182926333327</v>
      </c>
      <c r="G39" s="47">
        <f>'[2]10'!$G39</f>
        <v>3.268821495078484</v>
      </c>
      <c r="H39" s="47">
        <f>'[2]10'!$H39</f>
        <v>5.0817484150817336</v>
      </c>
      <c r="I39" s="47">
        <f>'[2]10'!$I39</f>
        <v>1.7939450210564729</v>
      </c>
      <c r="J39" s="47">
        <f>'[2]10'!$J39</f>
        <v>10.394961903281001</v>
      </c>
      <c r="K39" s="504" t="str">
        <f>'[2]10'!$K39</f>
        <v>2016 Q 3</v>
      </c>
      <c r="L39" s="1219">
        <f>'[2]10'!$L39</f>
        <v>40300</v>
      </c>
      <c r="M39" s="47">
        <f>'[2]10'!$M39</f>
        <v>7.1666001861454589</v>
      </c>
      <c r="N39" s="250"/>
    </row>
    <row r="40" spans="1:14" ht="12.75" customHeight="1">
      <c r="A40" s="249" t="str">
        <f>'[2]10'!$A40</f>
        <v>2016 Q 4</v>
      </c>
      <c r="B40" s="768">
        <f>'[2]10'!$B40</f>
        <v>-10.368293804891749</v>
      </c>
      <c r="C40" s="292">
        <f>'[2]10'!$C40</f>
        <v>-9.1881372365351925</v>
      </c>
      <c r="D40" s="292">
        <f>'[2]10'!$D40</f>
        <v>0.250784831199375</v>
      </c>
      <c r="E40" s="47">
        <f>'[2]10'!$E40</f>
        <v>2.062308868656082</v>
      </c>
      <c r="F40" s="292">
        <f>'[2]10'!$F40</f>
        <v>5.1028094311333332</v>
      </c>
      <c r="G40" s="47">
        <f>'[2]10'!$G40</f>
        <v>3.4916943521594987</v>
      </c>
      <c r="H40" s="47">
        <f>'[2]10'!$H40</f>
        <v>2.6654746531571902</v>
      </c>
      <c r="I40" s="47">
        <f>'[2]10'!$I40</f>
        <v>4.1711087420042645</v>
      </c>
      <c r="J40" s="47">
        <f>'[2]10'!$J40</f>
        <v>15.446389813341057</v>
      </c>
      <c r="K40" s="504" t="str">
        <f>'[2]10'!$K40</f>
        <v>2016 Q 4</v>
      </c>
      <c r="L40" s="1219">
        <f>'[2]10'!$L40</f>
        <v>48404</v>
      </c>
      <c r="M40" s="47">
        <f>'[2]10'!$M40</f>
        <v>20.297238859755936</v>
      </c>
      <c r="N40" s="250"/>
    </row>
    <row r="41" spans="1:14" ht="12.75" customHeight="1">
      <c r="A41" s="323" t="str">
        <f>'[2]10'!$A41</f>
        <v>2017 Q 1</v>
      </c>
      <c r="B41" s="775">
        <f>'[2]10'!$B41</f>
        <v>-8.0699686561183395</v>
      </c>
      <c r="C41" s="488">
        <f>'[2]10'!$C41</f>
        <v>-7.8937239145410869</v>
      </c>
      <c r="D41" s="488">
        <f>'[2]10'!$D41</f>
        <v>1.7959386698326465</v>
      </c>
      <c r="E41" s="50">
        <f>'[2]10'!$E41</f>
        <v>2.3080635581358422</v>
      </c>
      <c r="F41" s="488">
        <f>'[2]10'!$F41</f>
        <v>5.3542455308333325</v>
      </c>
      <c r="G41" s="50">
        <f>'[2]10'!$G41</f>
        <v>3.0938647089669757</v>
      </c>
      <c r="H41" s="50">
        <f>'[2]10'!$H41</f>
        <v>1.3733683153564442</v>
      </c>
      <c r="I41" s="50">
        <f>'[2]10'!$I41</f>
        <v>4.5271030511615464</v>
      </c>
      <c r="J41" s="50">
        <f>'[2]10'!$J41</f>
        <v>9.0723029086472167</v>
      </c>
      <c r="K41" s="1241" t="str">
        <f>'[2]10'!$K41</f>
        <v>2017 Q 1</v>
      </c>
      <c r="L41" s="1221">
        <f>'[2]10'!$L41</f>
        <v>59869</v>
      </c>
      <c r="M41" s="50">
        <f>'[2]10'!$M41</f>
        <v>2.46628328883412</v>
      </c>
      <c r="N41" s="251"/>
    </row>
    <row r="42" spans="1:14" ht="12.75" customHeight="1">
      <c r="A42" s="249" t="str">
        <f>'[2]10'!$A42</f>
        <v>2017 Q 2</v>
      </c>
      <c r="B42" s="768">
        <f>'[2]10'!$B42</f>
        <v>-5.0284979072716895</v>
      </c>
      <c r="C42" s="292">
        <f>'[2]10'!$C42</f>
        <v>-6.4363414686110429</v>
      </c>
      <c r="D42" s="292">
        <f>'[2]10'!$D42</f>
        <v>3.3617003615446763</v>
      </c>
      <c r="E42" s="47">
        <f>'[2]10'!$E42</f>
        <v>2.5859896825711104</v>
      </c>
      <c r="F42" s="292">
        <f>'[2]10'!$F42</f>
        <v>6.3777494797000003</v>
      </c>
      <c r="G42" s="47">
        <f>'[2]10'!$G42</f>
        <v>4.8418778236103037</v>
      </c>
      <c r="H42" s="47">
        <f>'[2]10'!$H42</f>
        <v>2.9671471237501663</v>
      </c>
      <c r="I42" s="47">
        <f>'[2]10'!$I42</f>
        <v>6.3814358230601869</v>
      </c>
      <c r="J42" s="47">
        <f>'[2]10'!$J42</f>
        <v>14.808004658147155</v>
      </c>
      <c r="K42" s="504" t="str">
        <f>'[2]10'!$K42</f>
        <v>2017 Q 2</v>
      </c>
      <c r="L42" s="1219">
        <f>'[2]10'!$L42</f>
        <v>67317</v>
      </c>
      <c r="M42" s="47">
        <f>'[2]10'!$M42</f>
        <v>11.825974284859967</v>
      </c>
      <c r="N42" s="250"/>
    </row>
    <row r="43" spans="1:14" ht="12.75" customHeight="1">
      <c r="A43" s="249" t="str">
        <f>'[2]10'!$A43</f>
        <v>2017 Q 3</v>
      </c>
      <c r="B43" s="768">
        <f>'[2]10'!$B43</f>
        <v>-3.2213333184727833</v>
      </c>
      <c r="C43" s="292">
        <f>'[2]10'!$C43</f>
        <v>-3.3386353032689597</v>
      </c>
      <c r="D43" s="292">
        <f>'[2]10'!$D43</f>
        <v>3.6042383451519697</v>
      </c>
      <c r="E43" s="47">
        <f>'[2]10'!$E43</f>
        <v>2.7994901912148151</v>
      </c>
      <c r="F43" s="292">
        <f>'[2]10'!$F43</f>
        <v>8.9406970830333332</v>
      </c>
      <c r="G43" s="47">
        <f>'[2]10'!$G43</f>
        <v>4.2151022379649135</v>
      </c>
      <c r="H43" s="47">
        <f>'[2]10'!$H43</f>
        <v>1.3844346362683666</v>
      </c>
      <c r="I43" s="47">
        <f>'[2]10'!$I43</f>
        <v>6.5769756987425865</v>
      </c>
      <c r="J43" s="47">
        <f>'[2]10'!$J43</f>
        <v>7.6179073643683637</v>
      </c>
      <c r="K43" s="504" t="str">
        <f>'[2]10'!$K43</f>
        <v>2017 Q 3</v>
      </c>
      <c r="L43" s="1219">
        <f>'[2]10'!$L43</f>
        <v>44366</v>
      </c>
      <c r="M43" s="47">
        <f>'[2]10'!$M43</f>
        <v>10.08933002481389</v>
      </c>
      <c r="N43" s="250"/>
    </row>
    <row r="44" spans="1:14" ht="12.75" customHeight="1">
      <c r="A44" s="249" t="str">
        <f>'[2]10'!$A44</f>
        <v>2017 Q 4</v>
      </c>
      <c r="B44" s="768">
        <f>'[2]10'!$B44</f>
        <v>-3.714654624927539</v>
      </c>
      <c r="C44" s="292">
        <f>'[2]10'!$C44</f>
        <v>-3.7814114825870164</v>
      </c>
      <c r="D44" s="292">
        <f>'[2]10'!$D44</f>
        <v>4.9601075336936331</v>
      </c>
      <c r="E44" s="47">
        <f>'[2]10'!$E44</f>
        <v>2.8310618100726734</v>
      </c>
      <c r="F44" s="292">
        <f>'[2]10'!$F44</f>
        <v>5.4316843723000003</v>
      </c>
      <c r="G44" s="47">
        <f>'[2]10'!$G44</f>
        <v>4.3337292542775288</v>
      </c>
      <c r="H44" s="47">
        <f>'[2]10'!$H44</f>
        <v>3.6960588273237391</v>
      </c>
      <c r="I44" s="47">
        <f>'[2]10'!$I44</f>
        <v>4.8484073173851812</v>
      </c>
      <c r="J44" s="47">
        <f>'[2]10'!$J44</f>
        <v>7.6674813561446626</v>
      </c>
      <c r="K44" s="504" t="str">
        <f>'[2]10'!$K44</f>
        <v>2017 Q 4</v>
      </c>
      <c r="L44" s="1219">
        <f>'[2]10'!$L44</f>
        <v>50577</v>
      </c>
      <c r="M44" s="47">
        <f>'[2]10'!$M44</f>
        <v>4.4892984050904943</v>
      </c>
      <c r="N44" s="250"/>
    </row>
    <row r="45" spans="1:14" ht="12.75" customHeight="1">
      <c r="A45" s="323" t="str">
        <f>'[2]10'!$A45</f>
        <v>2018 Q 1</v>
      </c>
      <c r="B45" s="775">
        <f>'[2]10'!$B45</f>
        <v>-3.8969147474702877</v>
      </c>
      <c r="C45" s="488">
        <f>'[2]10'!$C45</f>
        <v>-3.6734590950428334</v>
      </c>
      <c r="D45" s="488">
        <f>'[2]10'!$D45</f>
        <v>3.551553208653353</v>
      </c>
      <c r="E45" s="50">
        <f>'[2]10'!$E45</f>
        <v>2.7999239397357676</v>
      </c>
      <c r="F45" s="488">
        <f>'[2]10'!$F45</f>
        <v>6.508092195533334</v>
      </c>
      <c r="G45" s="50">
        <f>'[2]10'!$G45</f>
        <v>5.1119023397761794</v>
      </c>
      <c r="H45" s="50">
        <f>'[2]10'!$H45</f>
        <v>4.3774163657858622</v>
      </c>
      <c r="I45" s="50">
        <f>'[2]10'!$I45</f>
        <v>5.701893243842207</v>
      </c>
      <c r="J45" s="50">
        <f>'[2]10'!$J45</f>
        <v>6.22113163972287</v>
      </c>
      <c r="K45" s="1241" t="str">
        <f>'[2]10'!$K45</f>
        <v>2018 Q 1</v>
      </c>
      <c r="L45" s="1221">
        <f>'[2]10'!$L45</f>
        <v>63169</v>
      </c>
      <c r="M45" s="50">
        <f>'[2]10'!$M45</f>
        <v>5.5120346088960872</v>
      </c>
      <c r="N45" s="250"/>
    </row>
    <row r="46" spans="1:14" ht="12.75" customHeight="1">
      <c r="A46" s="249" t="str">
        <f>'[2]10'!$A46</f>
        <v>2018 Q 2</v>
      </c>
      <c r="B46" s="768">
        <f>'[2]10'!$B46</f>
        <v>-3.9991011679218755</v>
      </c>
      <c r="C46" s="292">
        <f>'[2]10'!$C46</f>
        <v>-3.0859606431132605</v>
      </c>
      <c r="D46" s="292">
        <f>'[2]10'!$D46</f>
        <v>5.1298382258404489</v>
      </c>
      <c r="E46" s="47">
        <f>'[2]10'!$E46</f>
        <v>2.6464859047511169</v>
      </c>
      <c r="F46" s="292">
        <f>'[2]10'!$F46</f>
        <v>3.9211756669333333</v>
      </c>
      <c r="G46" s="47">
        <f>'[2]10'!$G46</f>
        <v>3.6128024980484099</v>
      </c>
      <c r="H46" s="47">
        <f>'[2]10'!$H46</f>
        <v>2.3015322529793707</v>
      </c>
      <c r="I46" s="47">
        <f>'[2]10'!$I46</f>
        <v>4.6631963809877846</v>
      </c>
      <c r="J46" s="47">
        <f>'[2]10'!$J46</f>
        <v>3.7396898272962602</v>
      </c>
      <c r="K46" s="504" t="str">
        <f>'[2]10'!$K46</f>
        <v>2018 Q 2</v>
      </c>
      <c r="L46" s="1219">
        <f>'[2]10'!$L46</f>
        <v>71392</v>
      </c>
      <c r="M46" s="47">
        <f>'[2]10'!$M46</f>
        <v>6.0534486088209576</v>
      </c>
      <c r="N46" s="250"/>
    </row>
    <row r="47" spans="1:14" ht="12.75" customHeight="1">
      <c r="A47" s="249" t="str">
        <f>'[2]10'!$A47</f>
        <v>2018 Q 3</v>
      </c>
      <c r="B47" s="768">
        <f>'[2]10'!$B47</f>
        <v>-5.0318906790914042</v>
      </c>
      <c r="C47" s="292">
        <f>'[2]10'!$C47</f>
        <v>-3.1981525131570065</v>
      </c>
      <c r="D47" s="292">
        <f>'[2]10'!$D47</f>
        <v>4.021223707670373</v>
      </c>
      <c r="E47" s="47">
        <f>'[2]10'!$E47</f>
        <v>2.413387131961938</v>
      </c>
      <c r="F47" s="292">
        <f>'[2]10'!$F47</f>
        <v>4.3934988784666666</v>
      </c>
      <c r="G47" s="47">
        <f>'[2]10'!$G47</f>
        <v>2.8117661599307979</v>
      </c>
      <c r="H47" s="47">
        <f>'[2]10'!$H47</f>
        <v>3.4639356071283203</v>
      </c>
      <c r="I47" s="47">
        <f>'[2]10'!$I47</f>
        <v>2.301555766115456</v>
      </c>
      <c r="J47" s="47">
        <f>'[2]10'!$J47</f>
        <v>2.6373194886785143</v>
      </c>
      <c r="K47" s="504" t="str">
        <f>'[2]10'!$K47</f>
        <v>2018 Q 3</v>
      </c>
      <c r="L47" s="1219">
        <f>'[2]10'!$L47</f>
        <v>48134</v>
      </c>
      <c r="M47" s="47">
        <f>'[2]10'!$M47</f>
        <v>8.4929901275751547</v>
      </c>
      <c r="N47" s="250"/>
    </row>
    <row r="48" spans="1:14" ht="12.75" customHeight="1">
      <c r="A48" s="249" t="str">
        <f>'[2]10'!$A48</f>
        <v>2018 Q 4</v>
      </c>
      <c r="B48" s="768">
        <f>'[2]10'!$B48</f>
        <v>-6.2070174460580665</v>
      </c>
      <c r="C48" s="292">
        <f>'[2]10'!$C48</f>
        <v>-3.8811606800424436</v>
      </c>
      <c r="D48" s="292">
        <f>'[2]10'!$D48</f>
        <v>3.863617396588213</v>
      </c>
      <c r="E48" s="47">
        <f>'[2]10'!$E48</f>
        <v>2.2463339324230467</v>
      </c>
      <c r="F48" s="292">
        <f>'[2]10'!$F48</f>
        <v>2.3704779678999999</v>
      </c>
      <c r="G48" s="47">
        <f>'[2]10'!$G48</f>
        <v>5.0183071290114327</v>
      </c>
      <c r="H48" s="47">
        <f>'[2]10'!$H48</f>
        <v>4.6715600895745268</v>
      </c>
      <c r="I48" s="47">
        <f>'[2]10'!$I48</f>
        <v>5.2983162518301441</v>
      </c>
      <c r="J48" s="47">
        <f>'[2]10'!$J48</f>
        <v>2.1128605104624256</v>
      </c>
      <c r="K48" s="504" t="str">
        <f>'[2]10'!$K48</f>
        <v>2018 Q 4</v>
      </c>
      <c r="L48" s="1219">
        <f>'[2]10'!$L48</f>
        <v>45632</v>
      </c>
      <c r="M48" s="47">
        <f>'[2]10'!$M48</f>
        <v>-9.7771714415643487</v>
      </c>
      <c r="N48" s="250"/>
    </row>
    <row r="49" spans="1:14" ht="12.75" customHeight="1">
      <c r="A49" s="323" t="str">
        <f>'[2]10'!$A49</f>
        <v>2019 Q 1</v>
      </c>
      <c r="B49" s="775">
        <f>'[2]10'!$B49</f>
        <v>-9.48728372494603</v>
      </c>
      <c r="C49" s="488">
        <f>'[2]10'!$C49</f>
        <v>-3.5728070061293029</v>
      </c>
      <c r="D49" s="488">
        <f>'[2]10'!$D49</f>
        <v>1.2632955456468986</v>
      </c>
      <c r="E49" s="50">
        <f>'[2]10'!$E49</f>
        <v>2.1126571929398708</v>
      </c>
      <c r="F49" s="488">
        <f>'[2]10'!$F49</f>
        <v>5.1474960192666668</v>
      </c>
      <c r="G49" s="50">
        <f>'[2]10'!$G49</f>
        <v>4.8935398015969298</v>
      </c>
      <c r="H49" s="50">
        <f>'[2]10'!$H49</f>
        <v>3.4071080907337858</v>
      </c>
      <c r="I49" s="50">
        <f>'[2]10'!$I49</f>
        <v>6.0742205049869824</v>
      </c>
      <c r="J49" s="50">
        <f>'[2]10'!$J49</f>
        <v>4.9599130316619267</v>
      </c>
      <c r="K49" s="1241" t="str">
        <f>'[2]10'!$K49</f>
        <v>2019 Q 1</v>
      </c>
      <c r="L49" s="1221">
        <f>'[2]10'!$L49</f>
        <v>59445</v>
      </c>
      <c r="M49" s="50">
        <f>'[2]10'!$M49</f>
        <v>-5.8952967436559049</v>
      </c>
      <c r="N49" s="251"/>
    </row>
    <row r="50" spans="1:14" ht="12.75" customHeight="1">
      <c r="A50" s="249" t="str">
        <f>'[2]10'!$A50</f>
        <v>2019 Q 2</v>
      </c>
      <c r="B50" s="768">
        <f>'[2]10'!$B50</f>
        <v>-8.2596792409207165</v>
      </c>
      <c r="C50" s="292">
        <f>'[2]10'!$C50</f>
        <v>-3.3614192775583205</v>
      </c>
      <c r="D50" s="292">
        <f>'[2]10'!$D50</f>
        <v>2.1584663590104367</v>
      </c>
      <c r="E50" s="47">
        <f>'[2]10'!$E50</f>
        <v>2.1718667279211346</v>
      </c>
      <c r="F50" s="292">
        <f>'[2]10'!$F50</f>
        <v>3.2810624816666665</v>
      </c>
      <c r="G50" s="47">
        <f>'[2]10'!$G50</f>
        <v>4.9755891748538374</v>
      </c>
      <c r="H50" s="47">
        <f>'[2]10'!$H50</f>
        <v>4.730645956607475</v>
      </c>
      <c r="I50" s="47">
        <f>'[2]10'!$I50</f>
        <v>5.1718523342905627</v>
      </c>
      <c r="J50" s="47">
        <f>'[2]10'!$J50</f>
        <v>3.9728283244133706</v>
      </c>
      <c r="K50" s="504" t="str">
        <f>'[2]10'!$K50</f>
        <v>2019 Q 2</v>
      </c>
      <c r="L50" s="1219">
        <f>'[2]10'!$L50</f>
        <v>69150</v>
      </c>
      <c r="M50" s="47">
        <f>'[2]10'!$M50</f>
        <v>-3.1404078888390785</v>
      </c>
      <c r="N50" s="250"/>
    </row>
    <row r="51" spans="1:14" ht="12.75" customHeight="1">
      <c r="A51" s="249" t="str">
        <f>'[2]10'!$A51</f>
        <v>2019 Q 3</v>
      </c>
      <c r="B51" s="768">
        <f>'[2]10'!$B51</f>
        <v>-7.1438816068532178</v>
      </c>
      <c r="C51" s="292">
        <f>'[2]10'!$C51</f>
        <v>-3.0480146841841065</v>
      </c>
      <c r="D51" s="292">
        <f>'[2]10'!$D51</f>
        <v>2.4603480444699737</v>
      </c>
      <c r="E51" s="47">
        <f>'[2]10'!$E51</f>
        <v>2.420985944947418</v>
      </c>
      <c r="F51" s="292">
        <f>'[2]10'!$F51</f>
        <v>5.9894471199333337</v>
      </c>
      <c r="G51" s="47">
        <f>'[2]10'!$G51</f>
        <v>4.6372543126765464</v>
      </c>
      <c r="H51" s="47">
        <f>'[2]10'!$H51</f>
        <v>4.2349023762675984</v>
      </c>
      <c r="I51" s="47">
        <f>'[2]10'!$I51</f>
        <v>4.9477143710785754</v>
      </c>
      <c r="J51" s="47">
        <f>'[2]10'!$J51</f>
        <v>1.4664938045950038</v>
      </c>
      <c r="K51" s="504" t="str">
        <f>'[2]10'!$K51</f>
        <v>2019 Q 3</v>
      </c>
      <c r="L51" s="1219">
        <f>'[2]10'!$L51</f>
        <v>45429</v>
      </c>
      <c r="M51" s="47">
        <f>'[2]10'!$M51</f>
        <v>-5.6197282586113744</v>
      </c>
      <c r="N51" s="250"/>
    </row>
    <row r="52" spans="1:14" ht="12.75" customHeight="1">
      <c r="A52" s="249" t="str">
        <f>'[2]10'!$A52</f>
        <v>2019 Q 4</v>
      </c>
      <c r="B52" s="768">
        <f>'[2]10'!$B52</f>
        <v>-7.2337156165348047</v>
      </c>
      <c r="C52" s="292">
        <f>'[2]10'!$C52</f>
        <v>-3.6802957353655863</v>
      </c>
      <c r="D52" s="292">
        <f>'[2]10'!$D52</f>
        <v>3.6393074107095202</v>
      </c>
      <c r="E52" s="47">
        <f>'[2]10'!$E52</f>
        <v>2.6228237177279587</v>
      </c>
      <c r="F52" s="292">
        <f>'[2]10'!$F52</f>
        <v>4.2761985368333333</v>
      </c>
      <c r="G52" s="47">
        <f>'[2]10'!$G52</f>
        <v>3.6358842142271186</v>
      </c>
      <c r="H52" s="47">
        <f>'[2]10'!$H52</f>
        <v>3.4587270458192165</v>
      </c>
      <c r="I52" s="47">
        <f>'[2]10'!$I52</f>
        <v>3.7716172764404234</v>
      </c>
      <c r="J52" s="47">
        <f>'[2]10'!$J52</f>
        <v>4.4745917291304522</v>
      </c>
      <c r="K52" s="504" t="str">
        <f>'[2]10'!$K52</f>
        <v>2019 Q 4</v>
      </c>
      <c r="L52" s="1219">
        <f>'[2]10'!$L52</f>
        <v>49775</v>
      </c>
      <c r="M52" s="47">
        <f>'[2]10'!$M52</f>
        <v>9.0791549789621229</v>
      </c>
      <c r="N52" s="250"/>
    </row>
    <row r="53" spans="1:14" ht="12.75" customHeight="1">
      <c r="A53" s="323" t="str">
        <f>'[2]10'!$A53</f>
        <v>2020 Q 1</v>
      </c>
      <c r="B53" s="775">
        <f>'[2]10'!$B53</f>
        <v>-9.8976478831038346</v>
      </c>
      <c r="C53" s="488">
        <f>'[2]10'!$C53</f>
        <v>-2.3270869512598167</v>
      </c>
      <c r="D53" s="488">
        <f>'[2]10'!$D53</f>
        <v>2.0764093619607196</v>
      </c>
      <c r="E53" s="50" t="str">
        <f>'[2]10'!$E53</f>
        <v/>
      </c>
      <c r="F53" s="488">
        <f>'[2]10'!$F53</f>
        <v>3.3290934647333335</v>
      </c>
      <c r="G53" s="50" t="str">
        <f>'[2]10'!$G53</f>
        <v/>
      </c>
      <c r="H53" s="50" t="str">
        <f>'[2]10'!$H53</f>
        <v/>
      </c>
      <c r="I53" s="50" t="str">
        <f>'[2]10'!$I53</f>
        <v/>
      </c>
      <c r="J53" s="50" t="str">
        <f>'[2]10'!$J53</f>
        <v/>
      </c>
      <c r="K53" s="1241" t="str">
        <f>'[2]10'!$K53</f>
        <v>2020 Q 1</v>
      </c>
      <c r="L53" s="1221">
        <f>'[2]10'!$L53</f>
        <v>45282</v>
      </c>
      <c r="M53" s="50">
        <f>'[2]10'!$M53</f>
        <v>-23.825384809487758</v>
      </c>
      <c r="N53" s="251"/>
    </row>
    <row r="54" spans="1:14" ht="3" customHeight="1">
      <c r="A54" s="178"/>
      <c r="B54" s="768"/>
      <c r="C54" s="292"/>
      <c r="D54" s="292"/>
      <c r="E54" s="292"/>
      <c r="F54" s="73"/>
      <c r="G54" s="73"/>
      <c r="H54" s="73"/>
      <c r="I54" s="73"/>
      <c r="J54" s="73"/>
      <c r="K54" s="506"/>
      <c r="L54" s="74"/>
      <c r="M54" s="46"/>
      <c r="N54" s="250"/>
    </row>
    <row r="55" spans="1:14" ht="12.75" customHeight="1">
      <c r="A55" s="252" t="str">
        <f>'[2]10'!$A55</f>
        <v>Mar-17</v>
      </c>
      <c r="B55" s="775">
        <f>'[2]10'!$B55</f>
        <v>-6.6891864993513952</v>
      </c>
      <c r="C55" s="488">
        <f>'[2]10'!$C55</f>
        <v>-6.1530874749394995</v>
      </c>
      <c r="D55" s="488">
        <f>'[2]10'!$D55</f>
        <v>2.3079509525316397</v>
      </c>
      <c r="E55" s="50">
        <f>'[2]10'!$E55</f>
        <v>2.3918344508549794</v>
      </c>
      <c r="F55" s="488">
        <f>'[2]10'!$F55</f>
        <v>-2.1393127502999998</v>
      </c>
      <c r="G55" s="50">
        <f>'[2]10'!$G55</f>
        <v>5.2610720301198768</v>
      </c>
      <c r="H55" s="50">
        <f>'[2]10'!$H55</f>
        <v>3.8333005700805955</v>
      </c>
      <c r="I55" s="50">
        <f>'[2]10'!$I55</f>
        <v>6.4525780392939112</v>
      </c>
      <c r="J55" s="50">
        <f>'[2]10'!$J55</f>
        <v>5.6562270870430496</v>
      </c>
      <c r="K55" s="645" t="str">
        <f>'[2]10'!$K55</f>
        <v>Jan-Mar 17</v>
      </c>
      <c r="L55" s="1092">
        <f>'[2]10'!$L55</f>
        <v>59869</v>
      </c>
      <c r="M55" s="50">
        <f>'[2]10'!$M55</f>
        <v>2.46628328883412</v>
      </c>
      <c r="N55" s="251"/>
    </row>
    <row r="56" spans="1:14" ht="12.75" customHeight="1">
      <c r="A56" s="253" t="str">
        <f>'[2]10'!$A56</f>
        <v>Apr-17</v>
      </c>
      <c r="B56" s="465">
        <f>'[2]10'!$B56</f>
        <v>-6.8678673239124395</v>
      </c>
      <c r="C56" s="461">
        <f>'[2]10'!$C56</f>
        <v>-8.2538251502176792</v>
      </c>
      <c r="D56" s="461">
        <f>'[2]10'!$D56</f>
        <v>3.0257432068141901</v>
      </c>
      <c r="E56" s="49">
        <f>'[2]10'!$E56</f>
        <v>2.4876096113851887</v>
      </c>
      <c r="F56" s="461">
        <f>'[2]10'!$F56</f>
        <v>3.2062947274</v>
      </c>
      <c r="G56" s="49">
        <f>'[2]10'!$G56</f>
        <v>4.2176338193561094</v>
      </c>
      <c r="H56" s="49">
        <f>'[2]10'!$H56</f>
        <v>2.6146967340590948</v>
      </c>
      <c r="I56" s="49">
        <f>'[2]10'!$I56</f>
        <v>5.5397028436485272</v>
      </c>
      <c r="J56" s="49">
        <f>'[2]10'!$J56</f>
        <v>18.112678875212637</v>
      </c>
      <c r="K56" s="625" t="str">
        <f>'[2]10'!$K56</f>
        <v>Jan-Apr 17</v>
      </c>
      <c r="L56" s="1093">
        <f>'[2]10'!$L56</f>
        <v>78699</v>
      </c>
      <c r="M56" s="49">
        <f>'[2]10'!$M56</f>
        <v>5.7696959922586899</v>
      </c>
      <c r="N56" s="250"/>
    </row>
    <row r="57" spans="1:14" ht="12.75" customHeight="1">
      <c r="A57" s="253" t="str">
        <f>'[2]10'!$A57</f>
        <v>May-17</v>
      </c>
      <c r="B57" s="465">
        <f>'[2]10'!$B57</f>
        <v>-5.2850341388228301</v>
      </c>
      <c r="C57" s="461">
        <f>'[2]10'!$C57</f>
        <v>-6.3529797036408588</v>
      </c>
      <c r="D57" s="461">
        <f>'[2]10'!$D57</f>
        <v>2.7863578954965598</v>
      </c>
      <c r="E57" s="49">
        <f>'[2]10'!$E57</f>
        <v>2.588060365027367</v>
      </c>
      <c r="F57" s="461">
        <f>'[2]10'!$F57</f>
        <v>6.9574170366999999</v>
      </c>
      <c r="G57" s="49">
        <f>'[2]10'!$G57</f>
        <v>5.5616356581434445</v>
      </c>
      <c r="H57" s="49">
        <f>'[2]10'!$H57</f>
        <v>3.0031508467900778</v>
      </c>
      <c r="I57" s="49">
        <f>'[2]10'!$I57</f>
        <v>7.6652954750677367</v>
      </c>
      <c r="J57" s="49">
        <f>'[2]10'!$J57</f>
        <v>11.575019987563294</v>
      </c>
      <c r="K57" s="625" t="str">
        <f>'[2]10'!$K57</f>
        <v>Jan-May 17</v>
      </c>
      <c r="L57" s="1093">
        <f>'[2]10'!$L57</f>
        <v>102352</v>
      </c>
      <c r="M57" s="49">
        <f>'[2]10'!$M57</f>
        <v>7.4482715181036525</v>
      </c>
      <c r="N57" s="250"/>
    </row>
    <row r="58" spans="1:14" ht="12.75" customHeight="1">
      <c r="A58" s="253" t="str">
        <f>'[2]10'!$A58</f>
        <v>Jun-17</v>
      </c>
      <c r="B58" s="465">
        <f>'[2]10'!$B58</f>
        <v>-2.9325922590797999</v>
      </c>
      <c r="C58" s="461">
        <f>'[2]10'!$C58</f>
        <v>-4.7022195519745891</v>
      </c>
      <c r="D58" s="461">
        <f>'[2]10'!$D58</f>
        <v>4.2729999823232792</v>
      </c>
      <c r="E58" s="49">
        <f>'[2]10'!$E58</f>
        <v>2.6822990713007755</v>
      </c>
      <c r="F58" s="461">
        <f>'[2]10'!$F58</f>
        <v>8.9695366750000005</v>
      </c>
      <c r="G58" s="49">
        <f>'[2]10'!$G58</f>
        <v>4.7586609575710526</v>
      </c>
      <c r="H58" s="49">
        <f>'[2]10'!$H58</f>
        <v>3.2818532818532873</v>
      </c>
      <c r="I58" s="49">
        <f>'[2]10'!$I58</f>
        <v>5.9659090909091077</v>
      </c>
      <c r="J58" s="49">
        <f>'[2]10'!$J58</f>
        <v>15.104120903259812</v>
      </c>
      <c r="K58" s="625" t="str">
        <f>'[2]10'!$K58</f>
        <v>Jan-Jun 17</v>
      </c>
      <c r="L58" s="1093">
        <f>'[2]10'!$L58</f>
        <v>127186</v>
      </c>
      <c r="M58" s="49">
        <f>'[2]10'!$M58</f>
        <v>7.2159560298754144</v>
      </c>
      <c r="N58" s="250"/>
    </row>
    <row r="59" spans="1:14" ht="12.75" customHeight="1">
      <c r="A59" s="253" t="str">
        <f>'[2]10'!$A59</f>
        <v>Jul-17</v>
      </c>
      <c r="B59" s="465">
        <f>'[2]10'!$B59</f>
        <v>-2.4240604240428425</v>
      </c>
      <c r="C59" s="461">
        <f>'[2]10'!$C59</f>
        <v>-3.7824718111114901</v>
      </c>
      <c r="D59" s="461">
        <f>'[2]10'!$D59</f>
        <v>4.3321259985743792</v>
      </c>
      <c r="E59" s="49">
        <f>'[2]10'!$E59</f>
        <v>2.758345534937412</v>
      </c>
      <c r="F59" s="461">
        <f>'[2]10'!$F59</f>
        <v>9.5678402604000006</v>
      </c>
      <c r="G59" s="49">
        <f>'[2]10'!$G59</f>
        <v>4.202086553323042</v>
      </c>
      <c r="H59" s="49">
        <f>'[2]10'!$H59</f>
        <v>0.98233682818549539</v>
      </c>
      <c r="I59" s="49">
        <f>'[2]10'!$I59</f>
        <v>6.9284519240232214</v>
      </c>
      <c r="J59" s="49">
        <f>'[2]10'!$J59</f>
        <v>7.639435812987756</v>
      </c>
      <c r="K59" s="625" t="str">
        <f>'[2]10'!$K59</f>
        <v>Jan-Jul 17</v>
      </c>
      <c r="L59" s="1093">
        <f>'[2]10'!$L59</f>
        <v>144758</v>
      </c>
      <c r="M59" s="49">
        <f>'[2]10'!$M59</f>
        <v>7.8207630085358062</v>
      </c>
      <c r="N59" s="250"/>
    </row>
    <row r="60" spans="1:14" ht="12.75" customHeight="1">
      <c r="A60" s="253" t="str">
        <f>'[2]10'!$A60</f>
        <v>Aug-17</v>
      </c>
      <c r="B60" s="465">
        <f>'[2]10'!$B60</f>
        <v>-4.3342924315515443</v>
      </c>
      <c r="C60" s="461">
        <f>'[2]10'!$C60</f>
        <v>-3.2457280236176698</v>
      </c>
      <c r="D60" s="461">
        <f>'[2]10'!$D60</f>
        <v>2.1276820630087503</v>
      </c>
      <c r="E60" s="49">
        <f>'[2]10'!$E60</f>
        <v>2.8082415492516333</v>
      </c>
      <c r="F60" s="461">
        <f>'[2]10'!$F60</f>
        <v>9.4876781226000002</v>
      </c>
      <c r="G60" s="49">
        <f>'[2]10'!$G60</f>
        <v>3.6259911042351547</v>
      </c>
      <c r="H60" s="49">
        <f>'[2]10'!$H60</f>
        <v>1.182010378627723</v>
      </c>
      <c r="I60" s="49">
        <f>'[2]10'!$I60</f>
        <v>5.6268221574343897</v>
      </c>
      <c r="J60" s="49">
        <f>'[2]10'!$J60</f>
        <v>6.0198527057316653</v>
      </c>
      <c r="K60" s="625" t="str">
        <f>'[2]10'!$K60</f>
        <v>Jan-Aug 17</v>
      </c>
      <c r="L60" s="1093">
        <f>'[2]10'!$L60</f>
        <v>156695</v>
      </c>
      <c r="M60" s="49">
        <f>'[2]10'!$M60</f>
        <v>8.0908626850434047</v>
      </c>
      <c r="N60" s="250"/>
    </row>
    <row r="61" spans="1:14" ht="12.75" customHeight="1">
      <c r="A61" s="253" t="str">
        <f>'[2]10'!$A61</f>
        <v>Sep-17</v>
      </c>
      <c r="B61" s="465">
        <f>'[2]10'!$B61</f>
        <v>-2.905647099823963</v>
      </c>
      <c r="C61" s="461">
        <f>'[2]10'!$C61</f>
        <v>-2.9877060750777198</v>
      </c>
      <c r="D61" s="461">
        <f>'[2]10'!$D61</f>
        <v>4.3529069738727797</v>
      </c>
      <c r="E61" s="49">
        <f>'[2]10'!$E61</f>
        <v>2.8318834894554001</v>
      </c>
      <c r="F61" s="461">
        <f>'[2]10'!$F61</f>
        <v>7.7665728660999998</v>
      </c>
      <c r="G61" s="49">
        <f>'[2]10'!$G61</f>
        <v>4.8161374384711735</v>
      </c>
      <c r="H61" s="49">
        <f>'[2]10'!$H61</f>
        <v>1.990476190476187</v>
      </c>
      <c r="I61" s="49">
        <f>'[2]10'!$I61</f>
        <v>7.1825900263491747</v>
      </c>
      <c r="J61" s="49">
        <f>'[2]10'!$J61</f>
        <v>9.512101421436796</v>
      </c>
      <c r="K61" s="625" t="str">
        <f>'[2]10'!$K61</f>
        <v>Jan-Sep 17</v>
      </c>
      <c r="L61" s="1093">
        <f>'[2]10'!$L61</f>
        <v>171552</v>
      </c>
      <c r="M61" s="49">
        <f>'[2]10'!$M61</f>
        <v>7.9445779796886598</v>
      </c>
      <c r="N61" s="250"/>
    </row>
    <row r="62" spans="1:14" ht="12.75" customHeight="1">
      <c r="A62" s="253" t="str">
        <f>'[2]10'!$A62</f>
        <v>Oct-17</v>
      </c>
      <c r="B62" s="465">
        <f>'[2]10'!$B62</f>
        <v>-2.700539787459677</v>
      </c>
      <c r="C62" s="461">
        <f>'[2]10'!$C62</f>
        <v>-3.9854714748095099</v>
      </c>
      <c r="D62" s="461">
        <f>'[2]10'!$D62</f>
        <v>5.6607875745682499</v>
      </c>
      <c r="E62" s="49">
        <f>'[2]10'!$E62</f>
        <v>2.8363393273897586</v>
      </c>
      <c r="F62" s="461">
        <f>'[2]10'!$F62</f>
        <v>5.4614025187999999</v>
      </c>
      <c r="G62" s="49">
        <f>'[2]10'!$G62</f>
        <v>2.18416241701145</v>
      </c>
      <c r="H62" s="49">
        <f>'[2]10'!$H62</f>
        <v>2.3457862728062366</v>
      </c>
      <c r="I62" s="49">
        <f>'[2]10'!$I62</f>
        <v>2.0439497169177656</v>
      </c>
      <c r="J62" s="49">
        <f>'[2]10'!$J62</f>
        <v>7.8288806222522851</v>
      </c>
      <c r="K62" s="625" t="str">
        <f>'[2]10'!$K62</f>
        <v>Jan-Oct 17</v>
      </c>
      <c r="L62" s="1093">
        <f>'[2]10'!$L62</f>
        <v>187450</v>
      </c>
      <c r="M62" s="49">
        <f>'[2]10'!$M62</f>
        <v>7.8172542117463024</v>
      </c>
      <c r="N62" s="250"/>
    </row>
    <row r="63" spans="1:14" ht="12.75" customHeight="1">
      <c r="A63" s="253" t="str">
        <f>'[2]10'!$A63</f>
        <v>Nov-17</v>
      </c>
      <c r="B63" s="465">
        <f>'[2]10'!$B63</f>
        <v>-4.1522665109850179</v>
      </c>
      <c r="C63" s="461">
        <f>'[2]10'!$C63</f>
        <v>-4.42370520512232</v>
      </c>
      <c r="D63" s="461">
        <f>'[2]10'!$D63</f>
        <v>4.8904536134818901</v>
      </c>
      <c r="E63" s="49">
        <f>'[2]10'!$E63</f>
        <v>2.8315659244915636</v>
      </c>
      <c r="F63" s="461">
        <f>'[2]10'!$F63</f>
        <v>3.6668916954999999</v>
      </c>
      <c r="G63" s="49">
        <f>'[2]10'!$G63</f>
        <v>5.1257346565179489</v>
      </c>
      <c r="H63" s="49">
        <f>'[2]10'!$H63</f>
        <v>4.8196276183087576</v>
      </c>
      <c r="I63" s="49">
        <f>'[2]10'!$I63</f>
        <v>5.3771685996357803</v>
      </c>
      <c r="J63" s="49">
        <f>'[2]10'!$J63</f>
        <v>8.5509206283158221</v>
      </c>
      <c r="K63" s="625" t="str">
        <f>'[2]10'!$K63</f>
        <v>Jan-Nov 17</v>
      </c>
      <c r="L63" s="1093">
        <f>'[2]10'!$L63</f>
        <v>205076</v>
      </c>
      <c r="M63" s="49">
        <f>'[2]10'!$M63</f>
        <v>7.7408033959924865</v>
      </c>
      <c r="N63" s="250"/>
    </row>
    <row r="64" spans="1:14" ht="12.75" customHeight="1">
      <c r="A64" s="253" t="str">
        <f>'[2]10'!$A64</f>
        <v>Dec-17</v>
      </c>
      <c r="B64" s="465">
        <f>'[2]10'!$B64</f>
        <v>-4.2911575763379224</v>
      </c>
      <c r="C64" s="461">
        <f>'[2]10'!$C64</f>
        <v>-2.9350577678292202</v>
      </c>
      <c r="D64" s="461">
        <f>'[2]10'!$D64</f>
        <v>4.3290814130307593</v>
      </c>
      <c r="E64" s="49">
        <f>'[2]10'!$E64</f>
        <v>2.8252801783366976</v>
      </c>
      <c r="F64" s="461">
        <f>'[2]10'!$F64</f>
        <v>7.1667589025999998</v>
      </c>
      <c r="G64" s="49">
        <f>'[2]10'!$G64</f>
        <v>5.6941901917332984</v>
      </c>
      <c r="H64" s="49">
        <f>'[2]10'!$H64</f>
        <v>3.9283986453797723</v>
      </c>
      <c r="I64" s="49">
        <f>'[2]10'!$I64</f>
        <v>7.1250240061455656</v>
      </c>
      <c r="J64" s="49">
        <f>'[2]10'!$J64</f>
        <v>6.6743053566313364</v>
      </c>
      <c r="K64" s="625" t="str">
        <f>'[2]10'!$K64</f>
        <v>Jan-Dec 17</v>
      </c>
      <c r="L64" s="1093">
        <f>'[2]10'!$L64</f>
        <v>222129</v>
      </c>
      <c r="M64" s="49">
        <f>'[2]10'!$M64</f>
        <v>7.1378961076544698</v>
      </c>
      <c r="N64" s="250"/>
    </row>
    <row r="65" spans="1:17" ht="12.75" customHeight="1">
      <c r="A65" s="253" t="str">
        <f>'[2]10'!$A65</f>
        <v>Jan-18</v>
      </c>
      <c r="B65" s="465">
        <f>'[2]10'!$B65</f>
        <v>-4.4696868935235541</v>
      </c>
      <c r="C65" s="461">
        <f>'[2]10'!$C65</f>
        <v>-3.9675869183606602</v>
      </c>
      <c r="D65" s="461">
        <f>'[2]10'!$D65</f>
        <v>2.6299254921793604</v>
      </c>
      <c r="E65" s="49">
        <f>'[2]10'!$E65</f>
        <v>2.8187166178867074</v>
      </c>
      <c r="F65" s="461">
        <f>'[2]10'!$F65</f>
        <v>14.608810974300001</v>
      </c>
      <c r="G65" s="49">
        <f>'[2]10'!$G65</f>
        <v>5.6236133886370112</v>
      </c>
      <c r="H65" s="49">
        <f>'[2]10'!$H65</f>
        <v>3.2317368166424814</v>
      </c>
      <c r="I65" s="49">
        <f>'[2]10'!$I65</f>
        <v>7.5731331793687389</v>
      </c>
      <c r="J65" s="49">
        <f>'[2]10'!$J65</f>
        <v>6.6764572977858307</v>
      </c>
      <c r="K65" s="625" t="str">
        <f>'[2]10'!$K65</f>
        <v>Jan-18</v>
      </c>
      <c r="L65" s="1093">
        <f>'[2]10'!$L65</f>
        <v>14487</v>
      </c>
      <c r="M65" s="49">
        <f>'[2]10'!$M65</f>
        <v>-3.5999467660367372</v>
      </c>
      <c r="N65" s="250"/>
    </row>
    <row r="66" spans="1:17" ht="12.75" customHeight="1">
      <c r="A66" s="253" t="str">
        <f>'[2]10'!$A66</f>
        <v>Feb-18</v>
      </c>
      <c r="B66" s="465">
        <f>'[2]10'!$B66</f>
        <v>-3.8092931400664698</v>
      </c>
      <c r="C66" s="461">
        <f>'[2]10'!$C66</f>
        <v>-3.5465443628712499</v>
      </c>
      <c r="D66" s="461">
        <f>'[2]10'!$D66</f>
        <v>3.4340064791065896</v>
      </c>
      <c r="E66" s="49">
        <f>'[2]10'!$E66</f>
        <v>2.8053566200224367</v>
      </c>
      <c r="F66" s="461">
        <f>'[2]10'!$F66</f>
        <v>5.4528298681000003</v>
      </c>
      <c r="G66" s="49">
        <f>'[2]10'!$G66</f>
        <v>4.6727185857620555</v>
      </c>
      <c r="H66" s="49">
        <f>'[2]10'!$H66</f>
        <v>3.7507212925562499</v>
      </c>
      <c r="I66" s="49">
        <f>'[2]10'!$I66</f>
        <v>5.4087452471482891</v>
      </c>
      <c r="J66" s="49">
        <f>'[2]10'!$J66</f>
        <v>3.7045480451384947</v>
      </c>
      <c r="K66" s="625" t="str">
        <f>'[2]10'!$K66</f>
        <v>Jan-Feb 18</v>
      </c>
      <c r="L66" s="1093">
        <f>'[2]10'!$L66</f>
        <v>35282</v>
      </c>
      <c r="M66" s="49">
        <f>'[2]10'!$M66</f>
        <v>4.1104783263005658</v>
      </c>
      <c r="N66" s="250"/>
    </row>
    <row r="67" spans="1:17" ht="12.75" customHeight="1">
      <c r="A67" s="252" t="str">
        <f>'[2]10'!$A67</f>
        <v>Mar-18</v>
      </c>
      <c r="B67" s="775">
        <f>'[2]10'!$B67</f>
        <v>-3.4117642088208395</v>
      </c>
      <c r="C67" s="488">
        <f>'[2]10'!$C67</f>
        <v>-3.5062460038965901</v>
      </c>
      <c r="D67" s="488">
        <f>'[2]10'!$D67</f>
        <v>4.5907276546741098</v>
      </c>
      <c r="E67" s="50">
        <f>'[2]10'!$E67</f>
        <v>2.7756985812981583</v>
      </c>
      <c r="F67" s="488">
        <f>'[2]10'!$F67</f>
        <v>-0.53736425580000002</v>
      </c>
      <c r="G67" s="50">
        <f>'[2]10'!$G67</f>
        <v>5.0451807228915726</v>
      </c>
      <c r="H67" s="50">
        <f>'[2]10'!$H67</f>
        <v>6.1151079136690498</v>
      </c>
      <c r="I67" s="50">
        <f>'[2]10'!$I67</f>
        <v>4.169008806445575</v>
      </c>
      <c r="J67" s="50">
        <f>'[2]10'!$J67</f>
        <v>8.0103103003866352</v>
      </c>
      <c r="K67" s="645" t="str">
        <f>'[2]10'!$K67</f>
        <v>Jan-Mar 18</v>
      </c>
      <c r="L67" s="1092">
        <f>'[2]10'!$L67</f>
        <v>63169</v>
      </c>
      <c r="M67" s="50">
        <f>'[2]10'!$M67</f>
        <v>5.5120346088960872</v>
      </c>
      <c r="N67" s="251"/>
    </row>
    <row r="68" spans="1:17" ht="12.75" customHeight="1">
      <c r="A68" s="253" t="str">
        <f>'[2]10'!$A68</f>
        <v>Apr-18</v>
      </c>
      <c r="B68" s="465">
        <f>'[2]10'!$B68</f>
        <v>-3.7155271595895649</v>
      </c>
      <c r="C68" s="461">
        <f>'[2]10'!$C68</f>
        <v>-3.1317187872093402</v>
      </c>
      <c r="D68" s="461">
        <f>'[2]10'!$D68</f>
        <v>4.2200926536451702</v>
      </c>
      <c r="E68" s="49">
        <f>'[2]10'!$E68</f>
        <v>2.7235547080861622</v>
      </c>
      <c r="F68" s="461">
        <f>'[2]10'!$F68</f>
        <v>2.6826000430999999</v>
      </c>
      <c r="G68" s="49">
        <f>'[2]10'!$G68</f>
        <v>1.7464788732394396</v>
      </c>
      <c r="H68" s="49">
        <f>'[2]10'!$H68</f>
        <v>-0.17050298380220852</v>
      </c>
      <c r="I68" s="49">
        <f>'[2]10'!$I68</f>
        <v>3.2817452918142891</v>
      </c>
      <c r="J68" s="49">
        <f>'[2]10'!$J68</f>
        <v>-0.28806235702786864</v>
      </c>
      <c r="K68" s="625" t="str">
        <f>'[2]10'!$K68</f>
        <v>Jan-Apr 18</v>
      </c>
      <c r="L68" s="1093">
        <f>'[2]10'!$L68</f>
        <v>84710</v>
      </c>
      <c r="M68" s="49">
        <f>'[2]10'!$M68</f>
        <v>7.6379623629271123</v>
      </c>
      <c r="N68" s="250"/>
    </row>
    <row r="69" spans="1:17" ht="12.75" customHeight="1">
      <c r="A69" s="253" t="str">
        <f>'[2]10'!$A69</f>
        <v>May-18</v>
      </c>
      <c r="B69" s="465">
        <f>'[2]10'!$B69</f>
        <v>-3.2897310131136899</v>
      </c>
      <c r="C69" s="461">
        <f>'[2]10'!$C69</f>
        <v>-2.5347826077869802</v>
      </c>
      <c r="D69" s="461">
        <f>'[2]10'!$D69</f>
        <v>5.6765039615569188</v>
      </c>
      <c r="E69" s="49">
        <f>'[2]10'!$E69</f>
        <v>2.6503463375915359</v>
      </c>
      <c r="F69" s="461">
        <f>'[2]10'!$F69</f>
        <v>4.5450577482999996</v>
      </c>
      <c r="G69" s="49">
        <f>'[2]10'!$G69</f>
        <v>5.8906691800188611</v>
      </c>
      <c r="H69" s="49">
        <f>'[2]10'!$H69</f>
        <v>5.0186406653283484</v>
      </c>
      <c r="I69" s="49">
        <f>'[2]10'!$I69</f>
        <v>6.5883887801695806</v>
      </c>
      <c r="J69" s="49">
        <f>'[2]10'!$J69</f>
        <v>6.847133757961771</v>
      </c>
      <c r="K69" s="625" t="str">
        <f>'[2]10'!$K69</f>
        <v>Jan-May 18</v>
      </c>
      <c r="L69" s="1093">
        <f>'[2]10'!$L69</f>
        <v>108344</v>
      </c>
      <c r="M69" s="49">
        <f>'[2]10'!$M69</f>
        <v>5.8543067062685594</v>
      </c>
      <c r="N69" s="250"/>
    </row>
    <row r="70" spans="1:17" ht="12.75" customHeight="1">
      <c r="A70" s="253" t="str">
        <f>'[2]10'!$A70</f>
        <v>Jun-18</v>
      </c>
      <c r="B70" s="465">
        <f>'[2]10'!$B70</f>
        <v>-4.9920453310623722</v>
      </c>
      <c r="C70" s="461">
        <f>'[2]10'!$C70</f>
        <v>-3.5913805343434602</v>
      </c>
      <c r="D70" s="461">
        <f>'[2]10'!$D70</f>
        <v>5.4929180623192595</v>
      </c>
      <c r="E70" s="49">
        <f>'[2]10'!$E70</f>
        <v>2.5655566685756526</v>
      </c>
      <c r="F70" s="461">
        <f>'[2]10'!$F70</f>
        <v>4.5358692094000004</v>
      </c>
      <c r="G70" s="49">
        <f>'[2]10'!$G70</f>
        <v>3.2141198327914537</v>
      </c>
      <c r="H70" s="49">
        <f>'[2]10'!$H70</f>
        <v>2.0841121495327286</v>
      </c>
      <c r="I70" s="49">
        <f>'[2]10'!$I70</f>
        <v>4.1231395026347428</v>
      </c>
      <c r="J70" s="49">
        <f>'[2]10'!$J70</f>
        <v>4.3893129770992374</v>
      </c>
      <c r="K70" s="625" t="str">
        <f>'[2]10'!$K70</f>
        <v>Jan-Jun 18</v>
      </c>
      <c r="L70" s="1093">
        <f>'[2]10'!$L70</f>
        <v>134561</v>
      </c>
      <c r="M70" s="49">
        <f>'[2]10'!$M70</f>
        <v>5.7985941848945686</v>
      </c>
      <c r="N70" s="250"/>
    </row>
    <row r="71" spans="1:17" ht="12.75" customHeight="1">
      <c r="A71" s="253" t="str">
        <f>'[2]10'!$A71</f>
        <v>Jul-18</v>
      </c>
      <c r="B71" s="465">
        <f>'[2]10'!$B71</f>
        <v>-5.5796921807500599</v>
      </c>
      <c r="C71" s="461">
        <f>'[2]10'!$C71</f>
        <v>-4.6247167436651493</v>
      </c>
      <c r="D71" s="461">
        <f>'[2]10'!$D71</f>
        <v>2.3236725115828798</v>
      </c>
      <c r="E71" s="49">
        <f>'[2]10'!$E71</f>
        <v>2.4819203010038038</v>
      </c>
      <c r="F71" s="461">
        <f>'[2]10'!$F71</f>
        <v>5.2243785972000003</v>
      </c>
      <c r="G71" s="49">
        <f>'[2]10'!$G71</f>
        <v>2.5400945582645846</v>
      </c>
      <c r="H71" s="49">
        <f>'[2]10'!$H71</f>
        <v>1.6368908427649558</v>
      </c>
      <c r="I71" s="49">
        <f>'[2]10'!$I71</f>
        <v>3.2673722963644707</v>
      </c>
      <c r="J71" s="49">
        <f>'[2]10'!$J71</f>
        <v>2.6406811227883509</v>
      </c>
      <c r="K71" s="625" t="str">
        <f>'[2]10'!$K71</f>
        <v>Jan-Jul 18</v>
      </c>
      <c r="L71" s="1093">
        <f>'[2]10'!$L71</f>
        <v>154548</v>
      </c>
      <c r="M71" s="49">
        <f>'[2]10'!$M71</f>
        <v>6.7630113707014488</v>
      </c>
      <c r="N71" s="250"/>
    </row>
    <row r="72" spans="1:17" ht="12.75" customHeight="1">
      <c r="A72" s="253" t="str">
        <f>'[2]10'!$A72</f>
        <v>Aug-18</v>
      </c>
      <c r="B72" s="465">
        <f>'[2]10'!$B72</f>
        <v>-5.6418304671899628</v>
      </c>
      <c r="C72" s="461">
        <f>'[2]10'!$C72</f>
        <v>-2.9124445274633599</v>
      </c>
      <c r="D72" s="461">
        <f>'[2]10'!$D72</f>
        <v>5.2368931143891491</v>
      </c>
      <c r="E72" s="49">
        <f>'[2]10'!$E72</f>
        <v>2.4090858359242517</v>
      </c>
      <c r="F72" s="461">
        <f>'[2]10'!$F72</f>
        <v>4.4257953856999999</v>
      </c>
      <c r="G72" s="49">
        <f>'[2]10'!$G72</f>
        <v>4.2922459643556863</v>
      </c>
      <c r="H72" s="49">
        <f>'[2]10'!$H72</f>
        <v>6.1734257764270097</v>
      </c>
      <c r="I72" s="49">
        <f>'[2]10'!$I72</f>
        <v>2.8245468764375801</v>
      </c>
      <c r="J72" s="49">
        <f>'[2]10'!$J72</f>
        <v>2.5430383569918291</v>
      </c>
      <c r="K72" s="625" t="str">
        <f>'[2]10'!$K72</f>
        <v>Jan-Aug 18</v>
      </c>
      <c r="L72" s="1093">
        <f>'[2]10'!$L72</f>
        <v>169909</v>
      </c>
      <c r="M72" s="49">
        <f>'[2]10'!$M72</f>
        <v>8.4329429783975201</v>
      </c>
      <c r="N72" s="833"/>
      <c r="O72" s="20"/>
      <c r="P72" s="20"/>
      <c r="Q72" s="20"/>
    </row>
    <row r="73" spans="1:17" ht="12.75" customHeight="1">
      <c r="A73" s="253" t="str">
        <f>'[2]10'!$A73</f>
        <v>Sep-18</v>
      </c>
      <c r="B73" s="465">
        <f>'[2]10'!$B73</f>
        <v>-3.8741493893341881</v>
      </c>
      <c r="C73" s="461">
        <f>'[2]10'!$C73</f>
        <v>-2.0572962683425104</v>
      </c>
      <c r="D73" s="461">
        <f>'[2]10'!$D73</f>
        <v>4.5031054970390896</v>
      </c>
      <c r="E73" s="49">
        <f>'[2]10'!$E73</f>
        <v>2.349155258957758</v>
      </c>
      <c r="F73" s="461">
        <f>'[2]10'!$F73</f>
        <v>3.5303226525000002</v>
      </c>
      <c r="G73" s="49">
        <f>'[2]10'!$G73</f>
        <v>1.6206261510128996</v>
      </c>
      <c r="H73" s="49">
        <f>'[2]10'!$H73</f>
        <v>2.623961154169379</v>
      </c>
      <c r="I73" s="49">
        <f>'[2]10'!$I73</f>
        <v>0.82855321861057973</v>
      </c>
      <c r="J73" s="49">
        <f>'[2]10'!$J73</f>
        <v>2.7432821160457479</v>
      </c>
      <c r="K73" s="625" t="str">
        <f>'[2]10'!$K73</f>
        <v>Jan-Sep 18</v>
      </c>
      <c r="L73" s="1093">
        <f>'[2]10'!$L73</f>
        <v>182695</v>
      </c>
      <c r="M73" s="49">
        <f>'[2]10'!$M73</f>
        <v>6.4954066405521189</v>
      </c>
      <c r="N73" s="250"/>
    </row>
    <row r="74" spans="1:17" ht="12.75" customHeight="1">
      <c r="A74" s="253" t="str">
        <f>'[2]10'!$A74</f>
        <v>Oct-18</v>
      </c>
      <c r="B74" s="465">
        <f>'[2]10'!$B74</f>
        <v>-4.7432933524290029</v>
      </c>
      <c r="C74" s="461">
        <f>'[2]10'!$C74</f>
        <v>-3.2709734032168698</v>
      </c>
      <c r="D74" s="461">
        <f>'[2]10'!$D74</f>
        <v>5.6337273186813297</v>
      </c>
      <c r="E74" s="49">
        <f>'[2]10'!$E74</f>
        <v>2.2973733275273744</v>
      </c>
      <c r="F74" s="461">
        <f>'[2]10'!$F74</f>
        <v>3.1979392619999998</v>
      </c>
      <c r="G74" s="49">
        <f>'[2]10'!$G74</f>
        <v>6.4406779661017026</v>
      </c>
      <c r="H74" s="49">
        <f>'[2]10'!$H74</f>
        <v>4.8575740426334733</v>
      </c>
      <c r="I74" s="49">
        <f>'[2]10'!$I74</f>
        <v>7.729922888847085</v>
      </c>
      <c r="J74" s="49">
        <f>'[2]10'!$J74</f>
        <v>0.78406774345303631</v>
      </c>
      <c r="K74" s="625" t="str">
        <f>'[2]10'!$K74</f>
        <v>Jan-Oct 18</v>
      </c>
      <c r="L74" s="1093">
        <f>'[2]10'!$L74</f>
        <v>196646</v>
      </c>
      <c r="M74" s="49">
        <f>'[2]10'!$M74</f>
        <v>4.9058415577487295</v>
      </c>
      <c r="N74" s="250"/>
    </row>
    <row r="75" spans="1:17" ht="12.75" customHeight="1">
      <c r="A75" s="253" t="str">
        <f>'[2]10'!$A75</f>
        <v>Nov-18</v>
      </c>
      <c r="B75" s="465">
        <f>'[2]10'!$B75</f>
        <v>-6.7187327438790794</v>
      </c>
      <c r="C75" s="461">
        <f>'[2]10'!$C75</f>
        <v>-4.0232550723396701</v>
      </c>
      <c r="D75" s="461">
        <f>'[2]10'!$D75</f>
        <v>2.43769302704457</v>
      </c>
      <c r="E75" s="49">
        <f>'[2]10'!$E75</f>
        <v>2.2470255654779336</v>
      </c>
      <c r="F75" s="461">
        <f>'[2]10'!$F75</f>
        <v>0.2676444704</v>
      </c>
      <c r="G75" s="49">
        <f>'[2]10'!$G75</f>
        <v>4.3717349463843931</v>
      </c>
      <c r="H75" s="49">
        <f>'[2]10'!$H75</f>
        <v>3.0992691275788786</v>
      </c>
      <c r="I75" s="49">
        <f>'[2]10'!$I75</f>
        <v>5.3847553210842278</v>
      </c>
      <c r="J75" s="49">
        <f>'[2]10'!$J75</f>
        <v>-3.8332534738856339E-2</v>
      </c>
      <c r="K75" s="625" t="str">
        <f>'[2]10'!$K75</f>
        <v>Jan-Nov 18</v>
      </c>
      <c r="L75" s="1093">
        <f>'[2]10'!$L75</f>
        <v>212146</v>
      </c>
      <c r="M75" s="49">
        <f>'[2]10'!$M75</f>
        <v>3.4475023893580925</v>
      </c>
      <c r="N75" s="833"/>
      <c r="O75" s="20"/>
      <c r="P75" s="20"/>
    </row>
    <row r="76" spans="1:17" ht="12.75" customHeight="1">
      <c r="A76" s="253" t="str">
        <f>'[2]10'!$A76</f>
        <v>Dec-18</v>
      </c>
      <c r="B76" s="465">
        <f>'[2]10'!$B76</f>
        <v>-7.1590262418661155</v>
      </c>
      <c r="C76" s="461">
        <f>'[2]10'!$C76</f>
        <v>-4.3492535645707902</v>
      </c>
      <c r="D76" s="461">
        <f>'[2]10'!$D76</f>
        <v>3.5194318440387402</v>
      </c>
      <c r="E76" s="49">
        <f>'[2]10'!$E76</f>
        <v>2.1946029042638315</v>
      </c>
      <c r="F76" s="461">
        <f>'[2]10'!$F76</f>
        <v>3.6458501713000002</v>
      </c>
      <c r="G76" s="49">
        <f>'[2]10'!$G76</f>
        <v>4.2844120328167747</v>
      </c>
      <c r="H76" s="49">
        <f>'[2]10'!$H76</f>
        <v>6.0701983055581508</v>
      </c>
      <c r="I76" s="49">
        <f>'[2]10'!$I76</f>
        <v>2.8953029759770601</v>
      </c>
      <c r="J76" s="49">
        <f>'[2]10'!$J76</f>
        <v>5.6390977443609103</v>
      </c>
      <c r="K76" s="625" t="str">
        <f>'[2]10'!$K76</f>
        <v>Jan-Dec 18</v>
      </c>
      <c r="L76" s="1093">
        <f>'[2]10'!$L76</f>
        <v>228327</v>
      </c>
      <c r="M76" s="49">
        <f>'[2]10'!$M76</f>
        <v>2.790270518482501</v>
      </c>
      <c r="N76" s="833"/>
      <c r="O76" s="20"/>
      <c r="P76" s="20"/>
    </row>
    <row r="77" spans="1:17" ht="12.75" customHeight="1">
      <c r="A77" s="253" t="str">
        <f>'[2]10'!$A77</f>
        <v>Jan-19</v>
      </c>
      <c r="B77" s="465">
        <f>'[2]10'!$B77</f>
        <v>-7.8642565280927821</v>
      </c>
      <c r="C77" s="461">
        <f>'[2]10'!$C77</f>
        <v>-3.0165464084419598</v>
      </c>
      <c r="D77" s="461">
        <f>'[2]10'!$D77</f>
        <v>2.4403835825747398</v>
      </c>
      <c r="E77" s="49">
        <f>'[2]10'!$E77</f>
        <v>2.1435126760877665</v>
      </c>
      <c r="F77" s="461">
        <f>'[2]10'!$F77</f>
        <v>10.1752413191</v>
      </c>
      <c r="G77" s="49">
        <f>'[2]10'!$G77</f>
        <v>5.6347031963470187</v>
      </c>
      <c r="H77" s="49">
        <f>'[2]10'!$H77</f>
        <v>5.7549910956978181</v>
      </c>
      <c r="I77" s="49">
        <f>'[2]10'!$I77</f>
        <v>5.5371679041058997</v>
      </c>
      <c r="J77" s="49">
        <f>'[2]10'!$J77</f>
        <v>3.2299057502912234</v>
      </c>
      <c r="K77" s="625" t="str">
        <f>'[2]10'!$K77</f>
        <v>Jan-19</v>
      </c>
      <c r="L77" s="1093">
        <f>'[2]10'!$L77</f>
        <v>15684</v>
      </c>
      <c r="M77" s="49">
        <f>'[2]10'!$M77</f>
        <v>8.2625802443570251</v>
      </c>
      <c r="N77" s="250"/>
    </row>
    <row r="78" spans="1:17" ht="12.75" customHeight="1">
      <c r="A78" s="253" t="str">
        <f>'[2]10'!$A78</f>
        <v>Feb-19</v>
      </c>
      <c r="B78" s="465">
        <f>'[2]10'!$B78</f>
        <v>-9.8562279225813949</v>
      </c>
      <c r="C78" s="461">
        <f>'[2]10'!$C78</f>
        <v>-4.0993992837172204</v>
      </c>
      <c r="D78" s="461">
        <f>'[2]10'!$D78</f>
        <v>1.15389728109325</v>
      </c>
      <c r="E78" s="49">
        <f>'[2]10'!$E78</f>
        <v>2.104384690069061</v>
      </c>
      <c r="F78" s="461">
        <f>'[2]10'!$F78</f>
        <v>5.6497071621000003</v>
      </c>
      <c r="G78" s="49">
        <f>'[2]10'!$G78</f>
        <v>4.6375753149534376</v>
      </c>
      <c r="H78" s="49">
        <f>'[2]10'!$H78</f>
        <v>3.6058583611419976</v>
      </c>
      <c r="I78" s="49">
        <f>'[2]10'!$I78</f>
        <v>5.4558571557399347</v>
      </c>
      <c r="J78" s="49">
        <f>'[2]10'!$J78</f>
        <v>5.5836447570894734</v>
      </c>
      <c r="K78" s="625" t="str">
        <f>'[2]10'!$K78</f>
        <v>Jan-Feb 19</v>
      </c>
      <c r="L78" s="1093">
        <f>'[2]10'!$L78</f>
        <v>34545</v>
      </c>
      <c r="M78" s="49">
        <f>'[2]10'!$M78</f>
        <v>-2.0888838501218743</v>
      </c>
      <c r="N78" s="833"/>
      <c r="O78" s="20"/>
      <c r="P78" s="20"/>
    </row>
    <row r="79" spans="1:17" ht="12.75" customHeight="1">
      <c r="A79" s="252" t="str">
        <f>'[2]10'!$A79</f>
        <v>Mar-19</v>
      </c>
      <c r="B79" s="775">
        <f>'[2]10'!$B79</f>
        <v>-10.741366724163912</v>
      </c>
      <c r="C79" s="488">
        <f>'[2]10'!$C79</f>
        <v>-3.6024753262287299</v>
      </c>
      <c r="D79" s="488">
        <f>'[2]10'!$D79</f>
        <v>0.19560577327270592</v>
      </c>
      <c r="E79" s="50">
        <f>'[2]10'!$E79</f>
        <v>2.0900742126627847</v>
      </c>
      <c r="F79" s="488">
        <f>'[2]10'!$F79</f>
        <v>-0.38246042340000003</v>
      </c>
      <c r="G79" s="50">
        <f>'[2]10'!$G79</f>
        <v>4.4175627240143456</v>
      </c>
      <c r="H79" s="50">
        <f>'[2]10'!$H79</f>
        <v>0.98126672613739174</v>
      </c>
      <c r="I79" s="50">
        <f>'[2]10'!$I79</f>
        <v>7.2308660850795832</v>
      </c>
      <c r="J79" s="50">
        <f>'[2]10'!$J79</f>
        <v>5.9385039008719644</v>
      </c>
      <c r="K79" s="645" t="str">
        <f>'[2]10'!$K79</f>
        <v>Jan-Mar 19</v>
      </c>
      <c r="L79" s="1092">
        <f>'[2]10'!$L79</f>
        <v>59445</v>
      </c>
      <c r="M79" s="50">
        <f>'[2]10'!$M79</f>
        <v>-5.8952967436559049</v>
      </c>
      <c r="N79" s="251"/>
    </row>
    <row r="80" spans="1:17" ht="12.75" customHeight="1">
      <c r="A80" s="253" t="str">
        <f>'[2]10'!$A80</f>
        <v>Apr-19</v>
      </c>
      <c r="B80" s="465">
        <f>'[2]10'!$B80</f>
        <v>-7.3077920793551003</v>
      </c>
      <c r="C80" s="461">
        <f>'[2]10'!$C80</f>
        <v>-3.38734816653312</v>
      </c>
      <c r="D80" s="461">
        <f>'[2]10'!$D80</f>
        <v>4.1439980293738898</v>
      </c>
      <c r="E80" s="49">
        <f>'[2]10'!$E80</f>
        <v>2.1094809871817333</v>
      </c>
      <c r="F80" s="461">
        <f>'[2]10'!$F80</f>
        <v>1.8456638339</v>
      </c>
      <c r="G80" s="49">
        <f>'[2]10'!$G80</f>
        <v>6.7368032484311584</v>
      </c>
      <c r="H80" s="49">
        <f>'[2]10'!$H80</f>
        <v>6.613530695511912</v>
      </c>
      <c r="I80" s="49">
        <f>'[2]10'!$I80</f>
        <v>6.8333634230005345</v>
      </c>
      <c r="J80" s="49">
        <f>'[2]10'!$J80</f>
        <v>5.6759282861755622</v>
      </c>
      <c r="K80" s="625" t="str">
        <f>'[2]10'!$K80</f>
        <v>Jan-Apr 19</v>
      </c>
      <c r="L80" s="1093">
        <f>'[2]10'!$L80</f>
        <v>80566</v>
      </c>
      <c r="M80" s="49">
        <f>'[2]10'!$M80</f>
        <v>-4.8919844174241547</v>
      </c>
      <c r="N80" s="250"/>
    </row>
    <row r="81" spans="1:16" ht="12.75" customHeight="1">
      <c r="A81" s="253" t="str">
        <f>'[2]10'!$A81</f>
        <v>May-19</v>
      </c>
      <c r="B81" s="465">
        <f>'[2]10'!$B81</f>
        <v>-9.0383338966124214</v>
      </c>
      <c r="C81" s="461">
        <f>'[2]10'!$C81</f>
        <v>-3.3961257095560802</v>
      </c>
      <c r="D81" s="461">
        <f>'[2]10'!$D81</f>
        <v>1.2786336535741498</v>
      </c>
      <c r="E81" s="49">
        <f>'[2]10'!$E81</f>
        <v>2.1632278638346492</v>
      </c>
      <c r="F81" s="461">
        <f>'[2]10'!$F81</f>
        <v>3.3378092627</v>
      </c>
      <c r="G81" s="49">
        <f>'[2]10'!$G81</f>
        <v>4.3079661771250528</v>
      </c>
      <c r="H81" s="49">
        <f>'[2]10'!$H81</f>
        <v>4.8607318405243092</v>
      </c>
      <c r="I81" s="49">
        <f>'[2]10'!$I81</f>
        <v>3.8730547298478939</v>
      </c>
      <c r="J81" s="49">
        <f>'[2]10'!$J81</f>
        <v>1.9970193740685573</v>
      </c>
      <c r="K81" s="625" t="str">
        <f>'[2]10'!$K81</f>
        <v>Jan-May 19</v>
      </c>
      <c r="L81" s="1093">
        <f>'[2]10'!$L81</f>
        <v>103290</v>
      </c>
      <c r="M81" s="49">
        <f>'[2]10'!$M81</f>
        <v>-4.6647714686553883</v>
      </c>
      <c r="N81" s="833"/>
      <c r="O81" s="20"/>
      <c r="P81" s="20"/>
    </row>
    <row r="82" spans="1:16" ht="12.75" customHeight="1">
      <c r="A82" s="253" t="str">
        <f>'[2]10'!$A82</f>
        <v>Jun-19</v>
      </c>
      <c r="B82" s="465">
        <f>'[2]10'!$B82</f>
        <v>-8.4329117467946251</v>
      </c>
      <c r="C82" s="461">
        <f>'[2]10'!$C82</f>
        <v>-3.3007839565857604</v>
      </c>
      <c r="D82" s="461">
        <f>'[2]10'!$D82</f>
        <v>1.05276739408327</v>
      </c>
      <c r="E82" s="49">
        <f>'[2]10'!$E82</f>
        <v>2.2428913327470212</v>
      </c>
      <c r="F82" s="461">
        <f>'[2]10'!$F82</f>
        <v>4.6597143483999997</v>
      </c>
      <c r="G82" s="49">
        <f>'[2]10'!$G82</f>
        <v>3.9330393303933135</v>
      </c>
      <c r="H82" s="49">
        <f>'[2]10'!$H82</f>
        <v>2.7831181909731697</v>
      </c>
      <c r="I82" s="49">
        <f>'[2]10'!$I82</f>
        <v>4.8566101393944621</v>
      </c>
      <c r="J82" s="49">
        <f>'[2]10'!$J82</f>
        <v>4.4460694698354786</v>
      </c>
      <c r="K82" s="625" t="str">
        <f>'[2]10'!$K82</f>
        <v>Jan-Jun 19</v>
      </c>
      <c r="L82" s="1093">
        <f>'[2]10'!$L82</f>
        <v>128595</v>
      </c>
      <c r="M82" s="49">
        <f>'[2]10'!$M82</f>
        <v>-4.4336769197612966</v>
      </c>
      <c r="N82" s="250"/>
    </row>
    <row r="83" spans="1:16" ht="12.75" customHeight="1">
      <c r="A83" s="253" t="str">
        <f>'[2]10'!$A83</f>
        <v>Jul-19</v>
      </c>
      <c r="B83" s="465">
        <f>'[2]10'!$B83</f>
        <v>-6.398486744913515</v>
      </c>
      <c r="C83" s="461">
        <f>'[2]10'!$C83</f>
        <v>-3.2536689184691898</v>
      </c>
      <c r="D83" s="461">
        <f>'[2]10'!$D83</f>
        <v>3.4023133358025803</v>
      </c>
      <c r="E83" s="49">
        <f>'[2]10'!$E83</f>
        <v>2.3346101446771073</v>
      </c>
      <c r="F83" s="461">
        <f>'[2]10'!$F83</f>
        <v>6.4126805473999999</v>
      </c>
      <c r="G83" s="49">
        <f>'[2]10'!$G83</f>
        <v>5.3611789169152928</v>
      </c>
      <c r="H83" s="49">
        <f>'[2]10'!$H83</f>
        <v>5.3285477636664922</v>
      </c>
      <c r="I83" s="49">
        <f>'[2]10'!$I83</f>
        <v>5.3743315508021396</v>
      </c>
      <c r="J83" s="49">
        <f>'[2]10'!$J83</f>
        <v>-0.85542090596850073</v>
      </c>
      <c r="K83" s="625" t="str">
        <f>'[2]10'!$K83</f>
        <v>Jan-Jul 19</v>
      </c>
      <c r="L83" s="1093">
        <f>'[2]10'!$L83</f>
        <v>147028</v>
      </c>
      <c r="M83" s="49">
        <f>'[2]10'!$M83</f>
        <v>-4.865802210316545</v>
      </c>
      <c r="N83" s="250"/>
    </row>
    <row r="84" spans="1:16" ht="12.75" customHeight="1">
      <c r="A84" s="253" t="str">
        <f>'[2]10'!$A84</f>
        <v>Aug-19</v>
      </c>
      <c r="B84" s="465">
        <f>'[2]10'!$B84</f>
        <v>-7.8302038459886898</v>
      </c>
      <c r="C84" s="461">
        <f>'[2]10'!$C84</f>
        <v>-2.6631462072277801</v>
      </c>
      <c r="D84" s="461">
        <f>'[2]10'!$D84</f>
        <v>1.7028155429545799</v>
      </c>
      <c r="E84" s="49">
        <f>'[2]10'!$E84</f>
        <v>2.4245471662647233</v>
      </c>
      <c r="F84" s="461">
        <f>'[2]10'!$F84</f>
        <v>7.4705949132000002</v>
      </c>
      <c r="G84" s="49">
        <f>'[2]10'!$G84</f>
        <v>4.9923950970743363</v>
      </c>
      <c r="H84" s="49">
        <f>'[2]10'!$H84</f>
        <v>3.5334108596475318</v>
      </c>
      <c r="I84" s="49">
        <f>'[2]10'!$I84</f>
        <v>6.1649964209019288</v>
      </c>
      <c r="J84" s="49">
        <f>'[2]10'!$J84</f>
        <v>3.0867106503298771</v>
      </c>
      <c r="K84" s="625" t="str">
        <f>'[2]10'!$K84</f>
        <v>Jan-Aug 19</v>
      </c>
      <c r="L84" s="1093">
        <f>'[2]10'!$L84</f>
        <v>159466</v>
      </c>
      <c r="M84" s="49">
        <f>'[2]10'!$M84</f>
        <v>-6.1462312178872196</v>
      </c>
      <c r="N84" s="250"/>
    </row>
    <row r="85" spans="1:16" ht="12.75" customHeight="1">
      <c r="A85" s="253" t="str">
        <f>'[2]10'!$A85</f>
        <v>Sep-19</v>
      </c>
      <c r="B85" s="465">
        <f>'[2]10'!$B85</f>
        <v>-7.2029542296574514</v>
      </c>
      <c r="C85" s="461">
        <f>'[2]10'!$C85</f>
        <v>-3.2272289268553496</v>
      </c>
      <c r="D85" s="461">
        <f>'[2]10'!$D85</f>
        <v>2.2759152546527601</v>
      </c>
      <c r="E85" s="49">
        <f>'[2]10'!$E85</f>
        <v>2.5038005239004235</v>
      </c>
      <c r="F85" s="461">
        <f>'[2]10'!$F85</f>
        <v>4.0850658992</v>
      </c>
      <c r="G85" s="49">
        <f>'[2]10'!$G85</f>
        <v>3.5520115984052154</v>
      </c>
      <c r="H85" s="49">
        <f>'[2]10'!$H85</f>
        <v>3.8671519563239229</v>
      </c>
      <c r="I85" s="49">
        <f>'[2]10'!$I85</f>
        <v>3.2869785082174445</v>
      </c>
      <c r="J85" s="49">
        <f>'[2]10'!$J85</f>
        <v>2.0349631248292752</v>
      </c>
      <c r="K85" s="625" t="str">
        <f>'[2]10'!$K85</f>
        <v>Jan-Sep 19</v>
      </c>
      <c r="L85" s="1093">
        <f>'[2]10'!$L85</f>
        <v>174024</v>
      </c>
      <c r="M85" s="49">
        <f>'[2]10'!$M85</f>
        <v>-4.7461616355127347</v>
      </c>
      <c r="N85" s="833"/>
      <c r="O85" s="20"/>
      <c r="P85" s="20"/>
    </row>
    <row r="86" spans="1:16" ht="12.75" customHeight="1">
      <c r="A86" s="253" t="str">
        <f>'[2]10'!$A86</f>
        <v>Oct-19</v>
      </c>
      <c r="B86" s="465">
        <f>'[2]10'!$B86</f>
        <v>-6.5790958732977991</v>
      </c>
      <c r="C86" s="461">
        <f>'[2]10'!$C86</f>
        <v>-3.61953795562617</v>
      </c>
      <c r="D86" s="461">
        <f>'[2]10'!$D86</f>
        <v>4.3066045753680102</v>
      </c>
      <c r="E86" s="49">
        <f>'[2]10'!$E86</f>
        <v>2.5699515320157573</v>
      </c>
      <c r="F86" s="461">
        <f>'[2]10'!$F86</f>
        <v>3.5948261497999998</v>
      </c>
      <c r="G86" s="49">
        <f>'[2]10'!$G86</f>
        <v>3.7331917905166279</v>
      </c>
      <c r="H86" s="49">
        <f>'[2]10'!$H86</f>
        <v>4.2187640550508121</v>
      </c>
      <c r="I86" s="49">
        <f>'[2]10'!$I86</f>
        <v>3.3519553072625712</v>
      </c>
      <c r="J86" s="49">
        <f>'[2]10'!$J86</f>
        <v>3.3530418546755953</v>
      </c>
      <c r="K86" s="625" t="str">
        <f>'[2]10'!$K86</f>
        <v>Jan-Oct 19</v>
      </c>
      <c r="L86" s="1093">
        <f>'[2]10'!$L86</f>
        <v>189673</v>
      </c>
      <c r="M86" s="49">
        <f>'[2]10'!$M86</f>
        <v>-3.5459658472585289</v>
      </c>
      <c r="N86" s="250"/>
    </row>
    <row r="87" spans="1:16" ht="12.75" customHeight="1">
      <c r="A87" s="253" t="str">
        <f>'[2]10'!$A87</f>
        <v>Nov-19</v>
      </c>
      <c r="B87" s="465">
        <f>'[2]10'!$B87</f>
        <v>-6.8575915054770036</v>
      </c>
      <c r="C87" s="461">
        <f>'[2]10'!$C87</f>
        <v>-4.5209609204340593</v>
      </c>
      <c r="D87" s="461">
        <f>'[2]10'!$D87</f>
        <v>4.59256020366277</v>
      </c>
      <c r="E87" s="49">
        <f>'[2]10'!$E87</f>
        <v>2.6253389453856357</v>
      </c>
      <c r="F87" s="461">
        <f>'[2]10'!$F87</f>
        <v>5.5694942952000002</v>
      </c>
      <c r="G87" s="49">
        <f>'[2]10'!$G87</f>
        <v>4.4081489286968747</v>
      </c>
      <c r="H87" s="49">
        <f>'[2]10'!$H87</f>
        <v>3.8316582914572876</v>
      </c>
      <c r="I87" s="49">
        <f>'[2]10'!$I87</f>
        <v>4.8506818574141306</v>
      </c>
      <c r="J87" s="49">
        <f>'[2]10'!$J87</f>
        <v>5.5124149170741106</v>
      </c>
      <c r="K87" s="625" t="str">
        <f>'[2]10'!$K87</f>
        <v>Jan-Nov 19</v>
      </c>
      <c r="L87" s="1093">
        <f>'[2]10'!$L87</f>
        <v>206073</v>
      </c>
      <c r="M87" s="49">
        <f>'[2]10'!$M87</f>
        <v>-2.8626511930462897</v>
      </c>
      <c r="N87" s="250"/>
    </row>
    <row r="88" spans="1:16" ht="12.75" customHeight="1">
      <c r="A88" s="253" t="str">
        <f>'[2]10'!$A88</f>
        <v>Dec-19</v>
      </c>
      <c r="B88" s="465">
        <f>'[2]10'!$B88</f>
        <v>-8.2644594708296104</v>
      </c>
      <c r="C88" s="461">
        <f>'[2]10'!$C88</f>
        <v>-2.9003883300365301</v>
      </c>
      <c r="D88" s="461">
        <f>'[2]10'!$D88</f>
        <v>2.0187574530977801</v>
      </c>
      <c r="E88" s="49">
        <f>'[2]10'!$E88</f>
        <v>2.6731806757824828</v>
      </c>
      <c r="F88" s="461">
        <f>'[2]10'!$F88</f>
        <v>3.6642751654999999</v>
      </c>
      <c r="G88" s="49">
        <f>'[2]10'!$G88</f>
        <v>2.7709790209789986</v>
      </c>
      <c r="H88" s="49">
        <f>'[2]10'!$H88</f>
        <v>2.3523216009830463</v>
      </c>
      <c r="I88" s="49">
        <f>'[2]10'!$I88</f>
        <v>3.1013154455962848</v>
      </c>
      <c r="J88" s="49">
        <f>'[2]10'!$J88</f>
        <v>4.7788510421962371</v>
      </c>
      <c r="K88" s="625" t="str">
        <f>'[2]10'!$K88</f>
        <v>Jan-Dec 19</v>
      </c>
      <c r="L88" s="1093">
        <f>'[2]10'!$L88</f>
        <v>223799</v>
      </c>
      <c r="M88" s="49">
        <f>'[2]10'!$M88</f>
        <v>-1.9831206996982331</v>
      </c>
      <c r="N88" s="833"/>
      <c r="O88" s="20"/>
    </row>
    <row r="89" spans="1:16" ht="12.75" customHeight="1">
      <c r="A89" s="253" t="str">
        <f>'[2]10'!$A89</f>
        <v>Jan-20</v>
      </c>
      <c r="B89" s="465">
        <f>'[2]10'!$B89</f>
        <v>-8.3945874401326854</v>
      </c>
      <c r="C89" s="461">
        <f>'[2]10'!$C89</f>
        <v>-2.1504729401358298</v>
      </c>
      <c r="D89" s="461">
        <f>'[2]10'!$D89</f>
        <v>1.8985748185787901</v>
      </c>
      <c r="E89" s="49">
        <f>'[2]10'!$E89</f>
        <v>2.7139767146588056</v>
      </c>
      <c r="F89" s="461">
        <f>'[2]10'!$F89</f>
        <v>5.8272949223000001</v>
      </c>
      <c r="G89" s="49">
        <f>'[2]10'!$G89</f>
        <v>4.0373476268695327</v>
      </c>
      <c r="H89" s="49">
        <f>'[2]10'!$H89</f>
        <v>3.6869626872285721</v>
      </c>
      <c r="I89" s="49">
        <f>'[2]10'!$I89</f>
        <v>4.3142905577216339</v>
      </c>
      <c r="J89" s="49">
        <f>'[2]10'!$J89</f>
        <v>3.4366023799753833</v>
      </c>
      <c r="K89" s="625" t="str">
        <f>'[2]10'!$K89</f>
        <v>Jan-20</v>
      </c>
      <c r="L89" s="1093">
        <f>'[2]10'!$L89</f>
        <v>14423</v>
      </c>
      <c r="M89" s="49">
        <f>'[2]10'!$M89</f>
        <v>-8.0400408059168598</v>
      </c>
      <c r="N89" s="250"/>
    </row>
    <row r="90" spans="1:16" ht="12.75" customHeight="1">
      <c r="A90" s="253" t="str">
        <f>'[2]10'!$A90</f>
        <v>Feb-20</v>
      </c>
      <c r="B90" s="465">
        <f>'[2]10'!$B90</f>
        <v>-7.5853632971150944</v>
      </c>
      <c r="C90" s="461">
        <f>'[2]10'!$C90</f>
        <v>-1.4199656220383299</v>
      </c>
      <c r="D90" s="461">
        <f>'[2]10'!$D90</f>
        <v>4.6181558147508897</v>
      </c>
      <c r="E90" s="49">
        <f>'[2]10'!$E90</f>
        <v>2.7435263739279847</v>
      </c>
      <c r="F90" s="461">
        <f>'[2]10'!$F90</f>
        <v>4.1784576134</v>
      </c>
      <c r="G90" s="49">
        <f>'[2]10'!$G90</f>
        <v>8.105042749956354</v>
      </c>
      <c r="H90" s="49">
        <f>'[2]10'!$H90</f>
        <v>8.6159076675315589</v>
      </c>
      <c r="I90" s="49">
        <f>'[2]10'!$I90</f>
        <v>7.7048058833590005</v>
      </c>
      <c r="J90" s="49">
        <f>'[2]10'!$J90</f>
        <v>6.537580678742458</v>
      </c>
      <c r="K90" s="625" t="str">
        <f>'[2]10'!$K90</f>
        <v>Jan-Feb 20</v>
      </c>
      <c r="L90" s="1093">
        <f>'[2]10'!$L90</f>
        <v>34686</v>
      </c>
      <c r="M90" s="49">
        <f>'[2]10'!$M90</f>
        <v>0.40816326530612912</v>
      </c>
      <c r="N90" s="250"/>
    </row>
    <row r="91" spans="1:16" ht="12.75" customHeight="1">
      <c r="A91" s="252" t="str">
        <f>'[2]10'!$A91</f>
        <v>Mar-20</v>
      </c>
      <c r="B91" s="775">
        <f>'[2]10'!$B91</f>
        <v>-13.712992912063724</v>
      </c>
      <c r="C91" s="488">
        <f>'[2]10'!$C91</f>
        <v>-3.4108222916052902</v>
      </c>
      <c r="D91" s="488">
        <f>'[2]10'!$D91</f>
        <v>-0.28750254744751991</v>
      </c>
      <c r="E91" s="50" t="str">
        <f>'[2]10'!$E91</f>
        <v/>
      </c>
      <c r="F91" s="488">
        <f>'[2]10'!$F91</f>
        <v>-1.8472141500000001E-2</v>
      </c>
      <c r="G91" s="50" t="str">
        <f>'[2]10'!$G91</f>
        <v/>
      </c>
      <c r="H91" s="50" t="str">
        <f>'[2]10'!$H91</f>
        <v/>
      </c>
      <c r="I91" s="50" t="str">
        <f>'[2]10'!$I91</f>
        <v/>
      </c>
      <c r="J91" s="50" t="str">
        <f>'[2]10'!$J91</f>
        <v/>
      </c>
      <c r="K91" s="645" t="str">
        <f>'[2]10'!$K91</f>
        <v>Jan-Mar 20</v>
      </c>
      <c r="L91" s="1092">
        <f>'[2]10'!$L91</f>
        <v>45282</v>
      </c>
      <c r="M91" s="50">
        <f>'[2]10'!$M91</f>
        <v>-23.825384809487758</v>
      </c>
      <c r="N91" s="251"/>
    </row>
    <row r="92" spans="1:16" ht="3" customHeight="1" thickBot="1">
      <c r="A92" s="254"/>
      <c r="B92" s="765"/>
      <c r="C92" s="256"/>
      <c r="D92" s="256"/>
      <c r="E92" s="256"/>
      <c r="F92" s="257"/>
      <c r="G92" s="257"/>
      <c r="H92" s="257"/>
      <c r="I92" s="257"/>
      <c r="J92" s="257"/>
      <c r="K92" s="258"/>
      <c r="L92" s="260"/>
      <c r="M92" s="259"/>
      <c r="N92" s="263"/>
    </row>
    <row r="93" spans="1:16" ht="5.25" customHeight="1">
      <c r="B93" s="25"/>
    </row>
    <row r="94" spans="1:16" s="19" customFormat="1">
      <c r="A94" s="17" t="s">
        <v>476</v>
      </c>
      <c r="B94" s="33"/>
      <c r="N94" s="9"/>
    </row>
  </sheetData>
  <sheetProtection algorithmName="SHA-512" hashValue="9zd6ZS3q7swUra3FFGzFH1Wce98FClzjxVY6J4wwbN2CQykWPWolKuA+J5LOTHpG6aidmkKhIZB9Qhh23fQ/3w==" saltValue="5L6ZDqV+CXSJtycE20afYw==" spinCount="100000" sheet="1" objects="1" scenarios="1" insertHyperlinks="0" autoFilter="0"/>
  <mergeCells count="16">
    <mergeCell ref="J5:K5"/>
    <mergeCell ref="J7:J9"/>
    <mergeCell ref="L5:M5"/>
    <mergeCell ref="A1:N1"/>
    <mergeCell ref="K7:K9"/>
    <mergeCell ref="A7:A9"/>
    <mergeCell ref="B7:B9"/>
    <mergeCell ref="C7:D8"/>
    <mergeCell ref="F7:F9"/>
    <mergeCell ref="L7:M9"/>
    <mergeCell ref="E7:E9"/>
    <mergeCell ref="G7:I7"/>
    <mergeCell ref="N8:N9"/>
    <mergeCell ref="G8:G9"/>
    <mergeCell ref="H8:H9"/>
    <mergeCell ref="I8:I9"/>
  </mergeCells>
  <phoneticPr fontId="0" type="noConversion"/>
  <hyperlinks>
    <hyperlink ref="P3" location="INDEX!A1" display="Index"/>
  </hyperlinks>
  <printOptions horizontalCentered="1" verticalCentered="1"/>
  <pageMargins left="0.74803149606299213" right="0.74803149606299213" top="0.74803149606299213" bottom="0.43307086614173229" header="0.39370078740157483" footer="0.27559055118110237"/>
  <pageSetup paperSize="9" scale="58" orientation="portrait" r:id="rId1"/>
  <headerFooter alignWithMargins="0">
    <oddHeader>&amp;L&amp;G
Economic Activity Indicators</oddHeader>
    <oddFooter>&amp;R&amp;8 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8">
    <tabColor rgb="FF00B050"/>
    <pageSetUpPr fitToPage="1"/>
  </sheetPr>
  <dimension ref="A1:S94"/>
  <sheetViews>
    <sheetView showGridLines="0" zoomScale="95" zoomScaleNormal="95" workbookViewId="0">
      <pane xSplit="1" ySplit="12" topLeftCell="B13" activePane="bottomRight" state="frozen"/>
      <selection activeCell="AC15" sqref="AC15"/>
      <selection pane="topRight" activeCell="AC15" sqref="AC15"/>
      <selection pane="bottomLeft" activeCell="AC15" sqref="AC15"/>
      <selection pane="bottomRight" sqref="A1:P1"/>
    </sheetView>
  </sheetViews>
  <sheetFormatPr defaultRowHeight="12.75"/>
  <cols>
    <col min="1" max="1" width="11.7109375" style="9" customWidth="1"/>
    <col min="2" max="6" width="7.140625" style="9" customWidth="1"/>
    <col min="7" max="10" width="7.7109375" style="9" customWidth="1"/>
    <col min="11" max="12" width="8.7109375" style="9" customWidth="1"/>
    <col min="13" max="15" width="7.7109375" style="9" customWidth="1"/>
    <col min="16" max="16" width="0.5703125" style="9" customWidth="1"/>
    <col min="17" max="16384" width="9.140625" style="9"/>
  </cols>
  <sheetData>
    <row r="1" spans="1:17" ht="18" customHeight="1">
      <c r="A1" s="1535" t="s">
        <v>500</v>
      </c>
      <c r="B1" s="1535"/>
      <c r="C1" s="1535"/>
      <c r="D1" s="1535"/>
      <c r="E1" s="1535"/>
      <c r="F1" s="1535"/>
      <c r="G1" s="1535"/>
      <c r="H1" s="1535"/>
      <c r="I1" s="1535"/>
      <c r="J1" s="1535"/>
      <c r="K1" s="1535"/>
      <c r="L1" s="1535"/>
      <c r="M1" s="1535"/>
      <c r="N1" s="1535"/>
      <c r="O1" s="1535"/>
      <c r="P1" s="1535"/>
    </row>
    <row r="2" spans="1:17" ht="12" customHeight="1"/>
    <row r="3" spans="1:17" s="11" customFormat="1" ht="20.100000000000001" customHeight="1">
      <c r="A3" s="766" t="s">
        <v>377</v>
      </c>
      <c r="B3" s="766"/>
      <c r="C3" s="766"/>
      <c r="D3" s="766"/>
      <c r="E3" s="766"/>
      <c r="F3" s="766"/>
      <c r="G3" s="770"/>
      <c r="H3" s="770"/>
      <c r="I3" s="770"/>
      <c r="J3" s="770"/>
      <c r="K3" s="766"/>
      <c r="L3" s="751"/>
      <c r="M3" s="766"/>
      <c r="N3" s="751"/>
      <c r="O3" s="766"/>
      <c r="P3" s="751"/>
      <c r="Q3" s="1321" t="s">
        <v>189</v>
      </c>
    </row>
    <row r="4" spans="1:17" s="11" customFormat="1" ht="6" customHeight="1">
      <c r="A4" s="10"/>
      <c r="B4" s="10"/>
      <c r="C4" s="10"/>
      <c r="D4" s="10"/>
      <c r="E4" s="10"/>
      <c r="F4" s="10"/>
      <c r="G4" s="10"/>
      <c r="H4" s="10"/>
      <c r="I4" s="10"/>
      <c r="J4" s="10"/>
      <c r="K4" s="10"/>
      <c r="M4" s="10"/>
      <c r="O4" s="10"/>
    </row>
    <row r="5" spans="1:17" s="11" customFormat="1" ht="20.100000000000001" customHeight="1">
      <c r="A5" s="777" t="s">
        <v>264</v>
      </c>
      <c r="B5" s="10"/>
      <c r="C5" s="10"/>
      <c r="D5" s="10"/>
      <c r="E5" s="10"/>
      <c r="F5" s="10"/>
      <c r="G5" s="10"/>
      <c r="H5" s="10"/>
      <c r="I5" s="10"/>
      <c r="J5" s="10"/>
      <c r="K5" s="10"/>
      <c r="L5" s="1614" t="s">
        <v>99</v>
      </c>
      <c r="M5" s="1615"/>
      <c r="N5" s="1655">
        <f>'[2]11'!$N$5:$O$5</f>
        <v>43935</v>
      </c>
      <c r="O5" s="1656"/>
    </row>
    <row r="6" spans="1:17" s="11" customFormat="1" ht="8.1" customHeight="1" thickBot="1">
      <c r="A6" s="12"/>
      <c r="B6" s="13"/>
      <c r="C6" s="13"/>
      <c r="D6" s="13"/>
      <c r="E6" s="13"/>
      <c r="F6" s="13"/>
      <c r="G6" s="13"/>
      <c r="H6" s="13"/>
      <c r="I6" s="13"/>
      <c r="J6" s="13"/>
      <c r="K6" s="13"/>
      <c r="L6" s="13"/>
      <c r="M6" s="13"/>
      <c r="N6" s="13"/>
      <c r="O6" s="13"/>
    </row>
    <row r="7" spans="1:17" s="72" customFormat="1" ht="12.75" customHeight="1">
      <c r="A7" s="1580" t="s">
        <v>248</v>
      </c>
      <c r="B7" s="1695" t="s">
        <v>132</v>
      </c>
      <c r="C7" s="1691" t="s">
        <v>143</v>
      </c>
      <c r="D7" s="1671" t="s">
        <v>133</v>
      </c>
      <c r="E7" s="1671" t="s">
        <v>551</v>
      </c>
      <c r="F7" s="1671" t="s">
        <v>552</v>
      </c>
      <c r="G7" s="1671" t="s">
        <v>134</v>
      </c>
      <c r="H7" s="1700" t="s">
        <v>265</v>
      </c>
      <c r="I7" s="1701"/>
      <c r="J7" s="1702"/>
      <c r="K7" s="1697" t="s">
        <v>275</v>
      </c>
      <c r="L7" s="1688" t="s">
        <v>267</v>
      </c>
      <c r="M7" s="1689"/>
      <c r="N7" s="1689"/>
      <c r="O7" s="1689"/>
      <c r="P7" s="1690"/>
    </row>
    <row r="8" spans="1:17" s="72" customFormat="1" ht="75" customHeight="1">
      <c r="A8" s="1581"/>
      <c r="B8" s="1647"/>
      <c r="C8" s="1692"/>
      <c r="D8" s="1649"/>
      <c r="E8" s="1649"/>
      <c r="F8" s="1649"/>
      <c r="G8" s="1649"/>
      <c r="H8" s="1681" t="s">
        <v>266</v>
      </c>
      <c r="I8" s="1685"/>
      <c r="J8" s="1682"/>
      <c r="K8" s="1698"/>
      <c r="L8" s="1681" t="s">
        <v>268</v>
      </c>
      <c r="M8" s="1682"/>
      <c r="N8" s="1681" t="s">
        <v>269</v>
      </c>
      <c r="O8" s="1685"/>
      <c r="P8" s="1686"/>
    </row>
    <row r="9" spans="1:17" s="72" customFormat="1" ht="17.100000000000001" customHeight="1">
      <c r="A9" s="1694"/>
      <c r="B9" s="1696"/>
      <c r="C9" s="1693"/>
      <c r="D9" s="1672"/>
      <c r="E9" s="1672"/>
      <c r="F9" s="1672"/>
      <c r="G9" s="1672"/>
      <c r="H9" s="1683"/>
      <c r="I9" s="1687"/>
      <c r="J9" s="1684"/>
      <c r="K9" s="1699"/>
      <c r="L9" s="1683"/>
      <c r="M9" s="1684"/>
      <c r="N9" s="1683"/>
      <c r="O9" s="1687"/>
      <c r="P9" s="1676"/>
    </row>
    <row r="10" spans="1:17" ht="20.100000000000001" customHeight="1">
      <c r="A10" s="312" t="s">
        <v>176</v>
      </c>
      <c r="B10" s="634" t="s">
        <v>1</v>
      </c>
      <c r="C10" s="268" t="s">
        <v>1</v>
      </c>
      <c r="D10" s="215" t="s">
        <v>494</v>
      </c>
      <c r="E10" s="215" t="s">
        <v>1</v>
      </c>
      <c r="F10" s="215" t="s">
        <v>1</v>
      </c>
      <c r="G10" s="220" t="s">
        <v>1</v>
      </c>
      <c r="H10" s="220" t="s">
        <v>1</v>
      </c>
      <c r="I10" s="220" t="s">
        <v>1</v>
      </c>
      <c r="J10" s="220" t="s">
        <v>76</v>
      </c>
      <c r="K10" s="219"/>
      <c r="L10" s="268" t="s">
        <v>0</v>
      </c>
      <c r="M10" s="215" t="s">
        <v>0</v>
      </c>
      <c r="N10" s="215" t="s">
        <v>0</v>
      </c>
      <c r="O10" s="1633" t="s">
        <v>0</v>
      </c>
      <c r="P10" s="1635"/>
    </row>
    <row r="11" spans="1:17" ht="28.5" customHeight="1" thickBot="1">
      <c r="A11" s="154" t="s">
        <v>175</v>
      </c>
      <c r="B11" s="763" t="s">
        <v>164</v>
      </c>
      <c r="C11" s="281" t="s">
        <v>400</v>
      </c>
      <c r="D11" s="265" t="s">
        <v>165</v>
      </c>
      <c r="E11" s="224" t="s">
        <v>169</v>
      </c>
      <c r="F11" s="224" t="s">
        <v>169</v>
      </c>
      <c r="G11" s="265" t="s">
        <v>165</v>
      </c>
      <c r="H11" s="1155" t="s">
        <v>270</v>
      </c>
      <c r="I11" s="224" t="s">
        <v>165</v>
      </c>
      <c r="J11" s="1155" t="s">
        <v>576</v>
      </c>
      <c r="K11" s="644"/>
      <c r="L11" s="1323" t="s">
        <v>271</v>
      </c>
      <c r="M11" s="281" t="s">
        <v>553</v>
      </c>
      <c r="N11" s="281" t="s">
        <v>271</v>
      </c>
      <c r="O11" s="1639" t="s">
        <v>553</v>
      </c>
      <c r="P11" s="1680"/>
    </row>
    <row r="12" spans="1:17" ht="5.25" customHeight="1">
      <c r="A12" s="165"/>
      <c r="B12" s="392"/>
      <c r="C12" s="247"/>
      <c r="D12" s="247"/>
      <c r="E12" s="247"/>
      <c r="F12" s="247"/>
      <c r="G12" s="247"/>
      <c r="H12" s="247"/>
      <c r="I12" s="247"/>
      <c r="J12" s="247"/>
      <c r="K12" s="503"/>
      <c r="L12" s="247"/>
      <c r="M12" s="247"/>
      <c r="N12" s="247"/>
      <c r="O12" s="247"/>
      <c r="P12" s="248"/>
    </row>
    <row r="13" spans="1:17" ht="12.75" customHeight="1">
      <c r="A13" s="249">
        <f>'[2]11'!$A13</f>
        <v>2001</v>
      </c>
      <c r="B13" s="452">
        <f>'[2]11'!$B13</f>
        <v>0.53732621207116305</v>
      </c>
      <c r="C13" s="46">
        <f>'[2]11'!$C13</f>
        <v>4.8957173136355756</v>
      </c>
      <c r="D13" s="46">
        <f>'[2]11'!$D13</f>
        <v>1.7000056666844898E-2</v>
      </c>
      <c r="E13" s="46" t="str">
        <f>'[2]11'!$E13</f>
        <v/>
      </c>
      <c r="F13" s="46" t="str">
        <f>'[2]11'!$F13</f>
        <v/>
      </c>
      <c r="G13" s="46">
        <f>'[2]11'!$G13</f>
        <v>-2.4754508582537227</v>
      </c>
      <c r="H13" s="74" t="str">
        <f>'[2]11'!$H13</f>
        <v/>
      </c>
      <c r="I13" s="46" t="str">
        <f>'[2]11'!$I13</f>
        <v/>
      </c>
      <c r="J13" s="46" t="str">
        <f>'[2]11'!$J13</f>
        <v/>
      </c>
      <c r="K13" s="504">
        <f>'[2]11'!$K13</f>
        <v>2001</v>
      </c>
      <c r="L13" s="615">
        <f>'[2]11'!$L13</f>
        <v>93578</v>
      </c>
      <c r="M13" s="46">
        <f>'[2]11'!$M13</f>
        <v>-18.656119610570229</v>
      </c>
      <c r="N13" s="615">
        <f>'[2]11'!$N13</f>
        <v>7572</v>
      </c>
      <c r="O13" s="46">
        <f>'[2]11'!$O13</f>
        <v>-9.3282241647706883</v>
      </c>
      <c r="P13" s="250"/>
    </row>
    <row r="14" spans="1:17" ht="12.75" customHeight="1">
      <c r="A14" s="249">
        <f>'[2]11'!$A14</f>
        <v>2002</v>
      </c>
      <c r="B14" s="452">
        <f>'[2]11'!$B14</f>
        <v>-3.8667596365680441</v>
      </c>
      <c r="C14" s="46">
        <f>'[2]11'!$C14</f>
        <v>-18.687616019697757</v>
      </c>
      <c r="D14" s="46">
        <f>'[2]11'!$D14</f>
        <v>-6.6515580736543995</v>
      </c>
      <c r="E14" s="46" t="str">
        <f>'[2]11'!$E14</f>
        <v/>
      </c>
      <c r="F14" s="46" t="str">
        <f>'[2]11'!$F14</f>
        <v/>
      </c>
      <c r="G14" s="46">
        <f>'[2]11'!$G14</f>
        <v>-16.400523452099051</v>
      </c>
      <c r="H14" s="74" t="str">
        <f>'[2]11'!$H14</f>
        <v/>
      </c>
      <c r="I14" s="46" t="str">
        <f>'[2]11'!$I14</f>
        <v/>
      </c>
      <c r="J14" s="46" t="str">
        <f>'[2]11'!$J14</f>
        <v/>
      </c>
      <c r="K14" s="504">
        <f>'[2]11'!$K14</f>
        <v>2002</v>
      </c>
      <c r="L14" s="615">
        <f>'[2]11'!$L14</f>
        <v>76813</v>
      </c>
      <c r="M14" s="46">
        <f>'[2]11'!$M14</f>
        <v>-17.915535702836138</v>
      </c>
      <c r="N14" s="615">
        <f>'[2]11'!$N14</f>
        <v>5436</v>
      </c>
      <c r="O14" s="46">
        <f>'[2]11'!$O14</f>
        <v>-28.209191759112514</v>
      </c>
      <c r="P14" s="250"/>
    </row>
    <row r="15" spans="1:17" ht="12.75" customHeight="1">
      <c r="A15" s="249">
        <f>'[2]11'!$A15</f>
        <v>2003</v>
      </c>
      <c r="B15" s="452">
        <f>'[2]11'!$B15</f>
        <v>-7.7013795652366337</v>
      </c>
      <c r="C15" s="46">
        <f>'[2]11'!$C15</f>
        <v>-38.341462173543917</v>
      </c>
      <c r="D15" s="46">
        <f>'[2]11'!$D15</f>
        <v>-16.794124787569785</v>
      </c>
      <c r="E15" s="46" t="str">
        <f>'[2]11'!$E15</f>
        <v/>
      </c>
      <c r="F15" s="46" t="str">
        <f>'[2]11'!$F15</f>
        <v/>
      </c>
      <c r="G15" s="46">
        <f>'[2]11'!$G15</f>
        <v>-3.9046996756350012</v>
      </c>
      <c r="H15" s="74" t="str">
        <f>'[2]11'!$H15</f>
        <v/>
      </c>
      <c r="I15" s="46" t="str">
        <f>'[2]11'!$I15</f>
        <v/>
      </c>
      <c r="J15" s="46" t="str">
        <f>'[2]11'!$J15</f>
        <v/>
      </c>
      <c r="K15" s="504">
        <f>'[2]11'!$K15</f>
        <v>2003</v>
      </c>
      <c r="L15" s="615">
        <f>'[2]11'!$L15</f>
        <v>66555</v>
      </c>
      <c r="M15" s="46">
        <f>'[2]11'!$M15</f>
        <v>-13.354510304245366</v>
      </c>
      <c r="N15" s="615">
        <f>'[2]11'!$N15</f>
        <v>4294</v>
      </c>
      <c r="O15" s="46">
        <f>'[2]11'!$O15</f>
        <v>-21.008094186902142</v>
      </c>
      <c r="P15" s="250"/>
    </row>
    <row r="16" spans="1:17" ht="12.75" customHeight="1">
      <c r="A16" s="249">
        <f>'[2]11'!$A16</f>
        <v>2004</v>
      </c>
      <c r="B16" s="452">
        <f>'[2]11'!$B16</f>
        <v>-0.41057636334843522</v>
      </c>
      <c r="C16" s="46">
        <f>'[2]11'!$C16</f>
        <v>-31.431205763287508</v>
      </c>
      <c r="D16" s="46">
        <f>'[2]11'!$D16</f>
        <v>-1.6704354803413963</v>
      </c>
      <c r="E16" s="46" t="str">
        <f>'[2]11'!$E16</f>
        <v/>
      </c>
      <c r="F16" s="46" t="str">
        <f>'[2]11'!$F16</f>
        <v/>
      </c>
      <c r="G16" s="46">
        <f>'[2]11'!$G16</f>
        <v>20.585484584677616</v>
      </c>
      <c r="H16" s="74" t="str">
        <f>'[2]11'!$H16</f>
        <v/>
      </c>
      <c r="I16" s="46" t="str">
        <f>'[2]11'!$I16</f>
        <v/>
      </c>
      <c r="J16" s="46" t="str">
        <f>'[2]11'!$J16</f>
        <v/>
      </c>
      <c r="K16" s="504">
        <f>'[2]11'!$K16</f>
        <v>2004</v>
      </c>
      <c r="L16" s="615">
        <f>'[2]11'!$L16</f>
        <v>68707</v>
      </c>
      <c r="M16" s="46">
        <f>'[2]11'!$M16</f>
        <v>3.2334159717526916</v>
      </c>
      <c r="N16" s="615">
        <f>'[2]11'!$N16</f>
        <v>5320</v>
      </c>
      <c r="O16" s="46">
        <f>'[2]11'!$O16</f>
        <v>23.893805309734503</v>
      </c>
      <c r="P16" s="250"/>
    </row>
    <row r="17" spans="1:19" ht="12.75" customHeight="1">
      <c r="A17" s="249">
        <f>'[2]11'!$A17</f>
        <v>2005</v>
      </c>
      <c r="B17" s="452">
        <f>'[2]11'!$B17</f>
        <v>-7.0117067583476689E-2</v>
      </c>
      <c r="C17" s="46">
        <f>'[2]11'!$C17</f>
        <v>-28.806205763287508</v>
      </c>
      <c r="D17" s="46">
        <f>'[2]11'!$D17</f>
        <v>-3.2863501483679443</v>
      </c>
      <c r="E17" s="46" t="str">
        <f>'[2]11'!$E17</f>
        <v/>
      </c>
      <c r="F17" s="46" t="str">
        <f>'[2]11'!$F17</f>
        <v/>
      </c>
      <c r="G17" s="46">
        <f>'[2]11'!$G17</f>
        <v>2.1014490001328312</v>
      </c>
      <c r="H17" s="74" t="str">
        <f>'[2]11'!$H17</f>
        <v/>
      </c>
      <c r="I17" s="46" t="str">
        <f>'[2]11'!$I17</f>
        <v/>
      </c>
      <c r="J17" s="46" t="str">
        <f>'[2]11'!$J17</f>
        <v/>
      </c>
      <c r="K17" s="504">
        <f>'[2]11'!$K17</f>
        <v>2005</v>
      </c>
      <c r="L17" s="615">
        <f>'[2]11'!$L17</f>
        <v>66727</v>
      </c>
      <c r="M17" s="46">
        <f>'[2]11'!$M17</f>
        <v>-2.8818024364329631</v>
      </c>
      <c r="N17" s="615">
        <f>'[2]11'!$N17</f>
        <v>5344</v>
      </c>
      <c r="O17" s="46">
        <f>'[2]11'!$O17</f>
        <v>0.45112781954887282</v>
      </c>
      <c r="P17" s="250"/>
    </row>
    <row r="18" spans="1:19" ht="12.75" customHeight="1">
      <c r="A18" s="249">
        <f>'[2]11'!$A18</f>
        <v>2006</v>
      </c>
      <c r="B18" s="452">
        <f>'[2]11'!$B18</f>
        <v>-1.9202371085484493</v>
      </c>
      <c r="C18" s="46">
        <f>'[2]11'!$C18</f>
        <v>-33.847872429954172</v>
      </c>
      <c r="D18" s="46">
        <f>'[2]11'!$D18</f>
        <v>-6.0213239242156789</v>
      </c>
      <c r="E18" s="46" t="str">
        <f>'[2]11'!$E18</f>
        <v/>
      </c>
      <c r="F18" s="46" t="str">
        <f>'[2]11'!$F18</f>
        <v/>
      </c>
      <c r="G18" s="46">
        <f>'[2]11'!$G18</f>
        <v>1.1883078557105335</v>
      </c>
      <c r="H18" s="74" t="str">
        <f>'[2]11'!$H18</f>
        <v/>
      </c>
      <c r="I18" s="46" t="str">
        <f>'[2]11'!$I18</f>
        <v/>
      </c>
      <c r="J18" s="46" t="str">
        <f>'[2]11'!$J18</f>
        <v/>
      </c>
      <c r="K18" s="504">
        <f>'[2]11'!$K18</f>
        <v>2006</v>
      </c>
      <c r="L18" s="615">
        <f>'[2]11'!$L18</f>
        <v>64582</v>
      </c>
      <c r="M18" s="46">
        <f>'[2]11'!$M18</f>
        <v>-3.2145907953302242</v>
      </c>
      <c r="N18" s="615">
        <f>'[2]11'!$N18</f>
        <v>5985</v>
      </c>
      <c r="O18" s="46">
        <f>'[2]11'!$O18</f>
        <v>11.994760479041915</v>
      </c>
      <c r="P18" s="250"/>
    </row>
    <row r="19" spans="1:19" ht="12.75" customHeight="1">
      <c r="A19" s="249">
        <f>'[2]11'!$A19</f>
        <v>2007</v>
      </c>
      <c r="B19" s="452">
        <f>'[2]11'!$B19</f>
        <v>2.6304788999051394</v>
      </c>
      <c r="C19" s="46">
        <f>'[2]11'!$C19</f>
        <v>-27.806205763287508</v>
      </c>
      <c r="D19" s="46">
        <f>'[2]11'!$D19</f>
        <v>0.93046033300684883</v>
      </c>
      <c r="E19" s="46" t="str">
        <f>'[2]11'!$E19</f>
        <v/>
      </c>
      <c r="F19" s="46" t="str">
        <f>'[2]11'!$F19</f>
        <v/>
      </c>
      <c r="G19" s="46">
        <f>'[2]11'!$G19</f>
        <v>11.935935720537643</v>
      </c>
      <c r="H19" s="74" t="str">
        <f>'[2]11'!$H19</f>
        <v/>
      </c>
      <c r="I19" s="46" t="str">
        <f>'[2]11'!$I19</f>
        <v/>
      </c>
      <c r="J19" s="46" t="str">
        <f>'[2]11'!$J19</f>
        <v/>
      </c>
      <c r="K19" s="504">
        <f>'[2]11'!$K19</f>
        <v>2007</v>
      </c>
      <c r="L19" s="615">
        <f>'[2]11'!$L19</f>
        <v>68537</v>
      </c>
      <c r="M19" s="46">
        <f>'[2]11'!$M19</f>
        <v>6.1239973986559733</v>
      </c>
      <c r="N19" s="615">
        <f>'[2]11'!$N19</f>
        <v>6369</v>
      </c>
      <c r="O19" s="46">
        <f>'[2]11'!$O19</f>
        <v>6.4160401002506262</v>
      </c>
      <c r="P19" s="250"/>
    </row>
    <row r="20" spans="1:19" ht="12.75" customHeight="1">
      <c r="A20" s="249">
        <f>'[2]11'!$A20</f>
        <v>2008</v>
      </c>
      <c r="B20" s="452">
        <f>'[2]11'!$B20</f>
        <v>-1.3829386289772967</v>
      </c>
      <c r="C20" s="46">
        <f>'[2]11'!$C20</f>
        <v>-26.63953909662084</v>
      </c>
      <c r="D20" s="46">
        <f>'[2]11'!$D20</f>
        <v>-6.5583050299207457</v>
      </c>
      <c r="E20" s="46" t="str">
        <f>'[2]11'!$E20</f>
        <v/>
      </c>
      <c r="F20" s="46" t="str">
        <f>'[2]11'!$F20</f>
        <v/>
      </c>
      <c r="G20" s="46">
        <f>'[2]11'!$G20</f>
        <v>7.1759417934474072</v>
      </c>
      <c r="H20" s="74" t="str">
        <f>'[2]11'!$H20</f>
        <v/>
      </c>
      <c r="I20" s="46" t="str">
        <f>'[2]11'!$I20</f>
        <v/>
      </c>
      <c r="J20" s="46" t="str">
        <f>'[2]11'!$J20</f>
        <v/>
      </c>
      <c r="K20" s="504">
        <f>'[2]11'!$K20</f>
        <v>2008</v>
      </c>
      <c r="L20" s="615">
        <f>'[2]11'!$L20</f>
        <v>55499</v>
      </c>
      <c r="M20" s="46">
        <f>'[2]11'!$M20</f>
        <v>-19.023301282518929</v>
      </c>
      <c r="N20" s="615">
        <f>'[2]11'!$N20</f>
        <v>6334</v>
      </c>
      <c r="O20" s="46">
        <f>'[2]11'!$O20</f>
        <v>-0.54953681896687101</v>
      </c>
      <c r="P20" s="250"/>
    </row>
    <row r="21" spans="1:19" ht="12.75" customHeight="1">
      <c r="A21" s="249">
        <f>'[2]11'!$A21</f>
        <v>2009</v>
      </c>
      <c r="B21" s="452">
        <f>'[2]11'!$B21</f>
        <v>-9.6329647693359508</v>
      </c>
      <c r="C21" s="46">
        <f>'[2]11'!$C21</f>
        <v>-31.699322737676386</v>
      </c>
      <c r="D21" s="46">
        <f>'[2]11'!$D21</f>
        <v>-15.5776720034617</v>
      </c>
      <c r="E21" s="46" t="str">
        <f>'[2]11'!$E21</f>
        <v/>
      </c>
      <c r="F21" s="46" t="str">
        <f>'[2]11'!$F21</f>
        <v/>
      </c>
      <c r="G21" s="46">
        <f>'[2]11'!$G21</f>
        <v>-17.962563359022994</v>
      </c>
      <c r="H21" s="74">
        <f>'[2]11'!$H21</f>
        <v>1144.5833333333333</v>
      </c>
      <c r="I21" s="46" t="str">
        <f>'[2]11'!$I21</f>
        <v/>
      </c>
      <c r="J21" s="46">
        <f>'[2]11'!$J21</f>
        <v>100</v>
      </c>
      <c r="K21" s="504">
        <f>'[2]11'!$K21</f>
        <v>2009</v>
      </c>
      <c r="L21" s="615">
        <f>'[2]11'!$L21</f>
        <v>38972</v>
      </c>
      <c r="M21" s="46">
        <f>'[2]11'!$M21</f>
        <v>-29.778914935404245</v>
      </c>
      <c r="N21" s="615">
        <f>'[2]11'!$N21</f>
        <v>3841</v>
      </c>
      <c r="O21" s="46">
        <f>'[2]11'!$O21</f>
        <v>-39.359014840543104</v>
      </c>
      <c r="P21" s="250"/>
    </row>
    <row r="22" spans="1:19" ht="12.75" customHeight="1">
      <c r="A22" s="249">
        <f>'[2]11'!$A22</f>
        <v>2010</v>
      </c>
      <c r="B22" s="452">
        <f>'[2]11'!$B22</f>
        <v>-3.8857020929446016</v>
      </c>
      <c r="C22" s="46">
        <f>'[2]11'!$C22</f>
        <v>-37.966217665937499</v>
      </c>
      <c r="D22" s="46">
        <f>'[2]11'!$D22</f>
        <v>-6.94003075345978</v>
      </c>
      <c r="E22" s="46" t="str">
        <f>'[2]11'!$E22</f>
        <v/>
      </c>
      <c r="F22" s="46" t="str">
        <f>'[2]11'!$F22</f>
        <v/>
      </c>
      <c r="G22" s="46">
        <f>'[2]11'!$G22</f>
        <v>-9.2671558318937031</v>
      </c>
      <c r="H22" s="74">
        <f>'[2]11'!$H22</f>
        <v>1163.3333333333333</v>
      </c>
      <c r="I22" s="46">
        <f>'[2]11'!$I22</f>
        <v>1.6381507098653003</v>
      </c>
      <c r="J22" s="46">
        <f>'[2]11'!$J22</f>
        <v>101.63815070986531</v>
      </c>
      <c r="K22" s="504">
        <f>'[2]11'!$K22</f>
        <v>2010</v>
      </c>
      <c r="L22" s="615">
        <f>'[2]11'!$L22</f>
        <v>45734</v>
      </c>
      <c r="M22" s="46">
        <f>'[2]11'!$M22</f>
        <v>17.350918608231552</v>
      </c>
      <c r="N22" s="615">
        <f>'[2]11'!$N22</f>
        <v>3621</v>
      </c>
      <c r="O22" s="46">
        <f>'[2]11'!$O22</f>
        <v>-5.7276750846133808</v>
      </c>
      <c r="P22" s="250"/>
    </row>
    <row r="23" spans="1:19" ht="12.75" customHeight="1">
      <c r="A23" s="249">
        <f>'[2]11'!$A23</f>
        <v>2011</v>
      </c>
      <c r="B23" s="452">
        <f>'[2]11'!$B23</f>
        <v>-11.741809047743644</v>
      </c>
      <c r="C23" s="46">
        <f>'[2]11'!$C23</f>
        <v>-62.812666888187508</v>
      </c>
      <c r="D23" s="46">
        <f>'[2]11'!$D23</f>
        <v>-15.62018065653227</v>
      </c>
      <c r="E23" s="46">
        <f>'[2]11'!$E23</f>
        <v>-2.814788170174694</v>
      </c>
      <c r="F23" s="46">
        <f>'[2]11'!$F23</f>
        <v>1.541866354258417</v>
      </c>
      <c r="G23" s="46">
        <f>'[2]11'!$G23</f>
        <v>-11.924323403344275</v>
      </c>
      <c r="H23" s="74">
        <f>'[2]11'!$H23</f>
        <v>1120.3333333333333</v>
      </c>
      <c r="I23" s="46">
        <f>'[2]11'!$I23</f>
        <v>-3.696275071633238</v>
      </c>
      <c r="J23" s="46">
        <f>'[2]11'!$J23</f>
        <v>97.881325081907548</v>
      </c>
      <c r="K23" s="504">
        <f>'[2]11'!$K23</f>
        <v>2011</v>
      </c>
      <c r="L23" s="615">
        <f>'[2]11'!$L23</f>
        <v>34963</v>
      </c>
      <c r="M23" s="46">
        <f>'[2]11'!$M23</f>
        <v>-23.551405956181398</v>
      </c>
      <c r="N23" s="615">
        <f>'[2]11'!$N23</f>
        <v>2995</v>
      </c>
      <c r="O23" s="46">
        <f>'[2]11'!$O23</f>
        <v>-17.288041977354311</v>
      </c>
      <c r="P23" s="250"/>
    </row>
    <row r="24" spans="1:19" ht="12.75" customHeight="1">
      <c r="A24" s="249">
        <f>'[2]11'!$A24</f>
        <v>2012</v>
      </c>
      <c r="B24" s="452">
        <f>'[2]11'!$B24</f>
        <v>-19.111054311219284</v>
      </c>
      <c r="C24" s="46">
        <f>'[2]11'!$C24</f>
        <v>-64.7036189678375</v>
      </c>
      <c r="D24" s="46">
        <f>'[2]11'!$D24</f>
        <v>-26.736292428198425</v>
      </c>
      <c r="E24" s="46">
        <f>'[2]11'!$E24</f>
        <v>-6.0658512991828957</v>
      </c>
      <c r="F24" s="46">
        <f>'[2]11'!$F24</f>
        <v>-1.0146933862045984</v>
      </c>
      <c r="G24" s="46">
        <f>'[2]11'!$G24</f>
        <v>-7.9696178685617411</v>
      </c>
      <c r="H24" s="74">
        <f>'[2]11'!$H24</f>
        <v>1039.5</v>
      </c>
      <c r="I24" s="46">
        <f>'[2]11'!$I24</f>
        <v>-7.2151145492412923</v>
      </c>
      <c r="J24" s="46">
        <f>'[2]11'!$J24</f>
        <v>90.81907535493265</v>
      </c>
      <c r="K24" s="504">
        <f>'[2]11'!$K24</f>
        <v>2012</v>
      </c>
      <c r="L24" s="615">
        <f>'[2]11'!$L24</f>
        <v>16011</v>
      </c>
      <c r="M24" s="46">
        <f>'[2]11'!$M24</f>
        <v>-54.205874781912307</v>
      </c>
      <c r="N24" s="615">
        <f>'[2]11'!$N24</f>
        <v>2115</v>
      </c>
      <c r="O24" s="46">
        <f>'[2]11'!$O24</f>
        <v>-29.382303839732899</v>
      </c>
      <c r="P24" s="250"/>
    </row>
    <row r="25" spans="1:19" ht="12.75" customHeight="1">
      <c r="A25" s="249">
        <f>'[2]11'!$A25</f>
        <v>2013</v>
      </c>
      <c r="B25" s="452">
        <f>'[2]11'!$B25</f>
        <v>-5.2048673337801405</v>
      </c>
      <c r="C25" s="46">
        <f>'[2]11'!$C25</f>
        <v>-47.039718825687501</v>
      </c>
      <c r="D25" s="46">
        <f>'[2]11'!$D25</f>
        <v>-22.790449037776213</v>
      </c>
      <c r="E25" s="46">
        <f>'[2]11'!$E25</f>
        <v>-3.8425195955599634</v>
      </c>
      <c r="F25" s="46">
        <f>'[2]11'!$F25</f>
        <v>0.21796616587124618</v>
      </c>
      <c r="G25" s="46">
        <f>'[2]11'!$G25</f>
        <v>5.7122344438217425</v>
      </c>
      <c r="H25" s="74">
        <f>'[2]11'!$H25</f>
        <v>1006.0833333333334</v>
      </c>
      <c r="I25" s="46">
        <f>'[2]11'!$I25</f>
        <v>-3.2146865480198699</v>
      </c>
      <c r="J25" s="46">
        <f>'[2]11'!$J25</f>
        <v>87.899526756461611</v>
      </c>
      <c r="K25" s="504">
        <f>'[2]11'!$K25</f>
        <v>2013</v>
      </c>
      <c r="L25" s="615">
        <f>'[2]11'!$L25</f>
        <v>18202</v>
      </c>
      <c r="M25" s="46">
        <f>'[2]11'!$M25</f>
        <v>13.684342014864768</v>
      </c>
      <c r="N25" s="615">
        <f>'[2]11'!$N25</f>
        <v>2566</v>
      </c>
      <c r="O25" s="46">
        <f>'[2]11'!$O25</f>
        <v>21.32387706855792</v>
      </c>
      <c r="P25" s="250"/>
    </row>
    <row r="26" spans="1:19" ht="12.75" customHeight="1">
      <c r="A26" s="249">
        <f>'[2]11'!$A26</f>
        <v>2014</v>
      </c>
      <c r="B26" s="452">
        <f>'[2]11'!$B26</f>
        <v>2.1396709635583431</v>
      </c>
      <c r="C26" s="46">
        <f>'[2]11'!$C26</f>
        <v>-40.9885662643375</v>
      </c>
      <c r="D26" s="46">
        <f>'[2]11'!$D26</f>
        <v>-9.4391876298176527</v>
      </c>
      <c r="E26" s="46">
        <f>'[2]11'!$E26</f>
        <v>3.5557998901311265</v>
      </c>
      <c r="F26" s="46">
        <f>'[2]11'!$F26</f>
        <v>1.4703026283488896</v>
      </c>
      <c r="G26" s="46">
        <f>'[2]11'!$G26</f>
        <v>13.171323222745613</v>
      </c>
      <c r="H26" s="74">
        <f>'[2]11'!$H26</f>
        <v>1008.3333333333334</v>
      </c>
      <c r="I26" s="46">
        <f>'[2]11'!$I26</f>
        <v>0.22363952621550709</v>
      </c>
      <c r="J26" s="46">
        <f>'[2]11'!$J26</f>
        <v>88.096104841645442</v>
      </c>
      <c r="K26" s="504">
        <f>'[2]11'!$K26</f>
        <v>2014</v>
      </c>
      <c r="L26" s="615">
        <f>'[2]11'!$L26</f>
        <v>26166</v>
      </c>
      <c r="M26" s="46">
        <f>'[2]11'!$M26</f>
        <v>43.753433688605639</v>
      </c>
      <c r="N26" s="615">
        <f>'[2]11'!$N26</f>
        <v>3365</v>
      </c>
      <c r="O26" s="46">
        <f>'[2]11'!$O26</f>
        <v>31.137957911145747</v>
      </c>
      <c r="P26" s="250"/>
    </row>
    <row r="27" spans="1:19" ht="12.75" customHeight="1">
      <c r="A27" s="249">
        <f>'[2]11'!$A27</f>
        <v>2015</v>
      </c>
      <c r="B27" s="452">
        <f>'[2]11'!$B27</f>
        <v>7.0802433013575374</v>
      </c>
      <c r="C27" s="46">
        <f>'[2]11'!$C27</f>
        <v>-35.545957112250001</v>
      </c>
      <c r="D27" s="46">
        <f>'[2]11'!$D27</f>
        <v>6.8807339449541018</v>
      </c>
      <c r="E27" s="46">
        <f>'[2]11'!$E27</f>
        <v>1.680275259311486</v>
      </c>
      <c r="F27" s="46">
        <f>'[2]11'!$F27</f>
        <v>4.3061797535865196</v>
      </c>
      <c r="G27" s="46">
        <f>'[2]11'!$G27</f>
        <v>3.9637066627889084</v>
      </c>
      <c r="H27" s="74">
        <f>'[2]11'!$H27</f>
        <v>1029.3333333333333</v>
      </c>
      <c r="I27" s="46">
        <f>'[2]11'!$I27</f>
        <v>2.0826446280991746</v>
      </c>
      <c r="J27" s="46">
        <f>'[2]11'!$J27</f>
        <v>89.930833636694572</v>
      </c>
      <c r="K27" s="504">
        <f>'[2]11'!$K27</f>
        <v>2015</v>
      </c>
      <c r="L27" s="615">
        <f>'[2]11'!$L27</f>
        <v>30858</v>
      </c>
      <c r="M27" s="46">
        <f>'[2]11'!$M27</f>
        <v>17.931667048842016</v>
      </c>
      <c r="N27" s="615">
        <f>'[2]11'!$N27</f>
        <v>4293</v>
      </c>
      <c r="O27" s="46">
        <f>'[2]11'!$O27</f>
        <v>27.578008915304594</v>
      </c>
      <c r="P27" s="250"/>
    </row>
    <row r="28" spans="1:19" ht="12.75" customHeight="1">
      <c r="A28" s="249">
        <f>'[2]11'!$A28</f>
        <v>2016</v>
      </c>
      <c r="B28" s="452">
        <f>'[2]11'!$B28</f>
        <v>3.3209652605532702</v>
      </c>
      <c r="C28" s="46">
        <f>'[2]11'!$C28</f>
        <v>-29.864529752549998</v>
      </c>
      <c r="D28" s="46">
        <f>'[2]11'!$D28</f>
        <v>-4.4110634239389555</v>
      </c>
      <c r="E28" s="46">
        <f>'[2]11'!$E28</f>
        <v>-0.29250243752032645</v>
      </c>
      <c r="F28" s="46">
        <f>'[2]11'!$F28</f>
        <v>0.13249779170345732</v>
      </c>
      <c r="G28" s="46">
        <f>'[2]11'!$G28</f>
        <v>13.089063663195091</v>
      </c>
      <c r="H28" s="74">
        <f>'[2]11'!$H28</f>
        <v>1067.6666666666667</v>
      </c>
      <c r="I28" s="46">
        <f>'[2]11'!$I28</f>
        <v>3.7240932642487223</v>
      </c>
      <c r="J28" s="46">
        <f>'[2]11'!$J28</f>
        <v>93.279941754641428</v>
      </c>
      <c r="K28" s="504">
        <f>'[2]11'!$K28</f>
        <v>2016</v>
      </c>
      <c r="L28" s="615">
        <f>'[2]11'!$L28</f>
        <v>34890</v>
      </c>
      <c r="M28" s="46">
        <f>'[2]11'!$M28</f>
        <v>13.066303713785715</v>
      </c>
      <c r="N28" s="615">
        <f>'[2]11'!$N28</f>
        <v>5178</v>
      </c>
      <c r="O28" s="46">
        <f>'[2]11'!$O28</f>
        <v>20.614954577218739</v>
      </c>
      <c r="P28" s="250"/>
    </row>
    <row r="29" spans="1:19" ht="12.75" customHeight="1">
      <c r="A29" s="249">
        <f>'[2]11'!$A29</f>
        <v>2017</v>
      </c>
      <c r="B29" s="452">
        <f>'[2]11'!$B29</f>
        <v>12.062580244307755</v>
      </c>
      <c r="C29" s="46">
        <f>'[2]11'!$C29</f>
        <v>-19.665682196150001</v>
      </c>
      <c r="D29" s="46">
        <f>'[2]11'!$D29</f>
        <v>13.220254427538023</v>
      </c>
      <c r="E29" s="46">
        <f>'[2]11'!$E29</f>
        <v>4.3636333244182879</v>
      </c>
      <c r="F29" s="46">
        <f>'[2]11'!$F29</f>
        <v>0.88048534882368301</v>
      </c>
      <c r="G29" s="46">
        <f>'[2]11'!$G29</f>
        <v>13.063800447878222</v>
      </c>
      <c r="H29" s="74">
        <f>'[2]11'!$H29</f>
        <v>1122</v>
      </c>
      <c r="I29" s="46">
        <f>'[2]11'!$I29</f>
        <v>5.0889790821105265</v>
      </c>
      <c r="J29" s="46">
        <f>'[2]11'!$J29</f>
        <v>98.026938478340014</v>
      </c>
      <c r="K29" s="504">
        <f>'[2]11'!$K29</f>
        <v>2017</v>
      </c>
      <c r="L29" s="615">
        <f>'[2]11'!$L29</f>
        <v>38523</v>
      </c>
      <c r="M29" s="46">
        <f>'[2]11'!$M29</f>
        <v>10.41272570937231</v>
      </c>
      <c r="N29" s="615">
        <f>'[2]11'!$N29</f>
        <v>5733</v>
      </c>
      <c r="O29" s="46">
        <f>'[2]11'!$O29</f>
        <v>10.718424101969887</v>
      </c>
      <c r="P29" s="250"/>
    </row>
    <row r="30" spans="1:19" ht="12.75" customHeight="1">
      <c r="A30" s="249">
        <f>'[2]11'!$A30</f>
        <v>2018</v>
      </c>
      <c r="B30" s="452">
        <f>'[2]11'!$B30</f>
        <v>5.527944014688587</v>
      </c>
      <c r="C30" s="46">
        <f>'[2]11'!$C30</f>
        <v>-7.4641170079999997</v>
      </c>
      <c r="D30" s="46">
        <f>'[2]11'!$D30</f>
        <v>4.2961004626569803</v>
      </c>
      <c r="E30" s="46">
        <f>'[2]11'!$E30</f>
        <v>5.484147386461018</v>
      </c>
      <c r="F30" s="46">
        <f>'[2]11'!$F30</f>
        <v>3.2717643273744415</v>
      </c>
      <c r="G30" s="46">
        <f>'[2]11'!$G30</f>
        <v>8.5976320464585996</v>
      </c>
      <c r="H30" s="74">
        <f>'[2]11'!$H30</f>
        <v>1186.8333333333333</v>
      </c>
      <c r="I30" s="46">
        <f>'[2]11'!$I30</f>
        <v>5.778371954842541</v>
      </c>
      <c r="J30" s="46">
        <f>'[2]11'!$J30</f>
        <v>103.69129959956318</v>
      </c>
      <c r="K30" s="504">
        <f>'[2]11'!$K30</f>
        <v>2018</v>
      </c>
      <c r="L30" s="615">
        <f>'[2]11'!$L30</f>
        <v>39282</v>
      </c>
      <c r="M30" s="46">
        <f>'[2]11'!$M30</f>
        <v>1.9702515380422057</v>
      </c>
      <c r="N30" s="615">
        <f>'[2]11'!$N30</f>
        <v>5643</v>
      </c>
      <c r="O30" s="46">
        <f>'[2]11'!$O30</f>
        <v>-1.5698587127158561</v>
      </c>
      <c r="P30" s="250"/>
      <c r="R30" s="20"/>
      <c r="S30" s="20"/>
    </row>
    <row r="31" spans="1:19" ht="12.75" customHeight="1">
      <c r="A31" s="249">
        <f>'[2]11'!$A31</f>
        <v>2019</v>
      </c>
      <c r="B31" s="452">
        <f>'[2]11'!$B31</f>
        <v>6.3780242351168175</v>
      </c>
      <c r="C31" s="46">
        <f>'[2]11'!$C31</f>
        <v>-11.048020105199999</v>
      </c>
      <c r="D31" s="46">
        <f>'[2]11'!$D31</f>
        <v>14.913392479932412</v>
      </c>
      <c r="E31" s="46">
        <f>'[2]11'!$E31</f>
        <v>2.5038529574770223</v>
      </c>
      <c r="F31" s="46">
        <f>'[2]11'!$F31</f>
        <v>1.8820146183648347</v>
      </c>
      <c r="G31" s="46">
        <f>'[2]11'!$G31</f>
        <v>26.062299238751848</v>
      </c>
      <c r="H31" s="74">
        <f>'[2]11'!$H31</f>
        <v>1276</v>
      </c>
      <c r="I31" s="46">
        <f>'[2]11'!$I31</f>
        <v>7.5129897486308153</v>
      </c>
      <c r="J31" s="46">
        <f>'[2]11'!$J31</f>
        <v>111.4816163087004</v>
      </c>
      <c r="K31" s="504">
        <f>'[2]11'!$K31</f>
        <v>2019</v>
      </c>
      <c r="L31" s="615">
        <f>'[2]11'!$L31</f>
        <v>38454</v>
      </c>
      <c r="M31" s="46">
        <f>'[2]11'!$M31</f>
        <v>-2.1078356499159838</v>
      </c>
      <c r="N31" s="615">
        <f>'[2]11'!$N31</f>
        <v>5575</v>
      </c>
      <c r="O31" s="46">
        <f>'[2]11'!$O31</f>
        <v>-1.2050327839801582</v>
      </c>
      <c r="P31" s="250"/>
      <c r="R31" s="20"/>
      <c r="S31" s="20"/>
    </row>
    <row r="32" spans="1:19" ht="3" customHeight="1">
      <c r="A32" s="228"/>
      <c r="B32" s="1222"/>
      <c r="C32" s="513"/>
      <c r="D32" s="513"/>
      <c r="E32" s="513"/>
      <c r="F32" s="513"/>
      <c r="G32" s="513"/>
      <c r="H32" s="424"/>
      <c r="I32" s="513"/>
      <c r="J32" s="513"/>
      <c r="K32" s="505"/>
      <c r="L32" s="544"/>
      <c r="M32" s="45"/>
      <c r="N32" s="544"/>
      <c r="O32" s="45"/>
      <c r="P32" s="250"/>
      <c r="R32" s="20"/>
      <c r="S32" s="20"/>
    </row>
    <row r="33" spans="1:19" ht="12.75" customHeight="1">
      <c r="A33" s="323" t="str">
        <f>'[2]11'!$A33</f>
        <v>2015 Q 1</v>
      </c>
      <c r="B33" s="759">
        <f>'[2]11'!$B33</f>
        <v>11.470096739126696</v>
      </c>
      <c r="C33" s="70">
        <f>'[2]11'!$C33</f>
        <v>-35.221073678337497</v>
      </c>
      <c r="D33" s="70">
        <f>'[2]11'!$D33</f>
        <v>11.744966442953043</v>
      </c>
      <c r="E33" s="70">
        <f>'[2]11'!$E33</f>
        <v>0.65140812095852141</v>
      </c>
      <c r="F33" s="70">
        <f>'[2]11'!$F33</f>
        <v>4.1011387272602065</v>
      </c>
      <c r="G33" s="70">
        <f>'[2]11'!$G33</f>
        <v>8.9491609880082166</v>
      </c>
      <c r="H33" s="69">
        <f>'[2]11'!$H33</f>
        <v>1010.6666666666666</v>
      </c>
      <c r="I33" s="70">
        <f>'[2]11'!$I33</f>
        <v>0.93209054593874896</v>
      </c>
      <c r="J33" s="70">
        <f>'[2]11'!$J33</f>
        <v>88.299963596650898</v>
      </c>
      <c r="K33" s="1241" t="str">
        <f>'[2]11'!$K33</f>
        <v>2015 Q 1</v>
      </c>
      <c r="L33" s="616">
        <f>'[2]11'!$L33</f>
        <v>6688</v>
      </c>
      <c r="M33" s="70">
        <f>'[2]11'!$M33</f>
        <v>16.434540389972142</v>
      </c>
      <c r="N33" s="616">
        <f>'[2]11'!$N33</f>
        <v>949</v>
      </c>
      <c r="O33" s="70">
        <f>'[2]11'!$O33</f>
        <v>23.407022106631985</v>
      </c>
      <c r="P33" s="251"/>
      <c r="R33" s="20"/>
      <c r="S33" s="20"/>
    </row>
    <row r="34" spans="1:19" ht="12.75" customHeight="1">
      <c r="A34" s="249" t="str">
        <f>'[2]11'!$A34</f>
        <v>2015 Q 2</v>
      </c>
      <c r="B34" s="452">
        <f>'[2]11'!$B34</f>
        <v>9.3351425921030771</v>
      </c>
      <c r="C34" s="46">
        <f>'[2]11'!$C34</f>
        <v>-36.570269522312508</v>
      </c>
      <c r="D34" s="46">
        <f>'[2]11'!$D34</f>
        <v>4.065827686350417</v>
      </c>
      <c r="E34" s="46">
        <f>'[2]11'!$E34</f>
        <v>1.8652666631060413</v>
      </c>
      <c r="F34" s="46">
        <f>'[2]11'!$F34</f>
        <v>6.170768380460089</v>
      </c>
      <c r="G34" s="46">
        <f>'[2]11'!$G34</f>
        <v>9.4219970649095188</v>
      </c>
      <c r="H34" s="74">
        <f>'[2]11'!$H34</f>
        <v>1024</v>
      </c>
      <c r="I34" s="46">
        <f>'[2]11'!$I34</f>
        <v>2.7081243731193609</v>
      </c>
      <c r="J34" s="46">
        <f>'[2]11'!$J34</f>
        <v>89.464870768110686</v>
      </c>
      <c r="K34" s="504" t="str">
        <f>'[2]11'!$K34</f>
        <v>2015 Q 2</v>
      </c>
      <c r="L34" s="615">
        <f>'[2]11'!$L34</f>
        <v>7605</v>
      </c>
      <c r="M34" s="46">
        <f>'[2]11'!$M34</f>
        <v>23.618335500650204</v>
      </c>
      <c r="N34" s="615">
        <f>'[2]11'!$N34</f>
        <v>973</v>
      </c>
      <c r="O34" s="46">
        <f>'[2]11'!$O34</f>
        <v>59.247135842880539</v>
      </c>
      <c r="P34" s="250"/>
    </row>
    <row r="35" spans="1:19" ht="12.75" customHeight="1">
      <c r="A35" s="249" t="str">
        <f>'[2]11'!$A35</f>
        <v>2015 Q 3</v>
      </c>
      <c r="B35" s="452">
        <f>'[2]11'!$B35</f>
        <v>11.470096739126696</v>
      </c>
      <c r="C35" s="46">
        <f>'[2]11'!$C35</f>
        <v>-33.191836193216666</v>
      </c>
      <c r="D35" s="46">
        <f>'[2]11'!$D35</f>
        <v>4.3643263757115847</v>
      </c>
      <c r="E35" s="46">
        <f>'[2]11'!$E35</f>
        <v>1.3541256706721185</v>
      </c>
      <c r="F35" s="46">
        <f>'[2]11'!$F35</f>
        <v>3.3441164096904572</v>
      </c>
      <c r="G35" s="46">
        <f>'[2]11'!$G35</f>
        <v>-1.2303299641787788</v>
      </c>
      <c r="H35" s="74">
        <f>'[2]11'!$H35</f>
        <v>1038</v>
      </c>
      <c r="I35" s="46">
        <f>'[2]11'!$I35</f>
        <v>1.1038961038960906</v>
      </c>
      <c r="J35" s="46">
        <f>'[2]11'!$J35</f>
        <v>90.688023298143435</v>
      </c>
      <c r="K35" s="504" t="str">
        <f>'[2]11'!$K35</f>
        <v>2015 Q 3</v>
      </c>
      <c r="L35" s="615">
        <f>'[2]11'!$L35</f>
        <v>7034</v>
      </c>
      <c r="M35" s="46">
        <f>'[2]11'!$M35</f>
        <v>25.539889344993753</v>
      </c>
      <c r="N35" s="615">
        <f>'[2]11'!$N35</f>
        <v>1006</v>
      </c>
      <c r="O35" s="46">
        <f>'[2]11'!$O35</f>
        <v>35.579514824797855</v>
      </c>
      <c r="P35" s="250"/>
    </row>
    <row r="36" spans="1:19" ht="12.75" customHeight="1">
      <c r="A36" s="249" t="str">
        <f>'[2]11'!$A36</f>
        <v>2015 Q 4</v>
      </c>
      <c r="B36" s="452">
        <f>'[2]11'!$B36</f>
        <v>3.1400669205193159</v>
      </c>
      <c r="C36" s="46">
        <f>'[2]11'!$C36</f>
        <v>-36.399787655466668</v>
      </c>
      <c r="D36" s="46">
        <f>'[2]11'!$D36</f>
        <v>8.1654294803817749</v>
      </c>
      <c r="E36" s="46">
        <f>'[2]11'!$E36</f>
        <v>2.8371704562957234</v>
      </c>
      <c r="F36" s="46">
        <f>'[2]11'!$F36</f>
        <v>3.6378503285031911</v>
      </c>
      <c r="G36" s="46">
        <f>'[2]11'!$G36</f>
        <v>7.9751940170552871E-2</v>
      </c>
      <c r="H36" s="74">
        <f>'[2]11'!$H36</f>
        <v>1044.6666666666667</v>
      </c>
      <c r="I36" s="46">
        <f>'[2]11'!$I36</f>
        <v>3.6033057851239789</v>
      </c>
      <c r="J36" s="46">
        <f>'[2]11'!$J36</f>
        <v>91.270476883873314</v>
      </c>
      <c r="K36" s="504" t="str">
        <f>'[2]11'!$K36</f>
        <v>2015 Q 4</v>
      </c>
      <c r="L36" s="615">
        <f>'[2]11'!$L36</f>
        <v>9531</v>
      </c>
      <c r="M36" s="46">
        <f>'[2]11'!$M36</f>
        <v>9.9688473520249232</v>
      </c>
      <c r="N36" s="615">
        <f>'[2]11'!$N36</f>
        <v>1365</v>
      </c>
      <c r="O36" s="46">
        <f>'[2]11'!$O36</f>
        <v>9.8149637972646815</v>
      </c>
      <c r="P36" s="250"/>
    </row>
    <row r="37" spans="1:19" ht="12.75" customHeight="1">
      <c r="A37" s="323" t="str">
        <f>'[2]11'!$A37</f>
        <v>2016 Q 1</v>
      </c>
      <c r="B37" s="759">
        <f>'[2]11'!$B37</f>
        <v>-0.79223266159701944</v>
      </c>
      <c r="C37" s="70">
        <f>'[2]11'!$C37</f>
        <v>-32.823662777316663</v>
      </c>
      <c r="D37" s="70">
        <f>'[2]11'!$D37</f>
        <v>-7.8078078078078192</v>
      </c>
      <c r="E37" s="70">
        <f>'[2]11'!$E37</f>
        <v>2.5101187034454568</v>
      </c>
      <c r="F37" s="70">
        <f>'[2]11'!$F37</f>
        <v>1.6382367843269776</v>
      </c>
      <c r="G37" s="70">
        <f>'[2]11'!$G37</f>
        <v>10.114735881825183</v>
      </c>
      <c r="H37" s="69">
        <f>'[2]11'!$H37</f>
        <v>1048</v>
      </c>
      <c r="I37" s="70">
        <f>'[2]11'!$I37</f>
        <v>3.6939313984168933</v>
      </c>
      <c r="J37" s="70">
        <f>'[2]11'!$J37</f>
        <v>91.561703676738261</v>
      </c>
      <c r="K37" s="1241" t="str">
        <f>'[2]11'!$K37</f>
        <v>2016 Q 1</v>
      </c>
      <c r="L37" s="616">
        <f>'[2]11'!$L37</f>
        <v>8067</v>
      </c>
      <c r="M37" s="70">
        <f>'[2]11'!$M37</f>
        <v>20.619019138755988</v>
      </c>
      <c r="N37" s="616">
        <f>'[2]11'!$N37</f>
        <v>1299</v>
      </c>
      <c r="O37" s="70">
        <f>'[2]11'!$O37</f>
        <v>36.880927291886195</v>
      </c>
      <c r="P37" s="251"/>
    </row>
    <row r="38" spans="1:19" ht="12.75" customHeight="1">
      <c r="A38" s="249" t="str">
        <f>'[2]11'!$A38</f>
        <v>2016 Q 2</v>
      </c>
      <c r="B38" s="452">
        <f>'[2]11'!$B38</f>
        <v>-1.373031108124326</v>
      </c>
      <c r="C38" s="46">
        <f>'[2]11'!$C38</f>
        <v>-32.745192968766673</v>
      </c>
      <c r="D38" s="46">
        <f>'[2]11'!$D38</f>
        <v>-4.3720930232558146</v>
      </c>
      <c r="E38" s="46">
        <f>'[2]11'!$E38</f>
        <v>0.2997502081598924</v>
      </c>
      <c r="F38" s="46">
        <f>'[2]11'!$F38</f>
        <v>-1.0440068719439495</v>
      </c>
      <c r="G38" s="46">
        <f>'[2]11'!$G38</f>
        <v>8.3186876262892184</v>
      </c>
      <c r="H38" s="74">
        <f>'[2]11'!$H38</f>
        <v>1059.6666666666667</v>
      </c>
      <c r="I38" s="46">
        <f>'[2]11'!$I38</f>
        <v>3.4830729166666714</v>
      </c>
      <c r="J38" s="46">
        <f>'[2]11'!$J38</f>
        <v>92.580997451765555</v>
      </c>
      <c r="K38" s="504" t="str">
        <f>'[2]11'!$K38</f>
        <v>2016 Q 2</v>
      </c>
      <c r="L38" s="615">
        <f>'[2]11'!$L38</f>
        <v>8546</v>
      </c>
      <c r="M38" s="46">
        <f>'[2]11'!$M38</f>
        <v>12.373438527284677</v>
      </c>
      <c r="N38" s="615">
        <f>'[2]11'!$N38</f>
        <v>1200</v>
      </c>
      <c r="O38" s="46">
        <f>'[2]11'!$O38</f>
        <v>23.329907502569384</v>
      </c>
      <c r="P38" s="250"/>
    </row>
    <row r="39" spans="1:19" ht="12.75" customHeight="1">
      <c r="A39" s="249" t="str">
        <f>'[2]11'!$A39</f>
        <v>2016 Q 3</v>
      </c>
      <c r="B39" s="452">
        <f>'[2]11'!$B39</f>
        <v>5.0049108024308335</v>
      </c>
      <c r="C39" s="46">
        <f>'[2]11'!$C39</f>
        <v>-29.6321954979</v>
      </c>
      <c r="D39" s="46">
        <f>'[2]11'!$D39</f>
        <v>-5.5454545454545467</v>
      </c>
      <c r="E39" s="46">
        <f>'[2]11'!$E39</f>
        <v>-2.8309409888357351</v>
      </c>
      <c r="F39" s="46">
        <f>'[2]11'!$F39</f>
        <v>0.13047405573583148</v>
      </c>
      <c r="G39" s="46">
        <f>'[2]11'!$G39</f>
        <v>16.049853456632874</v>
      </c>
      <c r="H39" s="74">
        <f>'[2]11'!$H39</f>
        <v>1072.3333333333333</v>
      </c>
      <c r="I39" s="46">
        <f>'[2]11'!$I39</f>
        <v>3.3076429030186176</v>
      </c>
      <c r="J39" s="46">
        <f>'[2]11'!$J39</f>
        <v>93.687659264652368</v>
      </c>
      <c r="K39" s="504" t="str">
        <f>'[2]11'!$K39</f>
        <v>2016 Q 3</v>
      </c>
      <c r="L39" s="615">
        <f>'[2]11'!$L39</f>
        <v>7986</v>
      </c>
      <c r="M39" s="46">
        <f>'[2]11'!$M39</f>
        <v>13.534262155245955</v>
      </c>
      <c r="N39" s="615">
        <f>'[2]11'!$N39</f>
        <v>1058</v>
      </c>
      <c r="O39" s="46">
        <f>'[2]11'!$O39</f>
        <v>5.1689860834990071</v>
      </c>
      <c r="P39" s="250"/>
    </row>
    <row r="40" spans="1:19" ht="12.75" customHeight="1">
      <c r="A40" s="249" t="str">
        <f>'[2]11'!$A40</f>
        <v>2016 Q 4</v>
      </c>
      <c r="B40" s="452">
        <f>'[2]11'!$B40</f>
        <v>10.444214009503593</v>
      </c>
      <c r="C40" s="46">
        <f>'[2]11'!$C40</f>
        <v>-30.239187378666667</v>
      </c>
      <c r="D40" s="46">
        <f>'[2]11'!$D40</f>
        <v>9.803921568629903E-2</v>
      </c>
      <c r="E40" s="46">
        <f>'[2]11'!$E40</f>
        <v>-1.0729402500246294</v>
      </c>
      <c r="F40" s="46">
        <f>'[2]11'!$F40</f>
        <v>-0.1620477544811223</v>
      </c>
      <c r="G40" s="46">
        <f>'[2]11'!$G40</f>
        <v>17.437653428526062</v>
      </c>
      <c r="H40" s="74">
        <f>'[2]11'!$H40</f>
        <v>1090.6666666666667</v>
      </c>
      <c r="I40" s="46">
        <f>'[2]11'!$I40</f>
        <v>4.4033184428844834</v>
      </c>
      <c r="J40" s="46">
        <f>'[2]11'!$J40</f>
        <v>95.289406625409541</v>
      </c>
      <c r="K40" s="504" t="str">
        <f>'[2]11'!$K40</f>
        <v>2016 Q 4</v>
      </c>
      <c r="L40" s="615">
        <f>'[2]11'!$L40</f>
        <v>10291</v>
      </c>
      <c r="M40" s="46">
        <f>'[2]11'!$M40</f>
        <v>7.9739796453677485</v>
      </c>
      <c r="N40" s="615">
        <f>'[2]11'!$N40</f>
        <v>1621</v>
      </c>
      <c r="O40" s="46">
        <f>'[2]11'!$O40</f>
        <v>18.754578754578759</v>
      </c>
      <c r="P40" s="250"/>
    </row>
    <row r="41" spans="1:19" ht="12.75" customHeight="1">
      <c r="A41" s="323" t="str">
        <f>'[2]11'!$A41</f>
        <v>2017 Q 1</v>
      </c>
      <c r="B41" s="759">
        <f>'[2]11'!$B41</f>
        <v>12.70625981810387</v>
      </c>
      <c r="C41" s="70">
        <f>'[2]11'!$C41</f>
        <v>-25.375470634400003</v>
      </c>
      <c r="D41" s="70">
        <f>'[2]11'!$D41</f>
        <v>19.218241042345284</v>
      </c>
      <c r="E41" s="70">
        <f>'[2]11'!$E41</f>
        <v>0.44128869570990048</v>
      </c>
      <c r="F41" s="70">
        <f>'[2]11'!$F41</f>
        <v>-0.47524094383516058</v>
      </c>
      <c r="G41" s="70">
        <f>'[2]11'!$G41</f>
        <v>12.856441339996437</v>
      </c>
      <c r="H41" s="69">
        <f>'[2]11'!$H41</f>
        <v>1107.3333333333333</v>
      </c>
      <c r="I41" s="70">
        <f>'[2]11'!$I41</f>
        <v>5.6615776081424798</v>
      </c>
      <c r="J41" s="70">
        <f>'[2]11'!$J41</f>
        <v>96.745540589734262</v>
      </c>
      <c r="K41" s="1241" t="str">
        <f>'[2]11'!$K41</f>
        <v>2017 Q 1</v>
      </c>
      <c r="L41" s="616">
        <f>'[2]11'!$L41</f>
        <v>8669</v>
      </c>
      <c r="M41" s="70">
        <f>'[2]11'!$M41</f>
        <v>7.4625015495227558</v>
      </c>
      <c r="N41" s="616">
        <f>'[2]11'!$N41</f>
        <v>1269</v>
      </c>
      <c r="O41" s="70">
        <f>'[2]11'!$O41</f>
        <v>-2.3094688221708992</v>
      </c>
      <c r="P41" s="251"/>
    </row>
    <row r="42" spans="1:19" ht="12.75" customHeight="1">
      <c r="A42" s="249" t="str">
        <f>'[2]11'!$A42</f>
        <v>2017 Q 2</v>
      </c>
      <c r="B42" s="452">
        <f>'[2]11'!$B42</f>
        <v>15.277524651047944</v>
      </c>
      <c r="C42" s="46">
        <f>'[2]11'!$C42</f>
        <v>-21.962280474416669</v>
      </c>
      <c r="D42" s="46">
        <f>'[2]11'!$D42</f>
        <v>11.575875486381321</v>
      </c>
      <c r="E42" s="46">
        <f>'[2]11'!$E42</f>
        <v>-0.68736510044828947</v>
      </c>
      <c r="F42" s="46">
        <f>'[2]11'!$F42</f>
        <v>-0.56423611111110006</v>
      </c>
      <c r="G42" s="46">
        <f>'[2]11'!$G42</f>
        <v>20.363863069334755</v>
      </c>
      <c r="H42" s="74">
        <f>'[2]11'!$H42</f>
        <v>1111</v>
      </c>
      <c r="I42" s="46">
        <f>'[2]11'!$I42</f>
        <v>4.84429065743943</v>
      </c>
      <c r="J42" s="46">
        <f>'[2]11'!$J42</f>
        <v>97.065890061885696</v>
      </c>
      <c r="K42" s="504" t="str">
        <f>'[2]11'!$K42</f>
        <v>2017 Q 2</v>
      </c>
      <c r="L42" s="615">
        <f>'[2]11'!$L42</f>
        <v>10027</v>
      </c>
      <c r="M42" s="46">
        <f>'[2]11'!$M42</f>
        <v>17.329744909899361</v>
      </c>
      <c r="N42" s="615">
        <f>'[2]11'!$N42</f>
        <v>1264</v>
      </c>
      <c r="O42" s="46">
        <f>'[2]11'!$O42</f>
        <v>5.3333333333333286</v>
      </c>
      <c r="P42" s="250"/>
    </row>
    <row r="43" spans="1:19" ht="12.75" customHeight="1">
      <c r="A43" s="249" t="str">
        <f>'[2]11'!$A43</f>
        <v>2017 Q 3</v>
      </c>
      <c r="B43" s="452">
        <f>'[2]11'!$B43</f>
        <v>11.084135144093974</v>
      </c>
      <c r="C43" s="46">
        <f>'[2]11'!$C43</f>
        <v>-18.030019913666663</v>
      </c>
      <c r="D43" s="46">
        <f>'[2]11'!$D43</f>
        <v>11.64581328200191</v>
      </c>
      <c r="E43" s="46">
        <f>'[2]11'!$E43</f>
        <v>8.9932977704828261</v>
      </c>
      <c r="F43" s="46">
        <f>'[2]11'!$F43</f>
        <v>0.60474440360842152</v>
      </c>
      <c r="G43" s="46">
        <f>'[2]11'!$G43</f>
        <v>13.470571129822176</v>
      </c>
      <c r="H43" s="74">
        <f>'[2]11'!$H43</f>
        <v>1124.6666666666667</v>
      </c>
      <c r="I43" s="46">
        <f>'[2]11'!$I43</f>
        <v>4.880323282561406</v>
      </c>
      <c r="J43" s="46">
        <f>'[2]11'!$J43</f>
        <v>98.259919912631972</v>
      </c>
      <c r="K43" s="504" t="str">
        <f>'[2]11'!$K43</f>
        <v>2017 Q 3</v>
      </c>
      <c r="L43" s="615">
        <f>'[2]11'!$L43</f>
        <v>8487</v>
      </c>
      <c r="M43" s="46">
        <f>'[2]11'!$M43</f>
        <v>6.2734785875281744</v>
      </c>
      <c r="N43" s="615">
        <f>'[2]11'!$N43</f>
        <v>1477</v>
      </c>
      <c r="O43" s="46">
        <f>'[2]11'!$O43</f>
        <v>39.603024574669178</v>
      </c>
      <c r="P43" s="250"/>
    </row>
    <row r="44" spans="1:19" ht="12.75" customHeight="1">
      <c r="A44" s="249" t="str">
        <f>'[2]11'!$A44</f>
        <v>2017 Q 4</v>
      </c>
      <c r="B44" s="452">
        <f>'[2]11'!$B44</f>
        <v>9.18240136398523</v>
      </c>
      <c r="C44" s="46">
        <f>'[2]11'!$C44</f>
        <v>-19.784427852499999</v>
      </c>
      <c r="D44" s="46">
        <f>'[2]11'!$D44</f>
        <v>11.067580803134163</v>
      </c>
      <c r="E44" s="46">
        <f>'[2]11'!$E44</f>
        <v>8.8391376451077974</v>
      </c>
      <c r="F44" s="46">
        <f>'[2]11'!$F44</f>
        <v>3.938520653218049</v>
      </c>
      <c r="G44" s="46">
        <f>'[2]11'!$G44</f>
        <v>6.5460412192273054</v>
      </c>
      <c r="H44" s="74">
        <f>'[2]11'!$H44</f>
        <v>1145</v>
      </c>
      <c r="I44" s="46">
        <f>'[2]11'!$I44</f>
        <v>4.9816625916870407</v>
      </c>
      <c r="J44" s="46">
        <f>'[2]11'!$J44</f>
        <v>100.03640334910813</v>
      </c>
      <c r="K44" s="504" t="str">
        <f>'[2]11'!$K44</f>
        <v>2017 Q 4</v>
      </c>
      <c r="L44" s="615">
        <f>'[2]11'!$L44</f>
        <v>11340</v>
      </c>
      <c r="M44" s="46">
        <f>'[2]11'!$M44</f>
        <v>10.19337285006317</v>
      </c>
      <c r="N44" s="615">
        <f>'[2]11'!$N44</f>
        <v>1723</v>
      </c>
      <c r="O44" s="46">
        <f>'[2]11'!$O44</f>
        <v>6.2924120913016708</v>
      </c>
      <c r="P44" s="250"/>
    </row>
    <row r="45" spans="1:19" ht="12.75" customHeight="1">
      <c r="A45" s="323" t="str">
        <f>'[2]11'!$A45</f>
        <v>2018 Q 1</v>
      </c>
      <c r="B45" s="759">
        <f>'[2]11'!$B45</f>
        <v>6.2062319286428433</v>
      </c>
      <c r="C45" s="70">
        <f>'[2]11'!$C45</f>
        <v>-14.452618963266668</v>
      </c>
      <c r="D45" s="70">
        <f>'[2]11'!$D45</f>
        <v>-1.0018214936247745</v>
      </c>
      <c r="E45" s="70">
        <f>'[2]11'!$E45</f>
        <v>7.7761627906976543</v>
      </c>
      <c r="F45" s="70">
        <f>'[2]11'!$F45</f>
        <v>5.1290613417036752</v>
      </c>
      <c r="G45" s="70">
        <f>'[2]11'!$G45</f>
        <v>10.895760452982771</v>
      </c>
      <c r="H45" s="69">
        <f>'[2]11'!$H45</f>
        <v>1160</v>
      </c>
      <c r="I45" s="70">
        <f>'[2]11'!$I45</f>
        <v>4.7561709813365667</v>
      </c>
      <c r="J45" s="70">
        <f>'[2]11'!$J45</f>
        <v>101.34692391700037</v>
      </c>
      <c r="K45" s="1241" t="str">
        <f>'[2]11'!$K45</f>
        <v>2018 Q 1</v>
      </c>
      <c r="L45" s="616">
        <f>'[2]11'!$L45</f>
        <v>8648</v>
      </c>
      <c r="M45" s="70">
        <f>'[2]11'!$M45</f>
        <v>-0.24224247318029768</v>
      </c>
      <c r="N45" s="616">
        <f>'[2]11'!$N45</f>
        <v>1259</v>
      </c>
      <c r="O45" s="70">
        <f>'[2]11'!$O45</f>
        <v>-0.788022064617806</v>
      </c>
      <c r="P45" s="251"/>
    </row>
    <row r="46" spans="1:19" ht="12.75" customHeight="1">
      <c r="A46" s="249" t="str">
        <f>'[2]11'!$A46</f>
        <v>2018 Q 2</v>
      </c>
      <c r="B46" s="452">
        <f>'[2]11'!$B46</f>
        <v>5.9330935372269993</v>
      </c>
      <c r="C46" s="46">
        <f>'[2]11'!$C46</f>
        <v>-9.0017292817833336</v>
      </c>
      <c r="D46" s="46">
        <f>'[2]11'!$D46</f>
        <v>8.0209241499563859</v>
      </c>
      <c r="E46" s="46">
        <f>'[2]11'!$E46</f>
        <v>9.4356025143774218</v>
      </c>
      <c r="F46" s="46">
        <f>'[2]11'!$F46</f>
        <v>4.1332303663163259</v>
      </c>
      <c r="G46" s="46">
        <f>'[2]11'!$G46</f>
        <v>0.98727150403026087</v>
      </c>
      <c r="H46" s="74">
        <f>'[2]11'!$H46</f>
        <v>1175.6666666666667</v>
      </c>
      <c r="I46" s="46">
        <f>'[2]11'!$I46</f>
        <v>5.8205820582058436</v>
      </c>
      <c r="J46" s="46">
        <f>'[2]11'!$J46</f>
        <v>102.71568984346561</v>
      </c>
      <c r="K46" s="504" t="str">
        <f>'[2]11'!$K46</f>
        <v>2018 Q 2</v>
      </c>
      <c r="L46" s="615">
        <f>'[2]11'!$L46</f>
        <v>10657</v>
      </c>
      <c r="M46" s="46">
        <f>'[2]11'!$M46</f>
        <v>6.2830358033310034</v>
      </c>
      <c r="N46" s="615">
        <f>'[2]11'!$N46</f>
        <v>1311</v>
      </c>
      <c r="O46" s="46">
        <f>'[2]11'!$O46</f>
        <v>3.7183544303797618</v>
      </c>
      <c r="P46" s="250"/>
    </row>
    <row r="47" spans="1:19" ht="12.75" customHeight="1">
      <c r="A47" s="249" t="str">
        <f>'[2]11'!$A47</f>
        <v>2018 Q 3</v>
      </c>
      <c r="B47" s="452">
        <f>'[2]11'!$B47</f>
        <v>5.6287152182844693</v>
      </c>
      <c r="C47" s="46">
        <f>'[2]11'!$C47</f>
        <v>-11.639681422466667</v>
      </c>
      <c r="D47" s="46">
        <f>'[2]11'!$D47</f>
        <v>3.448275862068968</v>
      </c>
      <c r="E47" s="46">
        <f>'[2]11'!$E47</f>
        <v>3.8056095877517748</v>
      </c>
      <c r="F47" s="46">
        <f>'[2]11'!$F47</f>
        <v>3.7162498754607753</v>
      </c>
      <c r="G47" s="46">
        <f>'[2]11'!$G47</f>
        <v>2.9234820503968706</v>
      </c>
      <c r="H47" s="74">
        <f>'[2]11'!$H47</f>
        <v>1196</v>
      </c>
      <c r="I47" s="46">
        <f>'[2]11'!$I47</f>
        <v>6.3426200355660995</v>
      </c>
      <c r="J47" s="46">
        <f>'[2]11'!$J47</f>
        <v>104.49217327994177</v>
      </c>
      <c r="K47" s="504" t="str">
        <f>'[2]11'!$K47</f>
        <v>2018 Q 3</v>
      </c>
      <c r="L47" s="615">
        <f>'[2]11'!$L47</f>
        <v>8937</v>
      </c>
      <c r="M47" s="46">
        <f>'[2]11'!$M47</f>
        <v>5.3022269353128308</v>
      </c>
      <c r="N47" s="615">
        <f>'[2]11'!$N47</f>
        <v>1474</v>
      </c>
      <c r="O47" s="46">
        <f>'[2]11'!$O47</f>
        <v>-0.20311442112389955</v>
      </c>
      <c r="P47" s="250"/>
    </row>
    <row r="48" spans="1:19" ht="12.75" customHeight="1">
      <c r="A48" s="249" t="str">
        <f>'[2]11'!$A48</f>
        <v>2018 Q 4</v>
      </c>
      <c r="B48" s="452">
        <f>'[2]11'!$B48</f>
        <v>4.3437353746000369</v>
      </c>
      <c r="C48" s="46">
        <f>'[2]11'!$C48</f>
        <v>-8.6206880298499993</v>
      </c>
      <c r="D48" s="46">
        <f>'[2]11'!$D48</f>
        <v>6.5255731922398468</v>
      </c>
      <c r="E48" s="46">
        <f>'[2]11'!$E48</f>
        <v>1.398750571385051</v>
      </c>
      <c r="F48" s="46">
        <f>'[2]11'!$F48</f>
        <v>0.25495570144688884</v>
      </c>
      <c r="G48" s="46">
        <f>'[2]11'!$G48</f>
        <v>19.307790294331625</v>
      </c>
      <c r="H48" s="74">
        <f>'[2]11'!$H48</f>
        <v>1215.6666666666667</v>
      </c>
      <c r="I48" s="46">
        <f>'[2]11'!$I48</f>
        <v>6.1717612809316051</v>
      </c>
      <c r="J48" s="46">
        <f>'[2]11'!$J48</f>
        <v>106.21041135784492</v>
      </c>
      <c r="K48" s="504" t="str">
        <f>'[2]11'!$K48</f>
        <v>2018 Q 4</v>
      </c>
      <c r="L48" s="615">
        <f>'[2]11'!$L48</f>
        <v>11040</v>
      </c>
      <c r="M48" s="46">
        <f>'[2]11'!$M48</f>
        <v>-2.6455026455026456</v>
      </c>
      <c r="N48" s="615">
        <f>'[2]11'!$N48</f>
        <v>1599</v>
      </c>
      <c r="O48" s="46">
        <f>'[2]11'!$O48</f>
        <v>-7.1967498549042404</v>
      </c>
      <c r="P48" s="250"/>
    </row>
    <row r="49" spans="1:16" ht="12.75" customHeight="1">
      <c r="A49" s="323" t="str">
        <f>'[2]11'!$A49</f>
        <v>2019 Q 1</v>
      </c>
      <c r="B49" s="759">
        <f>'[2]11'!$B49</f>
        <v>11.894349852749002</v>
      </c>
      <c r="C49" s="70">
        <f>'[2]11'!$C49</f>
        <v>-9.4514536991833324</v>
      </c>
      <c r="D49" s="70">
        <f>'[2]11'!$D49</f>
        <v>22.171113155473805</v>
      </c>
      <c r="E49" s="70">
        <f>'[2]11'!$E49</f>
        <v>3.8772757923128722</v>
      </c>
      <c r="F49" s="70">
        <f>'[2]11'!$F49</f>
        <v>2.0487247085728626</v>
      </c>
      <c r="G49" s="70">
        <f>'[2]11'!$G49</f>
        <v>36.19641797915898</v>
      </c>
      <c r="H49" s="69">
        <f>'[2]11'!$H49</f>
        <v>1237.3333333333333</v>
      </c>
      <c r="I49" s="70">
        <f>'[2]11'!$I49</f>
        <v>6.6666666666666714</v>
      </c>
      <c r="J49" s="70">
        <f>'[2]11'!$J49</f>
        <v>108.10338551146707</v>
      </c>
      <c r="K49" s="1241" t="str">
        <f>'[2]11'!$K49</f>
        <v>2019 Q 1</v>
      </c>
      <c r="L49" s="616">
        <f>'[2]11'!$L49</f>
        <v>8726</v>
      </c>
      <c r="M49" s="70">
        <f>'[2]11'!$M49</f>
        <v>0.9019426456984263</v>
      </c>
      <c r="N49" s="616">
        <f>'[2]11'!$N49</f>
        <v>1452</v>
      </c>
      <c r="O49" s="70">
        <f>'[2]11'!$O49</f>
        <v>15.329626687847494</v>
      </c>
      <c r="P49" s="251"/>
    </row>
    <row r="50" spans="1:16" ht="12.75" customHeight="1">
      <c r="A50" s="249" t="str">
        <f>'[2]11'!$A50</f>
        <v>2019 Q 2</v>
      </c>
      <c r="B50" s="452">
        <f>'[2]11'!$B50</f>
        <v>7.7698481967545776</v>
      </c>
      <c r="C50" s="46">
        <f>'[2]11'!$C50</f>
        <v>-10.821009048916666</v>
      </c>
      <c r="D50" s="46">
        <f>'[2]11'!$D50</f>
        <v>10.815173527037942</v>
      </c>
      <c r="E50" s="46">
        <f>'[2]11'!$E50</f>
        <v>0.86159486709441069</v>
      </c>
      <c r="F50" s="46">
        <f>'[2]11'!$F50</f>
        <v>1.9378345263429253</v>
      </c>
      <c r="G50" s="46">
        <f>'[2]11'!$G50</f>
        <v>34.13886277185162</v>
      </c>
      <c r="H50" s="74">
        <f>'[2]11'!$H50</f>
        <v>1264.3333333333333</v>
      </c>
      <c r="I50" s="46">
        <f>'[2]11'!$I50</f>
        <v>7.5418202438332713</v>
      </c>
      <c r="J50" s="46">
        <f>'[2]11'!$J50</f>
        <v>110.4623225336731</v>
      </c>
      <c r="K50" s="504" t="str">
        <f>'[2]11'!$K50</f>
        <v>2019 Q 2</v>
      </c>
      <c r="L50" s="615">
        <f>'[2]11'!$L50</f>
        <v>10289</v>
      </c>
      <c r="M50" s="46">
        <f>'[2]11'!$M50</f>
        <v>-3.4531293985174045</v>
      </c>
      <c r="N50" s="615">
        <f>'[2]11'!$N50</f>
        <v>1626</v>
      </c>
      <c r="O50" s="46">
        <f>'[2]11'!$O50</f>
        <v>24.027459954233407</v>
      </c>
      <c r="P50" s="250"/>
    </row>
    <row r="51" spans="1:16" ht="12.75" customHeight="1">
      <c r="A51" s="249" t="str">
        <f>'[2]11'!$A51</f>
        <v>2019 Q 3</v>
      </c>
      <c r="B51" s="452">
        <f>'[2]11'!$B51</f>
        <v>6.0286771706164739</v>
      </c>
      <c r="C51" s="46">
        <f>'[2]11'!$C51</f>
        <v>-12.660558029183333</v>
      </c>
      <c r="D51" s="46">
        <f>'[2]11'!$D51</f>
        <v>16.833333333333329</v>
      </c>
      <c r="E51" s="46">
        <f>'[2]11'!$E51</f>
        <v>2.6656995194487223</v>
      </c>
      <c r="F51" s="46">
        <f>'[2]11'!$F51</f>
        <v>1.4569324367595442</v>
      </c>
      <c r="G51" s="46">
        <f>'[2]11'!$G51</f>
        <v>26.593968172671239</v>
      </c>
      <c r="H51" s="74">
        <f>'[2]11'!$H51</f>
        <v>1290</v>
      </c>
      <c r="I51" s="46">
        <f>'[2]11'!$I51</f>
        <v>7.8595317725752523</v>
      </c>
      <c r="J51" s="46">
        <f>'[2]11'!$J51</f>
        <v>112.70476883873317</v>
      </c>
      <c r="K51" s="504" t="str">
        <f>'[2]11'!$K51</f>
        <v>2019 Q 3</v>
      </c>
      <c r="L51" s="615">
        <f>'[2]11'!$L51</f>
        <v>9141</v>
      </c>
      <c r="M51" s="46">
        <f>'[2]11'!$M51</f>
        <v>2.2826451829472916</v>
      </c>
      <c r="N51" s="615">
        <f>'[2]11'!$N51</f>
        <v>1292</v>
      </c>
      <c r="O51" s="46">
        <f>'[2]11'!$O51</f>
        <v>-12.347354138398913</v>
      </c>
      <c r="P51" s="250"/>
    </row>
    <row r="52" spans="1:16" ht="12.75" customHeight="1">
      <c r="A52" s="249" t="str">
        <f>'[2]11'!$A52</f>
        <v>2019 Q 4</v>
      </c>
      <c r="B52" s="452">
        <f>'[2]11'!$B52</f>
        <v>-0.18077827965278015</v>
      </c>
      <c r="C52" s="46">
        <f>'[2]11'!$C52</f>
        <v>-11.552588636116667</v>
      </c>
      <c r="D52" s="46">
        <f>'[2]11'!$D52</f>
        <v>10.678807947019834</v>
      </c>
      <c r="E52" s="46">
        <f>'[2]11'!$E52</f>
        <v>2.6116487347478454</v>
      </c>
      <c r="F52" s="46">
        <f>'[2]11'!$F52</f>
        <v>2.0821412677220366</v>
      </c>
      <c r="G52" s="46">
        <f>'[2]11'!$G52</f>
        <v>11.459101493717426</v>
      </c>
      <c r="H52" s="74">
        <f>'[2]11'!$H52</f>
        <v>1312.3333333333333</v>
      </c>
      <c r="I52" s="46">
        <f>'[2]11'!$I52</f>
        <v>7.9517411571154355</v>
      </c>
      <c r="J52" s="46">
        <f>'[2]11'!$J52</f>
        <v>114.6559883509283</v>
      </c>
      <c r="K52" s="504" t="str">
        <f>'[2]11'!$K52</f>
        <v>2019 Q 4</v>
      </c>
      <c r="L52" s="615">
        <f>'[2]11'!$L52</f>
        <v>10298</v>
      </c>
      <c r="M52" s="46">
        <f>'[2]11'!$M52</f>
        <v>-6.7210144927536248</v>
      </c>
      <c r="N52" s="615">
        <f>'[2]11'!$N52</f>
        <v>1205</v>
      </c>
      <c r="O52" s="46">
        <f>'[2]11'!$O52</f>
        <v>-24.640400250156347</v>
      </c>
      <c r="P52" s="250"/>
    </row>
    <row r="53" spans="1:16" ht="12.75" customHeight="1">
      <c r="A53" s="323" t="str">
        <f>'[2]11'!$A53</f>
        <v>2020 Q 1</v>
      </c>
      <c r="B53" s="759" t="str">
        <f>'[2]11'!$B53</f>
        <v/>
      </c>
      <c r="C53" s="70">
        <f>'[2]11'!$C53</f>
        <v>-6.4420973217333328</v>
      </c>
      <c r="D53" s="70" t="str">
        <f>'[2]11'!$D53</f>
        <v/>
      </c>
      <c r="E53" s="70" t="str">
        <f>'[2]11'!$E53</f>
        <v/>
      </c>
      <c r="F53" s="70" t="str">
        <f>'[2]11'!$F53</f>
        <v/>
      </c>
      <c r="G53" s="70" t="str">
        <f>'[2]11'!$G53</f>
        <v/>
      </c>
      <c r="H53" s="69" t="str">
        <f>'[2]11'!$H53</f>
        <v/>
      </c>
      <c r="I53" s="70" t="str">
        <f>'[2]11'!$I53</f>
        <v/>
      </c>
      <c r="J53" s="70" t="str">
        <f>'[2]11'!$J53</f>
        <v/>
      </c>
      <c r="K53" s="1241" t="str">
        <f>'[2]11'!$K53</f>
        <v>2020 Q 1</v>
      </c>
      <c r="L53" s="616">
        <f>'[2]11'!$L53</f>
        <v>6636</v>
      </c>
      <c r="M53" s="70">
        <f>'[2]11'!$M53</f>
        <v>-23.951409580563833</v>
      </c>
      <c r="N53" s="616">
        <f>'[2]11'!$N53</f>
        <v>1023</v>
      </c>
      <c r="O53" s="70">
        <f>'[2]11'!$O53</f>
        <v>-29.545454545454547</v>
      </c>
      <c r="P53" s="251"/>
    </row>
    <row r="54" spans="1:16" ht="3" customHeight="1">
      <c r="A54" s="178"/>
      <c r="B54" s="452"/>
      <c r="C54" s="46"/>
      <c r="D54" s="46"/>
      <c r="E54" s="46"/>
      <c r="F54" s="46"/>
      <c r="G54" s="46"/>
      <c r="H54" s="74"/>
      <c r="I54" s="46"/>
      <c r="J54" s="46"/>
      <c r="K54" s="506"/>
      <c r="L54" s="74"/>
      <c r="M54" s="46"/>
      <c r="N54" s="74"/>
      <c r="O54" s="46"/>
      <c r="P54" s="250"/>
    </row>
    <row r="55" spans="1:16" ht="12.75" customHeight="1">
      <c r="A55" s="252" t="str">
        <f>'[2]11'!$A55</f>
        <v>Mar-17</v>
      </c>
      <c r="B55" s="759">
        <f>'[2]11'!$B55</f>
        <v>12.70625981810387</v>
      </c>
      <c r="C55" s="70">
        <f>'[2]11'!$C55</f>
        <v>-24.158083259150001</v>
      </c>
      <c r="D55" s="70">
        <f>'[2]11'!$D55</f>
        <v>21.739130434782624</v>
      </c>
      <c r="E55" s="70">
        <f>'[2]11'!$E55</f>
        <v>2.2963476195189543</v>
      </c>
      <c r="F55" s="70">
        <f>'[2]11'!$F55</f>
        <v>-0.14047762392132768</v>
      </c>
      <c r="G55" s="70">
        <f>'[2]11'!$G55</f>
        <v>12.489532053467812</v>
      </c>
      <c r="H55" s="69">
        <f>'[2]11'!$H55</f>
        <v>1107</v>
      </c>
      <c r="I55" s="70">
        <f>'[2]11'!$I55</f>
        <v>5.6297709923664172</v>
      </c>
      <c r="J55" s="70">
        <f>'[2]11'!$J55</f>
        <v>96.716417910447774</v>
      </c>
      <c r="K55" s="645" t="str">
        <f>'[2]11'!$K55</f>
        <v>Jan-Mar 17</v>
      </c>
      <c r="L55" s="69">
        <f>'[2]11'!$L55</f>
        <v>8669</v>
      </c>
      <c r="M55" s="70">
        <f>'[2]11'!$M55</f>
        <v>7.4625015495227558</v>
      </c>
      <c r="N55" s="69">
        <f>'[2]11'!$N55</f>
        <v>1269</v>
      </c>
      <c r="O55" s="70">
        <f>'[2]11'!$O55</f>
        <v>-2.3094688221708992</v>
      </c>
      <c r="P55" s="251"/>
    </row>
    <row r="56" spans="1:16" ht="12.75" customHeight="1">
      <c r="A56" s="253" t="str">
        <f>'[2]11'!$A56</f>
        <v>Apr-17</v>
      </c>
      <c r="B56" s="760">
        <f>'[2]11'!$B56</f>
        <v>12.490435802518032</v>
      </c>
      <c r="C56" s="48">
        <f>'[2]11'!$C56</f>
        <v>-23.270419680099998</v>
      </c>
      <c r="D56" s="48">
        <f>'[2]11'!$D56</f>
        <v>3.6923076923077076</v>
      </c>
      <c r="E56" s="48">
        <f>'[2]11'!$E56</f>
        <v>-5.4341405788540982</v>
      </c>
      <c r="F56" s="48">
        <f>'[2]11'!$F56</f>
        <v>-1.8172740888667107</v>
      </c>
      <c r="G56" s="48">
        <f>'[2]11'!$G56</f>
        <v>21.043556853836165</v>
      </c>
      <c r="H56" s="424">
        <f>'[2]11'!$H56</f>
        <v>1110</v>
      </c>
      <c r="I56" s="48">
        <f>'[2]11'!$I56</f>
        <v>5.3130929791271484</v>
      </c>
      <c r="J56" s="48">
        <f>'[2]11'!$J56</f>
        <v>96.978522024026219</v>
      </c>
      <c r="K56" s="625" t="str">
        <f>'[2]11'!$K56</f>
        <v>Jan-Apr 17</v>
      </c>
      <c r="L56" s="424">
        <f>'[2]11'!$L56</f>
        <v>11790</v>
      </c>
      <c r="M56" s="48">
        <f>'[2]11'!$M56</f>
        <v>10.590000937998312</v>
      </c>
      <c r="N56" s="424">
        <f>'[2]11'!$N56</f>
        <v>1631</v>
      </c>
      <c r="O56" s="48">
        <f>'[2]11'!$O56</f>
        <v>-0.42735042735043294</v>
      </c>
      <c r="P56" s="250"/>
    </row>
    <row r="57" spans="1:16" ht="12.75" customHeight="1">
      <c r="A57" s="253" t="str">
        <f>'[2]11'!$A57</f>
        <v>May-17</v>
      </c>
      <c r="B57" s="760">
        <f>'[2]11'!$B57</f>
        <v>15.625318317704393</v>
      </c>
      <c r="C57" s="48">
        <f>'[2]11'!$C57</f>
        <v>-22.31859184915</v>
      </c>
      <c r="D57" s="48">
        <f>'[2]11'!$D57</f>
        <v>24.188790560471986</v>
      </c>
      <c r="E57" s="48">
        <f>'[2]11'!$E57</f>
        <v>3.9255362201537736</v>
      </c>
      <c r="F57" s="48">
        <f>'[2]11'!$F57</f>
        <v>0.71392659627953492</v>
      </c>
      <c r="G57" s="48">
        <f>'[2]11'!$G57</f>
        <v>26.56515080842496</v>
      </c>
      <c r="H57" s="424">
        <f>'[2]11'!$H57</f>
        <v>1111</v>
      </c>
      <c r="I57" s="48">
        <f>'[2]11'!$I57</f>
        <v>4.8113207547169736</v>
      </c>
      <c r="J57" s="48">
        <f>'[2]11'!$J57</f>
        <v>97.065890061885696</v>
      </c>
      <c r="K57" s="625" t="str">
        <f>'[2]11'!$K57</f>
        <v>Jan-May 17</v>
      </c>
      <c r="L57" s="424">
        <f>'[2]11'!$L57</f>
        <v>14911</v>
      </c>
      <c r="M57" s="48">
        <f>'[2]11'!$M57</f>
        <v>11.609281437125745</v>
      </c>
      <c r="N57" s="424">
        <f>'[2]11'!$N57</f>
        <v>2032</v>
      </c>
      <c r="O57" s="48">
        <f>'[2]11'!$O57</f>
        <v>0.39525691699604693</v>
      </c>
      <c r="P57" s="250"/>
    </row>
    <row r="58" spans="1:16" ht="12.75" customHeight="1">
      <c r="A58" s="253" t="str">
        <f>'[2]11'!$A58</f>
        <v>Jun-17</v>
      </c>
      <c r="B58" s="760">
        <f>'[2]11'!$B58</f>
        <v>15.277524651047944</v>
      </c>
      <c r="C58" s="48">
        <f>'[2]11'!$C58</f>
        <v>-20.297829893999999</v>
      </c>
      <c r="D58" s="48">
        <f>'[2]11'!$D58</f>
        <v>6.8681318681318686</v>
      </c>
      <c r="E58" s="48">
        <f>'[2]11'!$E58</f>
        <v>-0.42688374863497813</v>
      </c>
      <c r="F58" s="48">
        <f>'[2]11'!$F58</f>
        <v>-0.58046437149718599</v>
      </c>
      <c r="G58" s="48">
        <f>'[2]11'!$G58</f>
        <v>13.677580037204208</v>
      </c>
      <c r="H58" s="424">
        <f>'[2]11'!$H58</f>
        <v>1112</v>
      </c>
      <c r="I58" s="48">
        <f>'[2]11'!$I58</f>
        <v>4.413145539906111</v>
      </c>
      <c r="J58" s="48">
        <f>'[2]11'!$J58</f>
        <v>97.153258099745187</v>
      </c>
      <c r="K58" s="625" t="str">
        <f>'[2]11'!$K58</f>
        <v>Jan-Jun 17</v>
      </c>
      <c r="L58" s="424">
        <f>'[2]11'!$L58</f>
        <v>18696</v>
      </c>
      <c r="M58" s="48">
        <f>'[2]11'!$M58</f>
        <v>12.538373562872437</v>
      </c>
      <c r="N58" s="424">
        <f>'[2]11'!$N58</f>
        <v>2533</v>
      </c>
      <c r="O58" s="48">
        <f>'[2]11'!$O58</f>
        <v>1.3605442176870781</v>
      </c>
      <c r="P58" s="250"/>
    </row>
    <row r="59" spans="1:16" ht="12.75" customHeight="1">
      <c r="A59" s="253" t="str">
        <f>'[2]11'!$A59</f>
        <v>Jul-17</v>
      </c>
      <c r="B59" s="760">
        <f>'[2]11'!$B59</f>
        <v>14.356888797023586</v>
      </c>
      <c r="C59" s="48">
        <f>'[2]11'!$C59</f>
        <v>-18.942778089899999</v>
      </c>
      <c r="D59" s="48">
        <f>'[2]11'!$D59</f>
        <v>13.505747126436802</v>
      </c>
      <c r="E59" s="48">
        <f>'[2]11'!$E59</f>
        <v>1.4379622021364185</v>
      </c>
      <c r="F59" s="48">
        <f>'[2]11'!$F59</f>
        <v>-1.2950787009364433</v>
      </c>
      <c r="G59" s="48">
        <f>'[2]11'!$G59</f>
        <v>9.8364110056340621</v>
      </c>
      <c r="H59" s="424">
        <f>'[2]11'!$H59</f>
        <v>1117</v>
      </c>
      <c r="I59" s="48">
        <f>'[2]11'!$I59</f>
        <v>4.5880149812734174</v>
      </c>
      <c r="J59" s="48">
        <f>'[2]11'!$J59</f>
        <v>97.590098289042601</v>
      </c>
      <c r="K59" s="625" t="str">
        <f>'[2]11'!$K59</f>
        <v>Jan-Jul 17</v>
      </c>
      <c r="L59" s="424">
        <f>'[2]11'!$L59</f>
        <v>21704</v>
      </c>
      <c r="M59" s="48">
        <f>'[2]11'!$M59</f>
        <v>11.778338569294959</v>
      </c>
      <c r="N59" s="424">
        <f>'[2]11'!$N59</f>
        <v>3048</v>
      </c>
      <c r="O59" s="48">
        <f>'[2]11'!$O59</f>
        <v>7.8174743544393408</v>
      </c>
      <c r="P59" s="250"/>
    </row>
    <row r="60" spans="1:16" ht="12.75" customHeight="1">
      <c r="A60" s="253" t="str">
        <f>'[2]11'!$A60</f>
        <v>Aug-17</v>
      </c>
      <c r="B60" s="760">
        <f>'[2]11'!$B60</f>
        <v>11.783159457655271</v>
      </c>
      <c r="C60" s="48">
        <f>'[2]11'!$C60</f>
        <v>-18.275803376749998</v>
      </c>
      <c r="D60" s="48">
        <f>'[2]11'!$D60</f>
        <v>11.144578313252993</v>
      </c>
      <c r="E60" s="48">
        <f>'[2]11'!$E60</f>
        <v>19.572879950238445</v>
      </c>
      <c r="F60" s="48">
        <f>'[2]11'!$F60</f>
        <v>1.8529707955689929</v>
      </c>
      <c r="G60" s="48">
        <f>'[2]11'!$G60</f>
        <v>26.949263536394369</v>
      </c>
      <c r="H60" s="424">
        <f>'[2]11'!$H60</f>
        <v>1122</v>
      </c>
      <c r="I60" s="48">
        <f>'[2]11'!$I60</f>
        <v>4.5666356011183638</v>
      </c>
      <c r="J60" s="48">
        <f>'[2]11'!$J60</f>
        <v>98.026938478340014</v>
      </c>
      <c r="K60" s="625" t="str">
        <f>'[2]11'!$K60</f>
        <v>Jan-Aug 17</v>
      </c>
      <c r="L60" s="424">
        <f>'[2]11'!$L60</f>
        <v>24178</v>
      </c>
      <c r="M60" s="48">
        <f>'[2]11'!$M60</f>
        <v>11.857506361323146</v>
      </c>
      <c r="N60" s="424">
        <f>'[2]11'!$N60</f>
        <v>3486</v>
      </c>
      <c r="O60" s="48">
        <f>'[2]11'!$O60</f>
        <v>13.996075866579474</v>
      </c>
      <c r="P60" s="250"/>
    </row>
    <row r="61" spans="1:16" ht="12.75" customHeight="1">
      <c r="A61" s="253" t="str">
        <f>'[2]11'!$A61</f>
        <v>Sep-17</v>
      </c>
      <c r="B61" s="760">
        <f>'[2]11'!$B61</f>
        <v>11.084135144093974</v>
      </c>
      <c r="C61" s="48">
        <f>'[2]11'!$C61</f>
        <v>-16.87147827435</v>
      </c>
      <c r="D61" s="48">
        <f>'[2]11'!$D61</f>
        <v>10.306406685236766</v>
      </c>
      <c r="E61" s="48">
        <f>'[2]11'!$E61</f>
        <v>6.1042384911782506</v>
      </c>
      <c r="F61" s="48">
        <f>'[2]11'!$F61</f>
        <v>1.2748444087532533</v>
      </c>
      <c r="G61" s="48">
        <f>'[2]11'!$G61</f>
        <v>5.1822287752220717</v>
      </c>
      <c r="H61" s="424">
        <f>'[2]11'!$H61</f>
        <v>1135</v>
      </c>
      <c r="I61" s="48">
        <f>'[2]11'!$I61</f>
        <v>5.483271375464696</v>
      </c>
      <c r="J61" s="48">
        <f>'[2]11'!$J61</f>
        <v>99.1627229705133</v>
      </c>
      <c r="K61" s="625" t="str">
        <f>'[2]11'!$K61</f>
        <v>Jan-Sep 17</v>
      </c>
      <c r="L61" s="424">
        <f>'[2]11'!$L61</f>
        <v>27183</v>
      </c>
      <c r="M61" s="48">
        <f>'[2]11'!$M61</f>
        <v>10.504492052522465</v>
      </c>
      <c r="N61" s="424">
        <f>'[2]11'!$N61</f>
        <v>4010</v>
      </c>
      <c r="O61" s="48">
        <f>'[2]11'!$O61</f>
        <v>12.735451222940682</v>
      </c>
      <c r="P61" s="250"/>
    </row>
    <row r="62" spans="1:16" ht="12.75" customHeight="1">
      <c r="A62" s="253" t="str">
        <f>'[2]11'!$A62</f>
        <v>Oct-17</v>
      </c>
      <c r="B62" s="760">
        <f>'[2]11'!$B62</f>
        <v>11.078191150200752</v>
      </c>
      <c r="C62" s="48">
        <f>'[2]11'!$C62</f>
        <v>-20.135954286699999</v>
      </c>
      <c r="D62" s="48">
        <f>'[2]11'!$D62</f>
        <v>17.415730337078642</v>
      </c>
      <c r="E62" s="48">
        <f>'[2]11'!$E62</f>
        <v>11.179867986798683</v>
      </c>
      <c r="F62" s="48">
        <f>'[2]11'!$F62</f>
        <v>3.1001509813789738</v>
      </c>
      <c r="G62" s="48">
        <f>'[2]11'!$G62</f>
        <v>21.492649013718875</v>
      </c>
      <c r="H62" s="424">
        <f>'[2]11'!$H62</f>
        <v>1141</v>
      </c>
      <c r="I62" s="48">
        <f>'[2]11'!$I62</f>
        <v>5.5504162812210893</v>
      </c>
      <c r="J62" s="48">
        <f>'[2]11'!$J62</f>
        <v>99.686931197670191</v>
      </c>
      <c r="K62" s="625" t="str">
        <f>'[2]11'!$K62</f>
        <v>Jan-Oct 17</v>
      </c>
      <c r="L62" s="424">
        <f>'[2]11'!$L62</f>
        <v>30333</v>
      </c>
      <c r="M62" s="48">
        <f>'[2]11'!$M62</f>
        <v>11.662065157371629</v>
      </c>
      <c r="N62" s="424">
        <f>'[2]11'!$N62</f>
        <v>4554</v>
      </c>
      <c r="O62" s="48">
        <f>'[2]11'!$O62</f>
        <v>8.9995213020584117</v>
      </c>
      <c r="P62" s="250"/>
    </row>
    <row r="63" spans="1:16" ht="12.75" customHeight="1">
      <c r="A63" s="253" t="str">
        <f>'[2]11'!$A63</f>
        <v>Nov-17</v>
      </c>
      <c r="B63" s="760">
        <f>'[2]11'!$B63</f>
        <v>11.447890608981519</v>
      </c>
      <c r="C63" s="48">
        <f>'[2]11'!$C63</f>
        <v>-19.551647074649999</v>
      </c>
      <c r="D63" s="48">
        <f>'[2]11'!$D63</f>
        <v>13.687150837988838</v>
      </c>
      <c r="E63" s="48">
        <f>'[2]11'!$E63</f>
        <v>8.43724859211585</v>
      </c>
      <c r="F63" s="48">
        <f>'[2]11'!$F63</f>
        <v>2.1030805687203724</v>
      </c>
      <c r="G63" s="48">
        <f>'[2]11'!$G63</f>
        <v>4.6934863647256151</v>
      </c>
      <c r="H63" s="424">
        <f>'[2]11'!$H63</f>
        <v>1144</v>
      </c>
      <c r="I63" s="48">
        <f>'[2]11'!$I63</f>
        <v>4.8579285059578297</v>
      </c>
      <c r="J63" s="48">
        <f>'[2]11'!$J63</f>
        <v>99.949035311248636</v>
      </c>
      <c r="K63" s="625" t="str">
        <f>'[2]11'!$K63</f>
        <v>Jan-Nov 17</v>
      </c>
      <c r="L63" s="424">
        <f>'[2]11'!$L63</f>
        <v>33956</v>
      </c>
      <c r="M63" s="48">
        <f>'[2]11'!$M63</f>
        <v>11.984697579315352</v>
      </c>
      <c r="N63" s="424">
        <f>'[2]11'!$N63</f>
        <v>5148</v>
      </c>
      <c r="O63" s="48">
        <f>'[2]11'!$O63</f>
        <v>13.99468556244463</v>
      </c>
      <c r="P63" s="250"/>
    </row>
    <row r="64" spans="1:16" ht="12.75" customHeight="1">
      <c r="A64" s="253" t="str">
        <f>'[2]11'!$A64</f>
        <v>Dec-17</v>
      </c>
      <c r="B64" s="760">
        <f>'[2]11'!$B64</f>
        <v>9.18240136398523</v>
      </c>
      <c r="C64" s="48">
        <f>'[2]11'!$C64</f>
        <v>-19.665682196150001</v>
      </c>
      <c r="D64" s="48">
        <f>'[2]11'!$D64</f>
        <v>0.65146579804560645</v>
      </c>
      <c r="E64" s="48">
        <f>'[2]11'!$E64</f>
        <v>7.0599429115128345</v>
      </c>
      <c r="F64" s="48">
        <f>'[2]11'!$F64</f>
        <v>6.596879320560916</v>
      </c>
      <c r="G64" s="48">
        <f>'[2]11'!$G64</f>
        <v>-3.965249125970189</v>
      </c>
      <c r="H64" s="424">
        <f>'[2]11'!$H64</f>
        <v>1150</v>
      </c>
      <c r="I64" s="48">
        <f>'[2]11'!$I64</f>
        <v>4.5454545454545467</v>
      </c>
      <c r="J64" s="48">
        <f>'[2]11'!$J64</f>
        <v>100.47324353840554</v>
      </c>
      <c r="K64" s="625" t="str">
        <f>'[2]11'!$K64</f>
        <v>Jan-Dec 17</v>
      </c>
      <c r="L64" s="424">
        <f>'[2]11'!$L64</f>
        <v>38523</v>
      </c>
      <c r="M64" s="48">
        <f>'[2]11'!$M64</f>
        <v>10.41272570937231</v>
      </c>
      <c r="N64" s="424">
        <f>'[2]11'!$N64</f>
        <v>5733</v>
      </c>
      <c r="O64" s="48">
        <f>'[2]11'!$O64</f>
        <v>10.718424101969887</v>
      </c>
      <c r="P64" s="250"/>
    </row>
    <row r="65" spans="1:17" ht="12.75" customHeight="1">
      <c r="A65" s="253" t="str">
        <f>'[2]11'!$A65</f>
        <v>Jan-18</v>
      </c>
      <c r="B65" s="760">
        <f>'[2]11'!$B65</f>
        <v>7.3538281573030613</v>
      </c>
      <c r="C65" s="48">
        <f>'[2]11'!$C65</f>
        <v>-15.522838658800001</v>
      </c>
      <c r="D65" s="48">
        <f>'[2]11'!$D65</f>
        <v>7.4285714285714306</v>
      </c>
      <c r="E65" s="48">
        <f>'[2]11'!$E65</f>
        <v>10.594777082712753</v>
      </c>
      <c r="F65" s="48">
        <f>'[2]11'!$F65</f>
        <v>5.183628539977974</v>
      </c>
      <c r="G65" s="48">
        <f>'[2]11'!$G65</f>
        <v>9.7176110072048516</v>
      </c>
      <c r="H65" s="424">
        <f>'[2]11'!$H65</f>
        <v>1153</v>
      </c>
      <c r="I65" s="48">
        <f>'[2]11'!$I65</f>
        <v>4.2495479204339972</v>
      </c>
      <c r="J65" s="48">
        <f>'[2]11'!$J65</f>
        <v>100.73534765198399</v>
      </c>
      <c r="K65" s="625" t="str">
        <f>'[2]11'!$K65</f>
        <v>Jan-18</v>
      </c>
      <c r="L65" s="424">
        <f>'[2]11'!$L65</f>
        <v>2414</v>
      </c>
      <c r="M65" s="48">
        <f>'[2]11'!$M65</f>
        <v>-6.1430793157076238</v>
      </c>
      <c r="N65" s="424">
        <f>'[2]11'!$N65</f>
        <v>579</v>
      </c>
      <c r="O65" s="48">
        <f>'[2]11'!$O65</f>
        <v>28.666666666666657</v>
      </c>
      <c r="P65" s="250"/>
    </row>
    <row r="66" spans="1:17" ht="12.75" customHeight="1">
      <c r="A66" s="253" t="str">
        <f>'[2]11'!$A66</f>
        <v>Feb-18</v>
      </c>
      <c r="B66" s="760">
        <f>'[2]11'!$B66</f>
        <v>7.1325148384210024</v>
      </c>
      <c r="C66" s="48">
        <f>'[2]11'!$C66</f>
        <v>-15.336950639199999</v>
      </c>
      <c r="D66" s="48">
        <f>'[2]11'!$D66</f>
        <v>9.1463414634146432</v>
      </c>
      <c r="E66" s="48">
        <f>'[2]11'!$E66</f>
        <v>9.3654976687614067</v>
      </c>
      <c r="F66" s="48">
        <f>'[2]11'!$F66</f>
        <v>3.8092381523695309</v>
      </c>
      <c r="G66" s="48">
        <f>'[2]11'!$G66</f>
        <v>9.7129555660893772</v>
      </c>
      <c r="H66" s="424">
        <f>'[2]11'!$H66</f>
        <v>1160</v>
      </c>
      <c r="I66" s="48">
        <f>'[2]11'!$I66</f>
        <v>4.5987376014427355</v>
      </c>
      <c r="J66" s="48">
        <f>'[2]11'!$J66</f>
        <v>101.34692391700037</v>
      </c>
      <c r="K66" s="625" t="str">
        <f>'[2]11'!$K66</f>
        <v>Jan-Feb 18</v>
      </c>
      <c r="L66" s="424">
        <f>'[2]11'!$L66</f>
        <v>5215</v>
      </c>
      <c r="M66" s="48">
        <f>'[2]11'!$M66</f>
        <v>2.3150873062585759</v>
      </c>
      <c r="N66" s="424">
        <f>'[2]11'!$N66</f>
        <v>897</v>
      </c>
      <c r="O66" s="48">
        <f>'[2]11'!$O66</f>
        <v>14.852752880921898</v>
      </c>
      <c r="P66" s="250"/>
    </row>
    <row r="67" spans="1:17" ht="12.75" customHeight="1">
      <c r="A67" s="252" t="str">
        <f>'[2]11'!$A67</f>
        <v>Mar-18</v>
      </c>
      <c r="B67" s="759">
        <f>'[2]11'!$B67</f>
        <v>6.2062319286428433</v>
      </c>
      <c r="C67" s="70">
        <f>'[2]11'!$C67</f>
        <v>-12.4980675918</v>
      </c>
      <c r="D67" s="70">
        <f>'[2]11'!$D67</f>
        <v>-15.952380952380963</v>
      </c>
      <c r="E67" s="70">
        <f>'[2]11'!$E67</f>
        <v>3.5123367198838906</v>
      </c>
      <c r="F67" s="70">
        <f>'[2]11'!$F67</f>
        <v>6.4007234726688296</v>
      </c>
      <c r="G67" s="70">
        <f>'[2]11'!$G67</f>
        <v>12.744854565774503</v>
      </c>
      <c r="H67" s="69">
        <f>'[2]11'!$H67</f>
        <v>1167</v>
      </c>
      <c r="I67" s="70">
        <f>'[2]11'!$I67</f>
        <v>5.4200542005420118</v>
      </c>
      <c r="J67" s="70">
        <f>'[2]11'!$J67</f>
        <v>101.95850018201675</v>
      </c>
      <c r="K67" s="645" t="str">
        <f>'[2]11'!$K67</f>
        <v>Jan-Mar 18</v>
      </c>
      <c r="L67" s="69">
        <f>'[2]11'!$L67</f>
        <v>8648</v>
      </c>
      <c r="M67" s="70">
        <f>'[2]11'!$M67</f>
        <v>-0.24224247318029768</v>
      </c>
      <c r="N67" s="69">
        <f>'[2]11'!$N67</f>
        <v>1259</v>
      </c>
      <c r="O67" s="70">
        <f>'[2]11'!$O67</f>
        <v>-0.788022064617806</v>
      </c>
      <c r="P67" s="251"/>
    </row>
    <row r="68" spans="1:17" ht="12.75" customHeight="1">
      <c r="A68" s="253" t="str">
        <f>'[2]11'!$A68</f>
        <v>Apr-18</v>
      </c>
      <c r="B68" s="760">
        <f>'[2]11'!$B68</f>
        <v>5.1030179152423365</v>
      </c>
      <c r="C68" s="48">
        <f>'[2]11'!$C68</f>
        <v>-9.0370594336999996</v>
      </c>
      <c r="D68" s="48">
        <f>'[2]11'!$D68</f>
        <v>11.275964391691389</v>
      </c>
      <c r="E68" s="48">
        <f>'[2]11'!$E68</f>
        <v>14.001665625650645</v>
      </c>
      <c r="F68" s="48">
        <f>'[2]11'!$F68</f>
        <v>4.1899725414420885</v>
      </c>
      <c r="G68" s="48">
        <f>'[2]11'!$G68</f>
        <v>0.77405547366934968</v>
      </c>
      <c r="H68" s="424">
        <f>'[2]11'!$H68</f>
        <v>1171</v>
      </c>
      <c r="I68" s="48">
        <f>'[2]11'!$I68</f>
        <v>5.4954954954955042</v>
      </c>
      <c r="J68" s="48">
        <f>'[2]11'!$J68</f>
        <v>102.30797233345469</v>
      </c>
      <c r="K68" s="625" t="str">
        <f>'[2]11'!$K68</f>
        <v>Jan-Apr 18</v>
      </c>
      <c r="L68" s="424">
        <f>'[2]11'!$L68</f>
        <v>11598</v>
      </c>
      <c r="M68" s="48">
        <f>'[2]11'!$M68</f>
        <v>-1.6284987277353764</v>
      </c>
      <c r="N68" s="424">
        <f>'[2]11'!$N68</f>
        <v>1671</v>
      </c>
      <c r="O68" s="48">
        <f>'[2]11'!$O68</f>
        <v>2.4524831391784119</v>
      </c>
      <c r="P68" s="250"/>
    </row>
    <row r="69" spans="1:17" ht="12.75" customHeight="1">
      <c r="A69" s="253" t="str">
        <f>'[2]11'!$A69</f>
        <v>May-18</v>
      </c>
      <c r="B69" s="760">
        <f>'[2]11'!$B69</f>
        <v>4.648582718469445</v>
      </c>
      <c r="C69" s="48">
        <f>'[2]11'!$C69</f>
        <v>-10.82572522375</v>
      </c>
      <c r="D69" s="48">
        <f>'[2]11'!$D69</f>
        <v>6.4133016627078376</v>
      </c>
      <c r="E69" s="48">
        <f>'[2]11'!$E69</f>
        <v>5.7437694704049846</v>
      </c>
      <c r="F69" s="48">
        <f>'[2]11'!$F69</f>
        <v>3.1549520766773043</v>
      </c>
      <c r="G69" s="48">
        <f>'[2]11'!$G69</f>
        <v>-8.7102120831499548</v>
      </c>
      <c r="H69" s="424">
        <f>'[2]11'!$H69</f>
        <v>1176</v>
      </c>
      <c r="I69" s="48">
        <f>'[2]11'!$I69</f>
        <v>5.8505850585058425</v>
      </c>
      <c r="J69" s="48">
        <f>'[2]11'!$J69</f>
        <v>102.7448125227521</v>
      </c>
      <c r="K69" s="625" t="str">
        <f>'[2]11'!$K69</f>
        <v>Jan-May 18</v>
      </c>
      <c r="L69" s="424">
        <f>'[2]11'!$L69</f>
        <v>15093</v>
      </c>
      <c r="M69" s="48">
        <f>'[2]11'!$M69</f>
        <v>1.2205754141237861</v>
      </c>
      <c r="N69" s="424">
        <f>'[2]11'!$N69</f>
        <v>2024</v>
      </c>
      <c r="O69" s="48">
        <f>'[2]11'!$O69</f>
        <v>-0.39370078740157055</v>
      </c>
      <c r="P69" s="250"/>
    </row>
    <row r="70" spans="1:17" ht="12.75" customHeight="1">
      <c r="A70" s="253" t="str">
        <f>'[2]11'!$A70</f>
        <v>Jun-18</v>
      </c>
      <c r="B70" s="760">
        <f>'[2]11'!$B70</f>
        <v>5.9330935372269993</v>
      </c>
      <c r="C70" s="48">
        <f>'[2]11'!$C70</f>
        <v>-7.1424031879000003</v>
      </c>
      <c r="D70" s="48">
        <f>'[2]11'!$D70</f>
        <v>6.9408740359897365</v>
      </c>
      <c r="E70" s="48">
        <f>'[2]11'!$E70</f>
        <v>8.8434695912263237</v>
      </c>
      <c r="F70" s="48">
        <f>'[2]11'!$F70</f>
        <v>5.0634185625125809</v>
      </c>
      <c r="G70" s="48">
        <f>'[2]11'!$G70</f>
        <v>11.760906917054115</v>
      </c>
      <c r="H70" s="424">
        <f>'[2]11'!$H70</f>
        <v>1180</v>
      </c>
      <c r="I70" s="48">
        <f>'[2]11'!$I70</f>
        <v>6.1151079136690782</v>
      </c>
      <c r="J70" s="48">
        <f>'[2]11'!$J70</f>
        <v>103.09428467419004</v>
      </c>
      <c r="K70" s="625" t="str">
        <f>'[2]11'!$K70</f>
        <v>Jan-Jun 18</v>
      </c>
      <c r="L70" s="424">
        <f>'[2]11'!$L70</f>
        <v>19305</v>
      </c>
      <c r="M70" s="48">
        <f>'[2]11'!$M70</f>
        <v>3.2573812580231021</v>
      </c>
      <c r="N70" s="424">
        <f>'[2]11'!$N70</f>
        <v>2570</v>
      </c>
      <c r="O70" s="48">
        <f>'[2]11'!$O70</f>
        <v>1.4607185155941522</v>
      </c>
      <c r="P70" s="833"/>
      <c r="Q70" s="20"/>
    </row>
    <row r="71" spans="1:17" ht="12.75" customHeight="1">
      <c r="A71" s="253" t="str">
        <f>'[2]11'!$A71</f>
        <v>Jul-18</v>
      </c>
      <c r="B71" s="760">
        <f>'[2]11'!$B71</f>
        <v>7.5136107438983135</v>
      </c>
      <c r="C71" s="48">
        <f>'[2]11'!$C71</f>
        <v>-10.17620647915</v>
      </c>
      <c r="D71" s="48">
        <f>'[2]11'!$D71</f>
        <v>11.139240506329102</v>
      </c>
      <c r="E71" s="48">
        <f>'[2]11'!$E71</f>
        <v>11.016605913325222</v>
      </c>
      <c r="F71" s="48">
        <f>'[2]11'!$F71</f>
        <v>4.0169559951554419</v>
      </c>
      <c r="G71" s="48">
        <f>'[2]11'!$G71</f>
        <v>9.0874502054764719</v>
      </c>
      <c r="H71" s="424">
        <f>'[2]11'!$H71</f>
        <v>1187</v>
      </c>
      <c r="I71" s="48">
        <f>'[2]11'!$I71</f>
        <v>6.2667860340196881</v>
      </c>
      <c r="J71" s="48">
        <f>'[2]11'!$J71</f>
        <v>103.70586093920642</v>
      </c>
      <c r="K71" s="625" t="str">
        <f>'[2]11'!$K71</f>
        <v>Jan-Jul 18</v>
      </c>
      <c r="L71" s="424">
        <f>'[2]11'!$L71</f>
        <v>22227</v>
      </c>
      <c r="M71" s="48">
        <f>'[2]11'!$M71</f>
        <v>2.4096940656100259</v>
      </c>
      <c r="N71" s="424">
        <f>'[2]11'!$N71</f>
        <v>2956</v>
      </c>
      <c r="O71" s="48">
        <f>'[2]11'!$O71</f>
        <v>-3.0183727034120693</v>
      </c>
      <c r="P71" s="833"/>
      <c r="Q71" s="20"/>
    </row>
    <row r="72" spans="1:17" ht="12.75" customHeight="1">
      <c r="A72" s="253" t="str">
        <f>'[2]11'!$A72</f>
        <v>Aug-18</v>
      </c>
      <c r="B72" s="760">
        <f>'[2]11'!$B72</f>
        <v>5.9106678171716105</v>
      </c>
      <c r="C72" s="48">
        <f>'[2]11'!$C72</f>
        <v>-12.38955060945</v>
      </c>
      <c r="D72" s="48">
        <f>'[2]11'!$D72</f>
        <v>0.81300813008131456</v>
      </c>
      <c r="E72" s="48">
        <f>'[2]11'!$E72</f>
        <v>-4.8205306051673347</v>
      </c>
      <c r="F72" s="48">
        <f>'[2]11'!$F72</f>
        <v>2.600355942258247</v>
      </c>
      <c r="G72" s="48">
        <f>'[2]11'!$G72</f>
        <v>-10.000896890339959</v>
      </c>
      <c r="H72" s="424">
        <f>'[2]11'!$H72</f>
        <v>1196</v>
      </c>
      <c r="I72" s="48">
        <f>'[2]11'!$I72</f>
        <v>6.5953654188948292</v>
      </c>
      <c r="J72" s="48">
        <f>'[2]11'!$J72</f>
        <v>104.49217327994177</v>
      </c>
      <c r="K72" s="625" t="str">
        <f>'[2]11'!$K72</f>
        <v>Jan-Aug 18</v>
      </c>
      <c r="L72" s="424">
        <f>'[2]11'!$L72</f>
        <v>25101</v>
      </c>
      <c r="M72" s="48">
        <f>'[2]11'!$M72</f>
        <v>3.8175200595582623</v>
      </c>
      <c r="N72" s="424">
        <f>'[2]11'!$N72</f>
        <v>3402</v>
      </c>
      <c r="O72" s="48">
        <f>'[2]11'!$O72</f>
        <v>-2.409638554216869</v>
      </c>
      <c r="P72" s="833"/>
      <c r="Q72" s="20"/>
    </row>
    <row r="73" spans="1:17" ht="12.75" customHeight="1">
      <c r="A73" s="253" t="str">
        <f>'[2]11'!$A73</f>
        <v>Sep-18</v>
      </c>
      <c r="B73" s="760">
        <f>'[2]11'!$B73</f>
        <v>5.6287152182844693</v>
      </c>
      <c r="C73" s="48">
        <f>'[2]11'!$C73</f>
        <v>-12.3532871788</v>
      </c>
      <c r="D73" s="48">
        <f>'[2]11'!$D73</f>
        <v>-1.7676767676767753</v>
      </c>
      <c r="E73" s="48">
        <f>'[2]11'!$E73</f>
        <v>6.5080275229357767</v>
      </c>
      <c r="F73" s="48">
        <f>'[2]11'!$F73</f>
        <v>4.5395975815244185</v>
      </c>
      <c r="G73" s="48">
        <f>'[2]11'!$G73</f>
        <v>10.344979549869421</v>
      </c>
      <c r="H73" s="424">
        <f>'[2]11'!$H73</f>
        <v>1205</v>
      </c>
      <c r="I73" s="48">
        <f>'[2]11'!$I73</f>
        <v>6.1674008810572758</v>
      </c>
      <c r="J73" s="48">
        <f>'[2]11'!$J73</f>
        <v>105.2784856206771</v>
      </c>
      <c r="K73" s="625" t="str">
        <f>'[2]11'!$K73</f>
        <v>Jan-Sep 18</v>
      </c>
      <c r="L73" s="424">
        <f>'[2]11'!$L73</f>
        <v>28242</v>
      </c>
      <c r="M73" s="48">
        <f>'[2]11'!$M73</f>
        <v>3.8958172387153667</v>
      </c>
      <c r="N73" s="424">
        <f>'[2]11'!$N73</f>
        <v>4044</v>
      </c>
      <c r="O73" s="48">
        <f>'[2]11'!$O73</f>
        <v>0.84788029925186947</v>
      </c>
      <c r="P73" s="833"/>
      <c r="Q73" s="20"/>
    </row>
    <row r="74" spans="1:17" ht="12.75" customHeight="1">
      <c r="A74" s="253" t="str">
        <f>'[2]11'!$A74</f>
        <v>Oct-18</v>
      </c>
      <c r="B74" s="760">
        <f>'[2]11'!$B74</f>
        <v>3.4442122276494032</v>
      </c>
      <c r="C74" s="48">
        <f>'[2]11'!$C74</f>
        <v>-8.9526427693499997</v>
      </c>
      <c r="D74" s="48">
        <f>'[2]11'!$D74</f>
        <v>8.8516746411483354</v>
      </c>
      <c r="E74" s="48">
        <f>'[2]11'!$E74</f>
        <v>1.1224489795918373</v>
      </c>
      <c r="F74" s="48">
        <f>'[2]11'!$F74</f>
        <v>2.1478082592990404</v>
      </c>
      <c r="G74" s="48">
        <f>'[2]11'!$G74</f>
        <v>-1.5066893255001332</v>
      </c>
      <c r="H74" s="424">
        <f>'[2]11'!$H74</f>
        <v>1212</v>
      </c>
      <c r="I74" s="48">
        <f>'[2]11'!$I74</f>
        <v>6.2226117440841335</v>
      </c>
      <c r="J74" s="48">
        <f>'[2]11'!$J74</f>
        <v>105.89006188569348</v>
      </c>
      <c r="K74" s="625" t="str">
        <f>'[2]11'!$K74</f>
        <v>Jan-Oct 18</v>
      </c>
      <c r="L74" s="424">
        <f>'[2]11'!$L74</f>
        <v>31467</v>
      </c>
      <c r="M74" s="48">
        <f>'[2]11'!$M74</f>
        <v>3.7385026209079086</v>
      </c>
      <c r="N74" s="424">
        <f>'[2]11'!$N74</f>
        <v>4675</v>
      </c>
      <c r="O74" s="48">
        <f>'[2]11'!$O74</f>
        <v>2.6570048309178702</v>
      </c>
      <c r="P74" s="833"/>
      <c r="Q74" s="20"/>
    </row>
    <row r="75" spans="1:17" ht="12.75" customHeight="1">
      <c r="A75" s="253" t="str">
        <f>'[2]11'!$A75</f>
        <v>Nov-18</v>
      </c>
      <c r="B75" s="760">
        <f>'[2]11'!$B75</f>
        <v>4.6127465049120611</v>
      </c>
      <c r="C75" s="48">
        <f>'[2]11'!$C75</f>
        <v>-9.4453043121999993</v>
      </c>
      <c r="D75" s="48">
        <f>'[2]11'!$D75</f>
        <v>0</v>
      </c>
      <c r="E75" s="48">
        <f>'[2]11'!$E75</f>
        <v>-3.1252898080311553</v>
      </c>
      <c r="F75" s="48">
        <f>'[2]11'!$F75</f>
        <v>0.46417174354512269</v>
      </c>
      <c r="G75" s="48">
        <f>'[2]11'!$G75</f>
        <v>44.627838119056548</v>
      </c>
      <c r="H75" s="424">
        <f>'[2]11'!$H75</f>
        <v>1215</v>
      </c>
      <c r="I75" s="48">
        <f>'[2]11'!$I75</f>
        <v>6.2062937062937067</v>
      </c>
      <c r="J75" s="48">
        <f>'[2]11'!$J75</f>
        <v>106.15216599927194</v>
      </c>
      <c r="K75" s="625" t="str">
        <f>'[2]11'!$K75</f>
        <v>Jan-Nov 18</v>
      </c>
      <c r="L75" s="424">
        <f>'[2]11'!$L75</f>
        <v>35246</v>
      </c>
      <c r="M75" s="48">
        <f>'[2]11'!$M75</f>
        <v>3.7990340440570094</v>
      </c>
      <c r="N75" s="424">
        <f>'[2]11'!$N75</f>
        <v>5188</v>
      </c>
      <c r="O75" s="48">
        <f>'[2]11'!$O75</f>
        <v>0.77700077700077941</v>
      </c>
      <c r="P75" s="833"/>
      <c r="Q75" s="20"/>
    </row>
    <row r="76" spans="1:17" ht="12.75" customHeight="1">
      <c r="A76" s="253" t="str">
        <f>'[2]11'!$A76</f>
        <v>Dec-18</v>
      </c>
      <c r="B76" s="760">
        <f>'[2]11'!$B76</f>
        <v>4.3437353746000369</v>
      </c>
      <c r="C76" s="48">
        <f>'[2]11'!$C76</f>
        <v>-7.4641170079999997</v>
      </c>
      <c r="D76" s="48">
        <f>'[2]11'!$D76</f>
        <v>11.974110032362461</v>
      </c>
      <c r="E76" s="48">
        <f>'[2]11'!$E76</f>
        <v>5.9989335229292635</v>
      </c>
      <c r="F76" s="48">
        <f>'[2]11'!$F76</f>
        <v>-1.7417083564943425</v>
      </c>
      <c r="G76" s="48">
        <f>'[2]11'!$G76</f>
        <v>16.567784169522781</v>
      </c>
      <c r="H76" s="424">
        <f>'[2]11'!$H76</f>
        <v>1220</v>
      </c>
      <c r="I76" s="48">
        <f>'[2]11'!$I76</f>
        <v>6.0869565217391397</v>
      </c>
      <c r="J76" s="48">
        <f>'[2]11'!$J76</f>
        <v>106.58900618856936</v>
      </c>
      <c r="K76" s="625" t="str">
        <f>'[2]11'!$K76</f>
        <v>Jan-Dec 18</v>
      </c>
      <c r="L76" s="424">
        <f>'[2]11'!$L76</f>
        <v>39282</v>
      </c>
      <c r="M76" s="48">
        <f>'[2]11'!$M76</f>
        <v>1.9702515380422057</v>
      </c>
      <c r="N76" s="424">
        <f>'[2]11'!$N76</f>
        <v>5643</v>
      </c>
      <c r="O76" s="48">
        <f>'[2]11'!$O76</f>
        <v>-1.5698587127158561</v>
      </c>
      <c r="P76" s="833"/>
      <c r="Q76" s="20"/>
    </row>
    <row r="77" spans="1:17" ht="12.75" customHeight="1">
      <c r="A77" s="253" t="str">
        <f>'[2]11'!$A77</f>
        <v>Jan-19</v>
      </c>
      <c r="B77" s="760">
        <f>'[2]11'!$B77</f>
        <v>6.9484345683454887</v>
      </c>
      <c r="C77" s="48">
        <f>'[2]11'!$C77</f>
        <v>-11.099171186149999</v>
      </c>
      <c r="D77" s="48">
        <f>'[2]11'!$D77</f>
        <v>15.957446808510639</v>
      </c>
      <c r="E77" s="48">
        <f>'[2]11'!$E77</f>
        <v>3.9235051176153632</v>
      </c>
      <c r="F77" s="48">
        <f>'[2]11'!$F77</f>
        <v>1.2177718580534673</v>
      </c>
      <c r="G77" s="48">
        <f>'[2]11'!$G77</f>
        <v>56.091743756541916</v>
      </c>
      <c r="H77" s="424">
        <f>'[2]11'!$H77</f>
        <v>1226</v>
      </c>
      <c r="I77" s="48">
        <f>'[2]11'!$I77</f>
        <v>6.3313096270598379</v>
      </c>
      <c r="J77" s="48">
        <f>'[2]11'!$J77</f>
        <v>107.11321441572625</v>
      </c>
      <c r="K77" s="625" t="str">
        <f>'[2]11'!$K77</f>
        <v>Jan-19</v>
      </c>
      <c r="L77" s="424">
        <f>'[2]11'!$L77</f>
        <v>2915</v>
      </c>
      <c r="M77" s="48">
        <f>'[2]11'!$M77</f>
        <v>20.753935376967675</v>
      </c>
      <c r="N77" s="424">
        <f>'[2]11'!$N77</f>
        <v>526</v>
      </c>
      <c r="O77" s="48">
        <f>'[2]11'!$O77</f>
        <v>-9.1537132987910184</v>
      </c>
      <c r="P77" s="833"/>
      <c r="Q77" s="20"/>
    </row>
    <row r="78" spans="1:17" ht="12.75" customHeight="1">
      <c r="A78" s="253" t="str">
        <f>'[2]11'!$A78</f>
        <v>Feb-19</v>
      </c>
      <c r="B78" s="760">
        <f>'[2]11'!$B78</f>
        <v>7.6075413942396652</v>
      </c>
      <c r="C78" s="48">
        <f>'[2]11'!$C78</f>
        <v>-4.9355111029999996</v>
      </c>
      <c r="D78" s="48">
        <f>'[2]11'!$D78</f>
        <v>19.273743016759795</v>
      </c>
      <c r="E78" s="48">
        <f>'[2]11'!$E78</f>
        <v>4.2910101946246613</v>
      </c>
      <c r="F78" s="48">
        <f>'[2]11'!$F78</f>
        <v>5.5282673601078756</v>
      </c>
      <c r="G78" s="48">
        <f>'[2]11'!$G78</f>
        <v>21.063339936023468</v>
      </c>
      <c r="H78" s="424">
        <f>'[2]11'!$H78</f>
        <v>1239</v>
      </c>
      <c r="I78" s="48">
        <f>'[2]11'!$I78</f>
        <v>6.8103448275862064</v>
      </c>
      <c r="J78" s="48">
        <f>'[2]11'!$J78</f>
        <v>108.24899890789953</v>
      </c>
      <c r="K78" s="625" t="str">
        <f>'[2]11'!$K78</f>
        <v>Jan-Feb 19</v>
      </c>
      <c r="L78" s="424">
        <f>'[2]11'!$L78</f>
        <v>5536</v>
      </c>
      <c r="M78" s="48">
        <f>'[2]11'!$M78</f>
        <v>6.1553211888782329</v>
      </c>
      <c r="N78" s="424">
        <f>'[2]11'!$N78</f>
        <v>991</v>
      </c>
      <c r="O78" s="48">
        <f>'[2]11'!$O78</f>
        <v>10.479375696767008</v>
      </c>
      <c r="P78" s="833"/>
      <c r="Q78" s="20"/>
    </row>
    <row r="79" spans="1:17" ht="12.75" customHeight="1">
      <c r="A79" s="252" t="str">
        <f>'[2]11'!$A79</f>
        <v>Mar-19</v>
      </c>
      <c r="B79" s="759">
        <f>'[2]11'!$B79</f>
        <v>11.894349852749002</v>
      </c>
      <c r="C79" s="70">
        <f>'[2]11'!$C79</f>
        <v>-12.319678808399999</v>
      </c>
      <c r="D79" s="70">
        <f>'[2]11'!$D79</f>
        <v>31.72804532577905</v>
      </c>
      <c r="E79" s="70">
        <f>'[2]11'!$E79</f>
        <v>3.4118526827444242</v>
      </c>
      <c r="F79" s="70">
        <f>'[2]11'!$F79</f>
        <v>-0.53829445651147978</v>
      </c>
      <c r="G79" s="70">
        <f>'[2]11'!$G79</f>
        <v>32.269123866567583</v>
      </c>
      <c r="H79" s="69">
        <f>'[2]11'!$H79</f>
        <v>1247</v>
      </c>
      <c r="I79" s="70">
        <f>'[2]11'!$I79</f>
        <v>6.8551842330762724</v>
      </c>
      <c r="J79" s="70">
        <f>'[2]11'!$J79</f>
        <v>108.94794321077539</v>
      </c>
      <c r="K79" s="645" t="str">
        <f>'[2]11'!$K79</f>
        <v>Jan-Mar 19</v>
      </c>
      <c r="L79" s="69">
        <f>'[2]11'!$L79</f>
        <v>8726</v>
      </c>
      <c r="M79" s="70">
        <f>'[2]11'!$M79</f>
        <v>0.9019426456984263</v>
      </c>
      <c r="N79" s="69">
        <f>'[2]11'!$N79</f>
        <v>1452</v>
      </c>
      <c r="O79" s="70">
        <f>'[2]11'!$O79</f>
        <v>15.329626687847494</v>
      </c>
      <c r="P79" s="251"/>
    </row>
    <row r="80" spans="1:17" ht="12.75" customHeight="1">
      <c r="A80" s="253" t="str">
        <f>'[2]11'!$A80</f>
        <v>Apr-19</v>
      </c>
      <c r="B80" s="760">
        <f>'[2]11'!$B80</f>
        <v>12.412263951392678</v>
      </c>
      <c r="C80" s="48">
        <f>'[2]11'!$C80</f>
        <v>-9.415153149</v>
      </c>
      <c r="D80" s="48">
        <f>'[2]11'!$D80</f>
        <v>14.666666666666671</v>
      </c>
      <c r="E80" s="48">
        <f>'[2]11'!$E80</f>
        <v>1.6436855081727799</v>
      </c>
      <c r="F80" s="48">
        <f>'[2]11'!$F80</f>
        <v>3.8750610053684795</v>
      </c>
      <c r="G80" s="48">
        <f>'[2]11'!$G80</f>
        <v>37.120609215447161</v>
      </c>
      <c r="H80" s="424">
        <f>'[2]11'!$H80</f>
        <v>1256</v>
      </c>
      <c r="I80" s="48">
        <f>'[2]11'!$I80</f>
        <v>7.2587532023911052</v>
      </c>
      <c r="J80" s="48">
        <f>'[2]11'!$J80</f>
        <v>109.73425555151074</v>
      </c>
      <c r="K80" s="625" t="str">
        <f>'[2]11'!$K80</f>
        <v>Jan-Apr 19</v>
      </c>
      <c r="L80" s="424">
        <f>'[2]11'!$L80</f>
        <v>11880</v>
      </c>
      <c r="M80" s="48">
        <f>'[2]11'!$M80</f>
        <v>2.4314536989136002</v>
      </c>
      <c r="N80" s="424">
        <f>'[2]11'!$N80</f>
        <v>1840</v>
      </c>
      <c r="O80" s="48">
        <f>'[2]11'!$O80</f>
        <v>10.113704368641535</v>
      </c>
      <c r="P80" s="833"/>
      <c r="Q80" s="20"/>
    </row>
    <row r="81" spans="1:17" ht="12.75" customHeight="1">
      <c r="A81" s="253" t="str">
        <f>'[2]11'!$A81</f>
        <v>May-19</v>
      </c>
      <c r="B81" s="760">
        <f>'[2]11'!$B81</f>
        <v>11.232495816848733</v>
      </c>
      <c r="C81" s="48">
        <f>'[2]11'!$C81</f>
        <v>-12.1993912949</v>
      </c>
      <c r="D81" s="48">
        <f>'[2]11'!$D81</f>
        <v>14.285714285714306</v>
      </c>
      <c r="E81" s="48">
        <f>'[2]11'!$E81</f>
        <v>2.3568403608911836</v>
      </c>
      <c r="F81" s="48">
        <f>'[2]11'!$F81</f>
        <v>2.8261711188540346</v>
      </c>
      <c r="G81" s="48">
        <f>'[2]11'!$G81</f>
        <v>38.795698885007567</v>
      </c>
      <c r="H81" s="424">
        <f>'[2]11'!$H81</f>
        <v>1265</v>
      </c>
      <c r="I81" s="48">
        <f>'[2]11'!$I81</f>
        <v>7.5680272108843383</v>
      </c>
      <c r="J81" s="48">
        <f>'[2]11'!$J81</f>
        <v>110.52056789224609</v>
      </c>
      <c r="K81" s="625" t="str">
        <f>'[2]11'!$K81</f>
        <v>Jan-May 19</v>
      </c>
      <c r="L81" s="424">
        <f>'[2]11'!$L81</f>
        <v>15349</v>
      </c>
      <c r="M81" s="48">
        <f>'[2]11'!$M81</f>
        <v>1.6961505333598268</v>
      </c>
      <c r="N81" s="424">
        <f>'[2]11'!$N81</f>
        <v>2306</v>
      </c>
      <c r="O81" s="48">
        <f>'[2]11'!$O81</f>
        <v>13.932806324110672</v>
      </c>
      <c r="P81" s="833"/>
      <c r="Q81" s="20"/>
    </row>
    <row r="82" spans="1:17" ht="12.75" customHeight="1">
      <c r="A82" s="253" t="str">
        <f>'[2]11'!$A82</f>
        <v>Jun-19</v>
      </c>
      <c r="B82" s="760">
        <f>'[2]11'!$B82</f>
        <v>7.7698481967545776</v>
      </c>
      <c r="C82" s="48">
        <f>'[2]11'!$C82</f>
        <v>-10.848482702849999</v>
      </c>
      <c r="D82" s="48">
        <f>'[2]11'!$D82</f>
        <v>3.6057692307692264</v>
      </c>
      <c r="E82" s="48">
        <f>'[2]11'!$E82</f>
        <v>-1.4106439498030738</v>
      </c>
      <c r="F82" s="48">
        <f>'[2]11'!$F82</f>
        <v>-0.84315416307369162</v>
      </c>
      <c r="G82" s="48">
        <f>'[2]11'!$G82</f>
        <v>27.396385365819256</v>
      </c>
      <c r="H82" s="424">
        <f>'[2]11'!$H82</f>
        <v>1272</v>
      </c>
      <c r="I82" s="48">
        <f>'[2]11'!$I82</f>
        <v>7.7966101694915295</v>
      </c>
      <c r="J82" s="48">
        <f>'[2]11'!$J82</f>
        <v>111.13214415726247</v>
      </c>
      <c r="K82" s="625" t="str">
        <f>'[2]11'!$K82</f>
        <v>Jan-Jun 19</v>
      </c>
      <c r="L82" s="424">
        <f>'[2]11'!$L82</f>
        <v>19015</v>
      </c>
      <c r="M82" s="48">
        <f>'[2]11'!$M82</f>
        <v>-1.5022015022015012</v>
      </c>
      <c r="N82" s="424">
        <f>'[2]11'!$N82</f>
        <v>3078</v>
      </c>
      <c r="O82" s="48">
        <f>'[2]11'!$O82</f>
        <v>19.766536964980546</v>
      </c>
      <c r="P82" s="833"/>
      <c r="Q82" s="20"/>
    </row>
    <row r="83" spans="1:17" ht="12.75" customHeight="1">
      <c r="A83" s="253" t="str">
        <f>'[2]11'!$A83</f>
        <v>Jul-19</v>
      </c>
      <c r="B83" s="760">
        <f>'[2]11'!$B83</f>
        <v>5.0353930260193334</v>
      </c>
      <c r="C83" s="48">
        <f>'[2]11'!$C83</f>
        <v>-15.27160053175</v>
      </c>
      <c r="D83" s="48">
        <f>'[2]11'!$D83</f>
        <v>19.134396355353076</v>
      </c>
      <c r="E83" s="48">
        <f>'[2]11'!$E83</f>
        <v>-0.61109084275811654</v>
      </c>
      <c r="F83" s="48">
        <f>'[2]11'!$F83</f>
        <v>3.1437997283135957</v>
      </c>
      <c r="G83" s="48">
        <f>'[2]11'!$G83</f>
        <v>39.479217094210441</v>
      </c>
      <c r="H83" s="424">
        <f>'[2]11'!$H83</f>
        <v>1283</v>
      </c>
      <c r="I83" s="48">
        <f>'[2]11'!$I83</f>
        <v>8.0876158382476859</v>
      </c>
      <c r="J83" s="48">
        <f>'[2]11'!$J83</f>
        <v>112.09319257371679</v>
      </c>
      <c r="K83" s="625" t="str">
        <f>'[2]11'!$K83</f>
        <v>Jan-Jul 19</v>
      </c>
      <c r="L83" s="424">
        <f>'[2]11'!$L83</f>
        <v>22153</v>
      </c>
      <c r="M83" s="48">
        <f>'[2]11'!$M83</f>
        <v>-0.33292842038960657</v>
      </c>
      <c r="N83" s="424">
        <f>'[2]11'!$N83</f>
        <v>3295</v>
      </c>
      <c r="O83" s="48">
        <f>'[2]11'!$O83</f>
        <v>11.468200270636004</v>
      </c>
      <c r="P83" s="833"/>
      <c r="Q83" s="20"/>
    </row>
    <row r="84" spans="1:17" ht="12.75" customHeight="1">
      <c r="A84" s="253" t="str">
        <f>'[2]11'!$A84</f>
        <v>Aug-19</v>
      </c>
      <c r="B84" s="760">
        <f>'[2]11'!$B84</f>
        <v>5.9244639294228483</v>
      </c>
      <c r="C84" s="48">
        <f>'[2]11'!$C84</f>
        <v>-10.4978367802</v>
      </c>
      <c r="D84" s="48">
        <f>'[2]11'!$D84</f>
        <v>12.09677419354837</v>
      </c>
      <c r="E84" s="48">
        <f>'[2]11'!$E84</f>
        <v>7.159774093641829</v>
      </c>
      <c r="F84" s="48">
        <f>'[2]11'!$F84</f>
        <v>-0.42401464777873343</v>
      </c>
      <c r="G84" s="48">
        <f>'[2]11'!$G84</f>
        <v>13.251788729192796</v>
      </c>
      <c r="H84" s="424">
        <f>'[2]11'!$H84</f>
        <v>1288</v>
      </c>
      <c r="I84" s="48">
        <f>'[2]11'!$I84</f>
        <v>7.6923076923076934</v>
      </c>
      <c r="J84" s="48">
        <f>'[2]11'!$J84</f>
        <v>112.5300327630142</v>
      </c>
      <c r="K84" s="625" t="str">
        <f>'[2]11'!$K84</f>
        <v>Jan-Aug 19</v>
      </c>
      <c r="L84" s="424">
        <f>'[2]11'!$L84</f>
        <v>25446</v>
      </c>
      <c r="M84" s="48">
        <f>'[2]11'!$M84</f>
        <v>1.3744472331779605</v>
      </c>
      <c r="N84" s="424">
        <f>'[2]11'!$N84</f>
        <v>3602</v>
      </c>
      <c r="O84" s="48">
        <f>'[2]11'!$O84</f>
        <v>5.8788947677836489</v>
      </c>
      <c r="P84" s="833"/>
      <c r="Q84" s="20"/>
    </row>
    <row r="85" spans="1:17" ht="12.75" customHeight="1">
      <c r="A85" s="253" t="str">
        <f>'[2]11'!$A85</f>
        <v>Sep-19</v>
      </c>
      <c r="B85" s="760">
        <f>'[2]11'!$B85</f>
        <v>6.0286771706164739</v>
      </c>
      <c r="C85" s="48">
        <f>'[2]11'!$C85</f>
        <v>-12.212236775599999</v>
      </c>
      <c r="D85" s="48">
        <f>'[2]11'!$D85</f>
        <v>18.766066838046285</v>
      </c>
      <c r="E85" s="48">
        <f>'[2]11'!$E85</f>
        <v>1.4625392552714231</v>
      </c>
      <c r="F85" s="48">
        <f>'[2]11'!$F85</f>
        <v>1.6592395941974019</v>
      </c>
      <c r="G85" s="48">
        <f>'[2]11'!$G85</f>
        <v>25.17291112005789</v>
      </c>
      <c r="H85" s="424">
        <f>'[2]11'!$H85</f>
        <v>1299</v>
      </c>
      <c r="I85" s="48">
        <f>'[2]11'!$I85</f>
        <v>7.8008298755186729</v>
      </c>
      <c r="J85" s="48">
        <f>'[2]11'!$J85</f>
        <v>113.49108117946852</v>
      </c>
      <c r="K85" s="625" t="str">
        <f>'[2]11'!$K85</f>
        <v>Jan-Sep 19</v>
      </c>
      <c r="L85" s="424">
        <f>'[2]11'!$L85</f>
        <v>28156</v>
      </c>
      <c r="M85" s="48">
        <f>'[2]11'!$M85</f>
        <v>-0.30451101196798902</v>
      </c>
      <c r="N85" s="424">
        <f>'[2]11'!$N85</f>
        <v>4370</v>
      </c>
      <c r="O85" s="48">
        <f>'[2]11'!$O85</f>
        <v>8.06132542037588</v>
      </c>
      <c r="P85" s="833"/>
      <c r="Q85" s="20"/>
    </row>
    <row r="86" spans="1:17" ht="12.75" customHeight="1">
      <c r="A86" s="253" t="str">
        <f>'[2]11'!$A86</f>
        <v>Oct-19</v>
      </c>
      <c r="B86" s="760">
        <f>'[2]11'!$B86</f>
        <v>6.6787983377621725</v>
      </c>
      <c r="C86" s="48">
        <f>'[2]11'!$C86</f>
        <v>-12.310191172050001</v>
      </c>
      <c r="D86" s="48">
        <f>'[2]11'!$D86</f>
        <v>16.483516483516496</v>
      </c>
      <c r="E86" s="48">
        <f>'[2]11'!$E86</f>
        <v>2.0181634712411523</v>
      </c>
      <c r="F86" s="48">
        <f>'[2]11'!$F86</f>
        <v>3.870782758291142</v>
      </c>
      <c r="G86" s="48">
        <f>'[2]11'!$G86</f>
        <v>27.530376759885172</v>
      </c>
      <c r="H86" s="424">
        <f>'[2]11'!$H86</f>
        <v>1304</v>
      </c>
      <c r="I86" s="48">
        <f>'[2]11'!$I86</f>
        <v>7.5907590759075845</v>
      </c>
      <c r="J86" s="48">
        <f>'[2]11'!$J86</f>
        <v>113.92792136876594</v>
      </c>
      <c r="K86" s="625" t="str">
        <f>'[2]11'!$K86</f>
        <v>Jan-Oct 19</v>
      </c>
      <c r="L86" s="424">
        <f>'[2]11'!$L86</f>
        <v>31073</v>
      </c>
      <c r="M86" s="48">
        <f>'[2]11'!$M86</f>
        <v>-1.2521053802396267</v>
      </c>
      <c r="N86" s="424">
        <f>'[2]11'!$N86</f>
        <v>4851</v>
      </c>
      <c r="O86" s="48">
        <f>'[2]11'!$O86</f>
        <v>3.764705882352942</v>
      </c>
      <c r="P86" s="833"/>
      <c r="Q86" s="20"/>
    </row>
    <row r="87" spans="1:17" ht="12.75" customHeight="1">
      <c r="A87" s="253" t="str">
        <f>'[2]11'!$A87</f>
        <v>Nov-19</v>
      </c>
      <c r="B87" s="760">
        <f>'[2]11'!$B87</f>
        <v>3.5282482757629454</v>
      </c>
      <c r="C87" s="48">
        <f>'[2]11'!$C87</f>
        <v>-11.299554631099999</v>
      </c>
      <c r="D87" s="48">
        <f>'[2]11'!$D87</f>
        <v>4.4226044226044223</v>
      </c>
      <c r="E87" s="48">
        <f>'[2]11'!$E87</f>
        <v>5.1502967643117188</v>
      </c>
      <c r="F87" s="48">
        <f>'[2]11'!$F87</f>
        <v>3.1186832226393335</v>
      </c>
      <c r="G87" s="48">
        <f>'[2]11'!$G87</f>
        <v>19.747673287236836</v>
      </c>
      <c r="H87" s="424">
        <f>'[2]11'!$H87</f>
        <v>1312</v>
      </c>
      <c r="I87" s="48">
        <f>'[2]11'!$I87</f>
        <v>7.9835390946502116</v>
      </c>
      <c r="J87" s="48">
        <f>'[2]11'!$J87</f>
        <v>114.6268656716418</v>
      </c>
      <c r="K87" s="625" t="str">
        <f>'[2]11'!$K87</f>
        <v>Jan-Nov 19</v>
      </c>
      <c r="L87" s="424">
        <f>'[2]11'!$L87</f>
        <v>33915</v>
      </c>
      <c r="M87" s="48">
        <f>'[2]11'!$M87</f>
        <v>-3.7763150428417447</v>
      </c>
      <c r="N87" s="424">
        <f>'[2]11'!$N87</f>
        <v>5142</v>
      </c>
      <c r="O87" s="48">
        <f>'[2]11'!$O87</f>
        <v>-0.88666152659983766</v>
      </c>
      <c r="P87" s="833"/>
      <c r="Q87" s="20"/>
    </row>
    <row r="88" spans="1:17" ht="12.75" customHeight="1">
      <c r="A88" s="253" t="str">
        <f>'[2]11'!$A88</f>
        <v>Dec-19</v>
      </c>
      <c r="B88" s="760">
        <f>'[2]11'!$B88</f>
        <v>-0.18077827965278015</v>
      </c>
      <c r="C88" s="48">
        <f>'[2]11'!$C88</f>
        <v>-11.048020105199999</v>
      </c>
      <c r="D88" s="48">
        <f>'[2]11'!$D88</f>
        <v>10.404624277456648</v>
      </c>
      <c r="E88" s="48">
        <f>'[2]11'!$E88</f>
        <v>0.93066152427266502</v>
      </c>
      <c r="F88" s="48">
        <f>'[2]11'!$F88</f>
        <v>-0.69771827267585707</v>
      </c>
      <c r="G88" s="48">
        <f>'[2]11'!$G88</f>
        <v>-12.273795277684698</v>
      </c>
      <c r="H88" s="424">
        <f>'[2]11'!$H88</f>
        <v>1321</v>
      </c>
      <c r="I88" s="48">
        <f>'[2]11'!$I88</f>
        <v>8.2786885245901658</v>
      </c>
      <c r="J88" s="48">
        <f>'[2]11'!$J88</f>
        <v>115.41317801237714</v>
      </c>
      <c r="K88" s="625" t="str">
        <f>'[2]11'!$K88</f>
        <v>Jan-Dec 19</v>
      </c>
      <c r="L88" s="424">
        <f>'[2]11'!$L88</f>
        <v>38454</v>
      </c>
      <c r="M88" s="48">
        <f>'[2]11'!$M88</f>
        <v>-2.1078356499159838</v>
      </c>
      <c r="N88" s="424">
        <f>'[2]11'!$N88</f>
        <v>5575</v>
      </c>
      <c r="O88" s="48">
        <f>'[2]11'!$O88</f>
        <v>-1.2050327839801582</v>
      </c>
      <c r="P88" s="833"/>
      <c r="Q88" s="20"/>
    </row>
    <row r="89" spans="1:17" ht="12.75" customHeight="1">
      <c r="A89" s="253" t="str">
        <f>'[2]11'!$A89</f>
        <v>Jan-20</v>
      </c>
      <c r="B89" s="760">
        <f>'[2]11'!$B89</f>
        <v>-0.74184985993108654</v>
      </c>
      <c r="C89" s="48">
        <f>'[2]11'!$C89</f>
        <v>-5.4726913194999991</v>
      </c>
      <c r="D89" s="48">
        <f>'[2]11'!$D89</f>
        <v>4.1284403669724696</v>
      </c>
      <c r="E89" s="48">
        <f>'[2]11'!$E89</f>
        <v>-3.1015118790496814</v>
      </c>
      <c r="F89" s="48">
        <f>'[2]11'!$F89</f>
        <v>-1.8798759281878574E-2</v>
      </c>
      <c r="G89" s="48">
        <f>'[2]11'!$G89</f>
        <v>-17.260309123854739</v>
      </c>
      <c r="H89" s="424">
        <f>'[2]11'!$H89</f>
        <v>1330</v>
      </c>
      <c r="I89" s="48">
        <f>'[2]11'!$I89</f>
        <v>8.4828711256117515</v>
      </c>
      <c r="J89" s="48">
        <f>'[2]11'!$J89</f>
        <v>116.19949035311249</v>
      </c>
      <c r="K89" s="625" t="str">
        <f>'[2]11'!$K89</f>
        <v>Jan-20</v>
      </c>
      <c r="L89" s="424">
        <f>'[2]11'!$L89</f>
        <v>2595</v>
      </c>
      <c r="M89" s="48">
        <f>'[2]11'!$M89</f>
        <v>-10.977701543739286</v>
      </c>
      <c r="N89" s="424">
        <f>'[2]11'!$N89</f>
        <v>486</v>
      </c>
      <c r="O89" s="48">
        <f>'[2]11'!$O89</f>
        <v>-7.6045627376425813</v>
      </c>
      <c r="P89" s="833"/>
      <c r="Q89" s="20"/>
    </row>
    <row r="90" spans="1:17" ht="12.75" customHeight="1">
      <c r="A90" s="253" t="str">
        <f>'[2]11'!$A90</f>
        <v>Feb-20</v>
      </c>
      <c r="B90" s="760" t="str">
        <f>'[2]11'!$B90</f>
        <v/>
      </c>
      <c r="C90" s="48">
        <f>'[2]11'!$C90</f>
        <v>-5.9432669574499997</v>
      </c>
      <c r="D90" s="48">
        <f>'[2]11'!$D90</f>
        <v>5.8548009367681573</v>
      </c>
      <c r="E90" s="48">
        <f>'[2]11'!$E90</f>
        <v>-4.2210965964631697</v>
      </c>
      <c r="F90" s="48">
        <f>'[2]11'!$F90</f>
        <v>-2.7197225517933674</v>
      </c>
      <c r="G90" s="48">
        <f>'[2]11'!$G90</f>
        <v>19.37406184202672</v>
      </c>
      <c r="H90" s="424">
        <f>'[2]11'!$H90</f>
        <v>1337</v>
      </c>
      <c r="I90" s="48">
        <f>'[2]11'!$I90</f>
        <v>7.9096045197740068</v>
      </c>
      <c r="J90" s="48">
        <f>'[2]11'!$J90</f>
        <v>116.81106661812888</v>
      </c>
      <c r="K90" s="625" t="str">
        <f>'[2]11'!$K90</f>
        <v>Jan-Feb 20</v>
      </c>
      <c r="L90" s="424">
        <f>'[2]11'!$L90</f>
        <v>5079</v>
      </c>
      <c r="M90" s="48">
        <f>'[2]11'!$M90</f>
        <v>-8.2550578034682189</v>
      </c>
      <c r="N90" s="424">
        <f>'[2]11'!$N90</f>
        <v>777</v>
      </c>
      <c r="O90" s="48">
        <f>'[2]11'!$O90</f>
        <v>-21.594349142280521</v>
      </c>
      <c r="P90" s="833"/>
      <c r="Q90" s="20"/>
    </row>
    <row r="91" spans="1:17" ht="12.75" customHeight="1">
      <c r="A91" s="252" t="str">
        <f>'[2]11'!$A91</f>
        <v>Mar-20</v>
      </c>
      <c r="B91" s="759" t="str">
        <f>'[2]11'!$B91</f>
        <v/>
      </c>
      <c r="C91" s="70">
        <f>'[2]11'!$C91</f>
        <v>-7.9103336882499997</v>
      </c>
      <c r="D91" s="70" t="str">
        <f>'[2]11'!$D91</f>
        <v/>
      </c>
      <c r="E91" s="70" t="str">
        <f>'[2]11'!$E91</f>
        <v/>
      </c>
      <c r="F91" s="70" t="str">
        <f>'[2]11'!$F91</f>
        <v/>
      </c>
      <c r="G91" s="70" t="str">
        <f>'[2]11'!$G91</f>
        <v/>
      </c>
      <c r="H91" s="69" t="str">
        <f>'[2]11'!$H91</f>
        <v/>
      </c>
      <c r="I91" s="70" t="str">
        <f>'[2]11'!$I91</f>
        <v/>
      </c>
      <c r="J91" s="70" t="str">
        <f>'[2]11'!$J91</f>
        <v/>
      </c>
      <c r="K91" s="645" t="str">
        <f>'[2]11'!$K91</f>
        <v>Jan-Mar 20</v>
      </c>
      <c r="L91" s="69">
        <f>'[2]11'!$L91</f>
        <v>6636</v>
      </c>
      <c r="M91" s="70">
        <f>'[2]11'!$M91</f>
        <v>-23.951409580563833</v>
      </c>
      <c r="N91" s="69">
        <f>'[2]11'!$N91</f>
        <v>1023</v>
      </c>
      <c r="O91" s="70">
        <f>'[2]11'!$O91</f>
        <v>-29.545454545454547</v>
      </c>
      <c r="P91" s="251"/>
    </row>
    <row r="92" spans="1:17" ht="3" customHeight="1" thickBot="1">
      <c r="A92" s="254"/>
      <c r="B92" s="769"/>
      <c r="C92" s="261"/>
      <c r="D92" s="261"/>
      <c r="E92" s="261"/>
      <c r="F92" s="261"/>
      <c r="G92" s="261"/>
      <c r="H92" s="261"/>
      <c r="I92" s="261"/>
      <c r="J92" s="261"/>
      <c r="K92" s="767"/>
      <c r="L92" s="262"/>
      <c r="M92" s="261"/>
      <c r="N92" s="262"/>
      <c r="O92" s="261"/>
      <c r="P92" s="263"/>
    </row>
    <row r="93" spans="1:17" ht="5.25" customHeight="1"/>
    <row r="94" spans="1:17" s="19" customFormat="1">
      <c r="B94" s="9"/>
      <c r="C94" s="9"/>
      <c r="D94" s="9"/>
      <c r="E94" s="9"/>
      <c r="F94" s="9"/>
      <c r="G94" s="9"/>
      <c r="H94" s="9"/>
      <c r="I94" s="9"/>
      <c r="J94" s="9"/>
      <c r="K94" s="9"/>
      <c r="L94" s="9"/>
      <c r="M94" s="9"/>
      <c r="N94" s="9"/>
      <c r="O94" s="9"/>
      <c r="P94" s="9"/>
    </row>
  </sheetData>
  <sheetProtection algorithmName="SHA-512" hashValue="tdhDoSCcJKozST0OWyBuFKVN9o0cKcVyWRxJ3BZrfuoK9mh6dA4ZJx1I8nggTBaheYCUA8m5Ow2+rQpNrCjgWA==" saltValue="t9b/f8Bn27L6WUPD+PoDdQ==" spinCount="100000" sheet="1" objects="1" scenarios="1" insertHyperlinks="0" autoFilter="0"/>
  <mergeCells count="18">
    <mergeCell ref="A1:P1"/>
    <mergeCell ref="C7:C9"/>
    <mergeCell ref="L5:M5"/>
    <mergeCell ref="N5:O5"/>
    <mergeCell ref="A7:A9"/>
    <mergeCell ref="B7:B9"/>
    <mergeCell ref="D7:D9"/>
    <mergeCell ref="E7:E9"/>
    <mergeCell ref="K7:K9"/>
    <mergeCell ref="H7:J7"/>
    <mergeCell ref="H8:J9"/>
    <mergeCell ref="O11:P11"/>
    <mergeCell ref="L8:M9"/>
    <mergeCell ref="N8:P9"/>
    <mergeCell ref="F7:F9"/>
    <mergeCell ref="G7:G9"/>
    <mergeCell ref="O10:P10"/>
    <mergeCell ref="L7:P7"/>
  </mergeCells>
  <phoneticPr fontId="0" type="noConversion"/>
  <hyperlinks>
    <hyperlink ref="Q3" location="INDEX!A1" display="Index"/>
  </hyperlinks>
  <printOptions horizontalCentered="1" verticalCentered="1"/>
  <pageMargins left="0.74803149606299213" right="0.74803149606299213" top="0.74803149606299213" bottom="0.43307086614173229" header="0.39370078740157483" footer="0.27559055118110237"/>
  <pageSetup paperSize="9" scale="58" orientation="portrait" r:id="rId1"/>
  <headerFooter alignWithMargins="0">
    <oddHeader>&amp;L&amp;G
Economic Activity Indicators</oddHeader>
    <oddFooter>&amp;R&amp;8 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B050"/>
    <pageSetUpPr fitToPage="1"/>
  </sheetPr>
  <dimension ref="A1:V95"/>
  <sheetViews>
    <sheetView showGridLines="0" zoomScaleNormal="100" workbookViewId="0">
      <pane xSplit="1" ySplit="11" topLeftCell="B12" activePane="bottomRight" state="frozen"/>
      <selection activeCell="AC15" sqref="AC15"/>
      <selection pane="topRight" activeCell="AC15" sqref="AC15"/>
      <selection pane="bottomLeft" activeCell="AC15" sqref="AC15"/>
      <selection pane="bottomRight" activeCell="D5" sqref="D5"/>
    </sheetView>
  </sheetViews>
  <sheetFormatPr defaultRowHeight="12.75"/>
  <cols>
    <col min="1" max="1" width="11.7109375" style="57" customWidth="1"/>
    <col min="2" max="9" width="7.7109375" style="57" customWidth="1"/>
    <col min="10" max="11" width="8.7109375" style="57" customWidth="1"/>
    <col min="12" max="12" width="7.7109375" style="57" customWidth="1"/>
    <col min="13" max="13" width="8.5703125" style="57" bestFit="1" customWidth="1"/>
    <col min="14" max="14" width="8" style="57" customWidth="1"/>
    <col min="15" max="15" width="7.7109375" style="57" customWidth="1"/>
    <col min="16" max="16" width="0.42578125" style="57" customWidth="1"/>
    <col min="17" max="16384" width="9.140625" style="57"/>
  </cols>
  <sheetData>
    <row r="1" spans="1:22" ht="18" customHeight="1">
      <c r="A1" s="1535" t="s">
        <v>500</v>
      </c>
      <c r="B1" s="1535"/>
      <c r="C1" s="1535"/>
      <c r="D1" s="1535"/>
      <c r="E1" s="1535"/>
      <c r="F1" s="1535"/>
      <c r="G1" s="1535"/>
      <c r="H1" s="1535"/>
      <c r="I1" s="1535"/>
      <c r="J1" s="1535"/>
      <c r="K1" s="1535"/>
      <c r="L1" s="1535"/>
      <c r="M1" s="1535"/>
      <c r="N1" s="1535"/>
      <c r="O1" s="1535"/>
      <c r="P1" s="1535"/>
    </row>
    <row r="2" spans="1:22" ht="12" customHeight="1">
      <c r="A2" s="631"/>
      <c r="B2" s="631"/>
      <c r="C2" s="631"/>
      <c r="D2" s="631"/>
      <c r="E2" s="631"/>
      <c r="F2" s="631"/>
      <c r="G2" s="631"/>
      <c r="H2" s="631"/>
      <c r="I2" s="631"/>
      <c r="J2" s="631"/>
      <c r="K2" s="631"/>
      <c r="L2" s="631"/>
      <c r="M2" s="631"/>
      <c r="N2" s="631"/>
      <c r="O2" s="631"/>
      <c r="P2" s="631"/>
    </row>
    <row r="3" spans="1:22" ht="20.100000000000001" customHeight="1">
      <c r="A3" s="678" t="s">
        <v>378</v>
      </c>
      <c r="B3" s="771"/>
      <c r="C3" s="771"/>
      <c r="D3" s="771"/>
      <c r="E3" s="771"/>
      <c r="F3" s="771"/>
      <c r="G3" s="771"/>
      <c r="H3" s="771"/>
      <c r="I3" s="771"/>
      <c r="J3" s="771"/>
      <c r="K3" s="771"/>
      <c r="L3" s="771"/>
      <c r="M3" s="771"/>
      <c r="N3" s="771"/>
      <c r="O3" s="771"/>
      <c r="P3" s="771"/>
      <c r="Q3" s="1320" t="s">
        <v>189</v>
      </c>
    </row>
    <row r="4" spans="1:22" ht="6" customHeight="1">
      <c r="B4" s="10"/>
      <c r="C4" s="10"/>
      <c r="D4" s="10"/>
      <c r="E4" s="10"/>
      <c r="F4" s="10"/>
      <c r="G4" s="10"/>
      <c r="H4" s="10"/>
      <c r="I4" s="10"/>
      <c r="J4" s="10"/>
      <c r="K4" s="10"/>
      <c r="L4" s="10"/>
      <c r="M4" s="10"/>
      <c r="N4" s="10"/>
      <c r="O4" s="10"/>
      <c r="P4" s="10"/>
    </row>
    <row r="5" spans="1:22" s="63" customFormat="1" ht="20.100000000000001" customHeight="1">
      <c r="A5" s="146" t="s">
        <v>273</v>
      </c>
      <c r="B5" s="54"/>
      <c r="C5" s="54"/>
      <c r="D5" s="54"/>
      <c r="E5" s="54"/>
      <c r="L5" s="1587" t="s">
        <v>99</v>
      </c>
      <c r="M5" s="1588"/>
      <c r="N5" s="1584">
        <f>'[2]12'!$N$5:$O$5</f>
        <v>43922</v>
      </c>
      <c r="O5" s="1585"/>
      <c r="P5" s="54"/>
      <c r="V5" s="624"/>
    </row>
    <row r="6" spans="1:22" s="63" customFormat="1" ht="8.1" customHeight="1" thickBot="1">
      <c r="A6" s="12"/>
      <c r="B6" s="54"/>
      <c r="C6" s="54"/>
      <c r="D6" s="54"/>
      <c r="E6" s="54"/>
      <c r="F6" s="54"/>
      <c r="G6" s="54"/>
      <c r="H6" s="54"/>
      <c r="I6" s="54"/>
      <c r="J6" s="54"/>
      <c r="K6" s="54"/>
      <c r="L6" s="54"/>
      <c r="M6" s="54"/>
      <c r="N6" s="54"/>
      <c r="O6" s="54"/>
      <c r="P6" s="54"/>
      <c r="V6" s="624"/>
    </row>
    <row r="7" spans="1:22" s="63" customFormat="1" ht="12" customHeight="1">
      <c r="A7" s="853"/>
      <c r="B7" s="1691" t="s">
        <v>272</v>
      </c>
      <c r="C7" s="1671" t="s">
        <v>272</v>
      </c>
      <c r="D7" s="1671" t="s">
        <v>277</v>
      </c>
      <c r="E7" s="1671" t="s">
        <v>278</v>
      </c>
      <c r="F7" s="1671" t="s">
        <v>279</v>
      </c>
      <c r="G7" s="1688" t="s">
        <v>281</v>
      </c>
      <c r="H7" s="1703"/>
      <c r="I7" s="1671" t="s">
        <v>282</v>
      </c>
      <c r="J7" s="1688" t="s">
        <v>284</v>
      </c>
      <c r="K7" s="1689"/>
      <c r="L7" s="1703"/>
      <c r="M7" s="1688" t="s">
        <v>291</v>
      </c>
      <c r="N7" s="1689"/>
      <c r="O7" s="1689"/>
      <c r="P7" s="1060"/>
      <c r="V7" s="624"/>
    </row>
    <row r="8" spans="1:22" ht="65.099999999999994" customHeight="1">
      <c r="A8" s="844" t="s">
        <v>575</v>
      </c>
      <c r="B8" s="1693"/>
      <c r="C8" s="1672"/>
      <c r="D8" s="1672"/>
      <c r="E8" s="1672"/>
      <c r="F8" s="1672"/>
      <c r="G8" s="633" t="s">
        <v>280</v>
      </c>
      <c r="H8" s="633" t="s">
        <v>584</v>
      </c>
      <c r="I8" s="1672"/>
      <c r="J8" s="635" t="s">
        <v>283</v>
      </c>
      <c r="K8" s="776" t="s">
        <v>285</v>
      </c>
      <c r="L8" s="633" t="s">
        <v>286</v>
      </c>
      <c r="M8" s="635" t="s">
        <v>287</v>
      </c>
      <c r="N8" s="633" t="s">
        <v>288</v>
      </c>
      <c r="O8" s="1707" t="s">
        <v>287</v>
      </c>
      <c r="P8" s="1708"/>
      <c r="V8" s="624"/>
    </row>
    <row r="9" spans="1:22" ht="20.100000000000001" customHeight="1">
      <c r="A9" s="339" t="s">
        <v>176</v>
      </c>
      <c r="B9" s="634" t="s">
        <v>1</v>
      </c>
      <c r="C9" s="215" t="s">
        <v>1</v>
      </c>
      <c r="D9" s="215" t="s">
        <v>1</v>
      </c>
      <c r="E9" s="215" t="s">
        <v>1</v>
      </c>
      <c r="F9" s="215" t="s">
        <v>1</v>
      </c>
      <c r="G9" s="215" t="s">
        <v>18</v>
      </c>
      <c r="H9" s="215" t="s">
        <v>18</v>
      </c>
      <c r="I9" s="215" t="s">
        <v>5</v>
      </c>
      <c r="J9" s="215" t="s">
        <v>5</v>
      </c>
      <c r="K9" s="220" t="s">
        <v>5</v>
      </c>
      <c r="L9" s="215" t="s">
        <v>5</v>
      </c>
      <c r="M9" s="215" t="s">
        <v>5</v>
      </c>
      <c r="N9" s="215" t="s">
        <v>5</v>
      </c>
      <c r="O9" s="1633" t="s">
        <v>5</v>
      </c>
      <c r="P9" s="1635"/>
      <c r="V9" s="624"/>
    </row>
    <row r="10" spans="1:22" s="227" customFormat="1" ht="20.100000000000001" customHeight="1" thickBot="1">
      <c r="A10" s="343" t="s">
        <v>175</v>
      </c>
      <c r="B10" s="772" t="s">
        <v>42</v>
      </c>
      <c r="C10" s="224" t="s">
        <v>165</v>
      </c>
      <c r="D10" s="224" t="s">
        <v>517</v>
      </c>
      <c r="E10" s="223" t="s">
        <v>42</v>
      </c>
      <c r="F10" s="224" t="s">
        <v>41</v>
      </c>
      <c r="G10" s="224" t="s">
        <v>41</v>
      </c>
      <c r="H10" s="224" t="s">
        <v>41</v>
      </c>
      <c r="I10" s="281" t="s">
        <v>289</v>
      </c>
      <c r="J10" s="281" t="s">
        <v>290</v>
      </c>
      <c r="K10" s="225" t="s">
        <v>165</v>
      </c>
      <c r="L10" s="224" t="s">
        <v>165</v>
      </c>
      <c r="M10" s="281" t="s">
        <v>290</v>
      </c>
      <c r="N10" s="281" t="s">
        <v>290</v>
      </c>
      <c r="O10" s="1705" t="s">
        <v>165</v>
      </c>
      <c r="P10" s="1706"/>
    </row>
    <row r="11" spans="1:22" ht="5.25" customHeight="1">
      <c r="A11" s="330"/>
      <c r="B11" s="773"/>
      <c r="C11" s="264"/>
      <c r="D11" s="264"/>
      <c r="E11" s="264"/>
      <c r="F11" s="63"/>
      <c r="G11" s="63"/>
      <c r="H11" s="63"/>
      <c r="I11" s="264"/>
      <c r="J11" s="63"/>
      <c r="K11" s="63"/>
      <c r="L11" s="313"/>
      <c r="M11" s="63"/>
      <c r="N11" s="63"/>
      <c r="O11" s="63"/>
      <c r="P11" s="230"/>
    </row>
    <row r="12" spans="1:22" ht="12.75" customHeight="1">
      <c r="A12" s="249">
        <f>'[2]12'!$A12</f>
        <v>2001</v>
      </c>
      <c r="B12" s="393">
        <f>'[2]12'!$B12</f>
        <v>5128.2</v>
      </c>
      <c r="C12" s="46">
        <f>'[2]12'!$C12</f>
        <v>1.7237617281256661</v>
      </c>
      <c r="D12" s="74">
        <f>'[2]12'!$D12</f>
        <v>86899.999999999636</v>
      </c>
      <c r="E12" s="74">
        <f>'[2]12'!$E12</f>
        <v>214.2</v>
      </c>
      <c r="F12" s="46">
        <f>'[2]12'!$F12</f>
        <v>4</v>
      </c>
      <c r="G12" s="46">
        <f>'[2]12'!$G12</f>
        <v>5.1250000000000009</v>
      </c>
      <c r="H12" s="46">
        <f>'[2]12'!$H12</f>
        <v>8.4250000000000007</v>
      </c>
      <c r="I12" s="46">
        <f>'[2]12'!$I12</f>
        <v>3</v>
      </c>
      <c r="J12" s="615">
        <f>'[2]12'!$J12</f>
        <v>324288</v>
      </c>
      <c r="K12" s="46" t="str">
        <f>'[2]12'!$K12</f>
        <v/>
      </c>
      <c r="L12" s="184">
        <f>'[2]12'!$L12</f>
        <v>-19.399999999999999</v>
      </c>
      <c r="M12" s="615">
        <f>'[2]12'!$M12</f>
        <v>324684.16666666669</v>
      </c>
      <c r="N12" s="615" t="str">
        <f>'[2]12'!$N12</f>
        <v/>
      </c>
      <c r="O12" s="46" t="str">
        <f>'[2]12'!$O12</f>
        <v/>
      </c>
      <c r="P12" s="230"/>
    </row>
    <row r="13" spans="1:22" ht="12.75" customHeight="1">
      <c r="A13" s="249">
        <f>'[2]12'!$A13</f>
        <v>2002</v>
      </c>
      <c r="B13" s="393">
        <f>'[2]12'!$B13</f>
        <v>5143.8</v>
      </c>
      <c r="C13" s="46">
        <f>'[2]12'!$C13</f>
        <v>0.30420030420030741</v>
      </c>
      <c r="D13" s="74">
        <f>'[2]12'!$D13</f>
        <v>15600.000000000364</v>
      </c>
      <c r="E13" s="74">
        <f>'[2]12'!$E13</f>
        <v>270.5</v>
      </c>
      <c r="F13" s="46">
        <f>'[2]12'!$F13</f>
        <v>5</v>
      </c>
      <c r="G13" s="46">
        <f>'[2]12'!$G13</f>
        <v>6.1583333333333341</v>
      </c>
      <c r="H13" s="46">
        <f>'[2]12'!$H13</f>
        <v>8.6666666666666679</v>
      </c>
      <c r="I13" s="46">
        <f>'[2]12'!$I13</f>
        <v>17.5</v>
      </c>
      <c r="J13" s="615">
        <f>'[2]12'!$J13</f>
        <v>380303</v>
      </c>
      <c r="K13" s="46" t="str">
        <f>'[2]12'!$K13</f>
        <v/>
      </c>
      <c r="L13" s="184">
        <f>'[2]12'!$L13</f>
        <v>-8.3000000000000007</v>
      </c>
      <c r="M13" s="615">
        <f>'[2]12'!$M13</f>
        <v>344586.16666666669</v>
      </c>
      <c r="N13" s="615">
        <f>'[2]12'!$N13</f>
        <v>19902</v>
      </c>
      <c r="O13" s="46">
        <f>'[2]12'!$O13</f>
        <v>6.1296490692236887</v>
      </c>
      <c r="P13" s="230"/>
    </row>
    <row r="14" spans="1:22" ht="12.75" customHeight="1">
      <c r="A14" s="249">
        <f>'[2]12'!$A14</f>
        <v>2003</v>
      </c>
      <c r="B14" s="393">
        <f>'[2]12'!$B14</f>
        <v>5093.3999999999996</v>
      </c>
      <c r="C14" s="46">
        <f>'[2]12'!$C14</f>
        <v>-0.97982036626619617</v>
      </c>
      <c r="D14" s="74">
        <f>'[2]12'!$D14</f>
        <v>-50400.000000000546</v>
      </c>
      <c r="E14" s="74">
        <f>'[2]12'!$E14</f>
        <v>340.4</v>
      </c>
      <c r="F14" s="46">
        <f>'[2]12'!$F14</f>
        <v>6.3</v>
      </c>
      <c r="G14" s="46">
        <f>'[2]12'!$G14</f>
        <v>7.3916666666666666</v>
      </c>
      <c r="H14" s="46">
        <f>'[2]12'!$H14</f>
        <v>9.0583333333333318</v>
      </c>
      <c r="I14" s="46">
        <f>'[2]12'!$I14</f>
        <v>10.517612478460919</v>
      </c>
      <c r="J14" s="615">
        <f>'[2]12'!$J14</f>
        <v>452542</v>
      </c>
      <c r="K14" s="46">
        <f>'[2]12'!$K14</f>
        <v>23.171673736860072</v>
      </c>
      <c r="L14" s="184">
        <f>'[2]12'!$L14</f>
        <v>14.131796542219988</v>
      </c>
      <c r="M14" s="615">
        <f>'[2]12'!$M14</f>
        <v>427296.25</v>
      </c>
      <c r="N14" s="615">
        <f>'[2]12'!$N14</f>
        <v>82710.083333333314</v>
      </c>
      <c r="O14" s="46">
        <f>'[2]12'!$O14</f>
        <v>24.002728877199075</v>
      </c>
      <c r="P14" s="230"/>
    </row>
    <row r="15" spans="1:22" ht="12.75" customHeight="1">
      <c r="A15" s="249">
        <f>'[2]12'!$A15</f>
        <v>2004</v>
      </c>
      <c r="B15" s="393">
        <f>'[2]12'!$B15</f>
        <v>5062.3</v>
      </c>
      <c r="C15" s="46">
        <f>'[2]12'!$C15</f>
        <v>-0.61059410217141874</v>
      </c>
      <c r="D15" s="74">
        <f>'[2]12'!$D15</f>
        <v>-31099.999999999454</v>
      </c>
      <c r="E15" s="74">
        <f>'[2]12'!$E15</f>
        <v>359.1</v>
      </c>
      <c r="F15" s="46">
        <f>'[2]12'!$F15</f>
        <v>6.6000000000000005</v>
      </c>
      <c r="G15" s="46">
        <f>'[2]12'!$G15</f>
        <v>7.7749999999999986</v>
      </c>
      <c r="H15" s="46">
        <f>'[2]12'!$H15</f>
        <v>9.25</v>
      </c>
      <c r="I15" s="46">
        <f>'[2]12'!$I15</f>
        <v>3.1887505039931057</v>
      </c>
      <c r="J15" s="615">
        <f>'[2]12'!$J15</f>
        <v>468852</v>
      </c>
      <c r="K15" s="46">
        <f>'[2]12'!$K15</f>
        <v>21.08020392644643</v>
      </c>
      <c r="L15" s="184">
        <f>'[2]12'!$L15</f>
        <v>-27.145993413830965</v>
      </c>
      <c r="M15" s="615">
        <f>'[2]12'!$M15</f>
        <v>461015.41666666669</v>
      </c>
      <c r="N15" s="615">
        <f>'[2]12'!$N15</f>
        <v>33719.166666666686</v>
      </c>
      <c r="O15" s="46">
        <f>'[2]12'!$O15</f>
        <v>7.8912854177088292</v>
      </c>
      <c r="P15" s="230"/>
    </row>
    <row r="16" spans="1:22" ht="12.75" customHeight="1">
      <c r="A16" s="249">
        <f>'[2]12'!$A16</f>
        <v>2005</v>
      </c>
      <c r="B16" s="393">
        <f>'[2]12'!$B16</f>
        <v>5047.3</v>
      </c>
      <c r="C16" s="46">
        <f>'[2]12'!$C16</f>
        <v>-0.29630800229143972</v>
      </c>
      <c r="D16" s="74">
        <f>'[2]12'!$D16</f>
        <v>-15000</v>
      </c>
      <c r="E16" s="74">
        <f>'[2]12'!$E16</f>
        <v>414.1</v>
      </c>
      <c r="F16" s="46">
        <f>'[2]12'!$F16</f>
        <v>7.6</v>
      </c>
      <c r="G16" s="46">
        <f>'[2]12'!$G16</f>
        <v>8.7666666666666675</v>
      </c>
      <c r="H16" s="46">
        <f>'[2]12'!$H16</f>
        <v>9.0916666666666668</v>
      </c>
      <c r="I16" s="46">
        <f>'[2]12'!$I16</f>
        <v>3.6198543526615623</v>
      </c>
      <c r="J16" s="615">
        <f>'[2]12'!$J16</f>
        <v>479373</v>
      </c>
      <c r="K16" s="46">
        <f>'[2]12'!$K16</f>
        <v>4.1004130281928894</v>
      </c>
      <c r="L16" s="184">
        <f>'[2]12'!$L16</f>
        <v>8.3320777459695563</v>
      </c>
      <c r="M16" s="615">
        <f>'[2]12'!$M16</f>
        <v>477198.08333333331</v>
      </c>
      <c r="N16" s="615">
        <f>'[2]12'!$N16</f>
        <v>16182.666666666628</v>
      </c>
      <c r="O16" s="46">
        <f>'[2]12'!$O16</f>
        <v>3.5102224527921493</v>
      </c>
      <c r="P16" s="230"/>
    </row>
    <row r="17" spans="1:16" ht="12.75" customHeight="1">
      <c r="A17" s="249">
        <f>'[2]12'!$A17</f>
        <v>2006</v>
      </c>
      <c r="B17" s="393">
        <f>'[2]12'!$B17</f>
        <v>5079</v>
      </c>
      <c r="C17" s="46">
        <f>'[2]12'!$C17</f>
        <v>0.62805856596594367</v>
      </c>
      <c r="D17" s="74">
        <f>'[2]12'!$D17</f>
        <v>31699.999999999818</v>
      </c>
      <c r="E17" s="74">
        <f>'[2]12'!$E17</f>
        <v>420.6</v>
      </c>
      <c r="F17" s="46">
        <f>'[2]12'!$F17</f>
        <v>7.6</v>
      </c>
      <c r="G17" s="46">
        <f>'[2]12'!$G17</f>
        <v>8.8916666666666657</v>
      </c>
      <c r="H17" s="46">
        <f>'[2]12'!$H17</f>
        <v>8.3833333333333329</v>
      </c>
      <c r="I17" s="46">
        <f>'[2]12'!$I17</f>
        <v>1.4062848652267093</v>
      </c>
      <c r="J17" s="615">
        <f>'[2]12'!$J17</f>
        <v>452651</v>
      </c>
      <c r="K17" s="46">
        <f>'[2]12'!$K17</f>
        <v>-4.6391288790188412</v>
      </c>
      <c r="L17" s="184">
        <f>'[2]12'!$L17</f>
        <v>29.095966620305973</v>
      </c>
      <c r="M17" s="615">
        <f>'[2]12'!$M17</f>
        <v>459490.08333333331</v>
      </c>
      <c r="N17" s="615">
        <f>'[2]12'!$N17</f>
        <v>-17708</v>
      </c>
      <c r="O17" s="46">
        <f>'[2]12'!$O17</f>
        <v>-3.7108279807634119</v>
      </c>
      <c r="P17" s="230"/>
    </row>
    <row r="18" spans="1:16" ht="12.75" customHeight="1">
      <c r="A18" s="249">
        <f>'[2]12'!$A18</f>
        <v>2007</v>
      </c>
      <c r="B18" s="393">
        <f>'[2]12'!$B18</f>
        <v>5092.5</v>
      </c>
      <c r="C18" s="46">
        <f>'[2]12'!$C18</f>
        <v>0.26580035440046856</v>
      </c>
      <c r="D18" s="74">
        <f>'[2]12'!$D18</f>
        <v>13500</v>
      </c>
      <c r="E18" s="74">
        <f>'[2]12'!$E18</f>
        <v>440.6</v>
      </c>
      <c r="F18" s="46">
        <f>'[2]12'!$F18</f>
        <v>8</v>
      </c>
      <c r="G18" s="46">
        <f>'[2]12'!$G18</f>
        <v>9.1333333333333346</v>
      </c>
      <c r="H18" s="46">
        <f>'[2]12'!$H18</f>
        <v>7.5249999999999995</v>
      </c>
      <c r="I18" s="46">
        <f>'[2]12'!$I18</f>
        <v>-6.6669623317054771</v>
      </c>
      <c r="J18" s="615">
        <f>'[2]12'!$J18</f>
        <v>390280</v>
      </c>
      <c r="K18" s="46">
        <f>'[2]12'!$K18</f>
        <v>-12.501048957282109</v>
      </c>
      <c r="L18" s="184">
        <f>'[2]12'!$L18</f>
        <v>48.200818789054097</v>
      </c>
      <c r="M18" s="615">
        <f>'[2]12'!$M18</f>
        <v>410201.25</v>
      </c>
      <c r="N18" s="615">
        <f>'[2]12'!$N18</f>
        <v>-49288.833333333314</v>
      </c>
      <c r="O18" s="46">
        <f>'[2]12'!$O18</f>
        <v>-10.726854641948208</v>
      </c>
      <c r="P18" s="230"/>
    </row>
    <row r="19" spans="1:16" ht="12.75" customHeight="1">
      <c r="A19" s="331">
        <f>'[2]12'!$A19</f>
        <v>2008</v>
      </c>
      <c r="B19" s="393">
        <f>'[2]12'!$B19</f>
        <v>5116.6000000000004</v>
      </c>
      <c r="C19" s="46">
        <f>'[2]12'!$C19</f>
        <v>0.47324496809034144</v>
      </c>
      <c r="D19" s="74">
        <f>'[2]12'!$D19</f>
        <v>24100.000000000364</v>
      </c>
      <c r="E19" s="74">
        <f>'[2]12'!$E19</f>
        <v>418</v>
      </c>
      <c r="F19" s="46">
        <f>'[2]12'!$F19</f>
        <v>7.6</v>
      </c>
      <c r="G19" s="46">
        <f>'[2]12'!$G19</f>
        <v>8.7666666666666693</v>
      </c>
      <c r="H19" s="46">
        <f>'[2]12'!$H19</f>
        <v>7.5916666666666659</v>
      </c>
      <c r="I19" s="46">
        <f>'[2]12'!$I19</f>
        <v>11.135966547506769</v>
      </c>
      <c r="J19" s="615">
        <f>'[2]12'!$J19</f>
        <v>416005</v>
      </c>
      <c r="K19" s="46">
        <f>'[2]12'!$K19</f>
        <v>-8.0193163257041107</v>
      </c>
      <c r="L19" s="184">
        <f>'[2]12'!$L19</f>
        <v>10.867984879325391</v>
      </c>
      <c r="M19" s="615">
        <f>'[2]12'!$M19</f>
        <v>394487.91666666669</v>
      </c>
      <c r="N19" s="615">
        <f>'[2]12'!$N19</f>
        <v>-15713.333333333314</v>
      </c>
      <c r="O19" s="46">
        <f>'[2]12'!$O19</f>
        <v>-3.8306400415243189</v>
      </c>
      <c r="P19" s="230"/>
    </row>
    <row r="20" spans="1:16" ht="12.75" customHeight="1">
      <c r="A20" s="331">
        <f>'[2]12'!$A20</f>
        <v>2009</v>
      </c>
      <c r="B20" s="393">
        <f>'[2]12'!$B20</f>
        <v>4968.6000000000004</v>
      </c>
      <c r="C20" s="46">
        <f>'[2]12'!$C20</f>
        <v>-2.8925458312160401</v>
      </c>
      <c r="D20" s="74">
        <f>'[2]12'!$D20</f>
        <v>-148000</v>
      </c>
      <c r="E20" s="74">
        <f>'[2]12'!$E20</f>
        <v>517.4</v>
      </c>
      <c r="F20" s="46">
        <f>'[2]12'!$F20</f>
        <v>9.4</v>
      </c>
      <c r="G20" s="46">
        <f>'[2]12'!$G20</f>
        <v>10.674999999999999</v>
      </c>
      <c r="H20" s="46">
        <f>'[2]12'!$H20</f>
        <v>9.6499999999999986</v>
      </c>
      <c r="I20" s="46">
        <f>'[2]12'!$I20</f>
        <v>18.005709624796083</v>
      </c>
      <c r="J20" s="615">
        <f>'[2]12'!$J20</f>
        <v>524674</v>
      </c>
      <c r="K20" s="46">
        <f>'[2]12'!$K20</f>
        <v>5.4693894309650233</v>
      </c>
      <c r="L20" s="184">
        <f>'[2]12'!$L20</f>
        <v>18.936463182742116</v>
      </c>
      <c r="M20" s="615">
        <f>'[2]12'!$M20</f>
        <v>495545.66666666669</v>
      </c>
      <c r="N20" s="615">
        <f>'[2]12'!$N20</f>
        <v>101057.75</v>
      </c>
      <c r="O20" s="46">
        <f>'[2]12'!$O20</f>
        <v>25.617451316104962</v>
      </c>
      <c r="P20" s="230"/>
    </row>
    <row r="21" spans="1:16" ht="12.75" customHeight="1">
      <c r="A21" s="331">
        <f>'[2]12'!$A21</f>
        <v>2010</v>
      </c>
      <c r="B21" s="393">
        <f>'[2]12'!$B21</f>
        <v>4898.3999999999996</v>
      </c>
      <c r="C21" s="46">
        <f>'[2]12'!$C21</f>
        <v>-1.4128728414442833</v>
      </c>
      <c r="D21" s="74">
        <f>'[2]12'!$D21</f>
        <v>-70200.000000000728</v>
      </c>
      <c r="E21" s="74">
        <f>'[2]12'!$E21</f>
        <v>591.20000000000005</v>
      </c>
      <c r="F21" s="46">
        <f>'[2]12'!$F21</f>
        <v>10.8</v>
      </c>
      <c r="G21" s="46">
        <f>'[2]12'!$G21</f>
        <v>12.024999999999999</v>
      </c>
      <c r="H21" s="46">
        <f>'[2]12'!$H21</f>
        <v>10.208333333333334</v>
      </c>
      <c r="I21" s="46">
        <f>'[2]12'!$I21</f>
        <v>-6.7084455146964643</v>
      </c>
      <c r="J21" s="615">
        <f>'[2]12'!$J21</f>
        <v>541840</v>
      </c>
      <c r="K21" s="46">
        <f>'[2]12'!$K21</f>
        <v>33.648610577538733</v>
      </c>
      <c r="L21" s="184">
        <f>'[2]12'!$L21</f>
        <v>-27.857103478692324</v>
      </c>
      <c r="M21" s="615">
        <f>'[2]12'!$M21</f>
        <v>555826.75</v>
      </c>
      <c r="N21" s="615">
        <f>'[2]12'!$N21</f>
        <v>60281.083333333314</v>
      </c>
      <c r="O21" s="46">
        <f>'[2]12'!$O21</f>
        <v>12.164586916644751</v>
      </c>
      <c r="P21" s="230"/>
    </row>
    <row r="22" spans="1:16" ht="12.75" customHeight="1">
      <c r="A22" s="331">
        <f>'[2]12'!$A22</f>
        <v>2011</v>
      </c>
      <c r="B22" s="393">
        <f>'[2]12'!$B22</f>
        <v>4740.1000000000004</v>
      </c>
      <c r="C22" s="46">
        <f>'[2]12'!$C22</f>
        <v>-3.2316674832598267</v>
      </c>
      <c r="D22" s="74">
        <f>'[2]12'!$D22</f>
        <v>-158299.99999999927</v>
      </c>
      <c r="E22" s="74">
        <f>'[2]12'!$E22</f>
        <v>688.2</v>
      </c>
      <c r="F22" s="46">
        <f>'[2]12'!$F22</f>
        <v>12.7</v>
      </c>
      <c r="G22" s="46">
        <f>'[2]12'!$G22</f>
        <v>12.883333333333333</v>
      </c>
      <c r="H22" s="46">
        <f>'[2]12'!$H22</f>
        <v>10.225</v>
      </c>
      <c r="I22" s="46">
        <f>'[2]12'!$I22</f>
        <v>5.2556654801187364</v>
      </c>
      <c r="J22" s="615">
        <f>'[2]12'!$J22</f>
        <v>605134</v>
      </c>
      <c r="K22" s="46">
        <f>'[2]12'!$K22</f>
        <v>5.6363075401806242</v>
      </c>
      <c r="L22" s="184">
        <f>'[2]12'!$L22</f>
        <v>-30.658719241937945</v>
      </c>
      <c r="M22" s="615">
        <f>'[2]12'!$M22</f>
        <v>551943.91666666663</v>
      </c>
      <c r="N22" s="615">
        <f>'[2]12'!$N22</f>
        <v>-3882.8333333333721</v>
      </c>
      <c r="O22" s="46">
        <f>'[2]12'!$O22</f>
        <v>-0.69856899354580548</v>
      </c>
      <c r="P22" s="230"/>
    </row>
    <row r="23" spans="1:16" ht="12.75" customHeight="1">
      <c r="A23" s="331">
        <f>'[2]12'!$A23</f>
        <v>2012</v>
      </c>
      <c r="B23" s="393">
        <f>'[2]12'!$B23</f>
        <v>4546.8999999999996</v>
      </c>
      <c r="C23" s="46">
        <f>'[2]12'!$C23</f>
        <v>-4.0758633784097498</v>
      </c>
      <c r="D23" s="74">
        <f>'[2]12'!$D23</f>
        <v>-193200.00000000073</v>
      </c>
      <c r="E23" s="74">
        <f>'[2]12'!$E23</f>
        <v>835.7</v>
      </c>
      <c r="F23" s="46">
        <f>'[2]12'!$F23</f>
        <v>15.5</v>
      </c>
      <c r="G23" s="46">
        <f>'[2]12'!$G23</f>
        <v>15.783333333333333</v>
      </c>
      <c r="H23" s="46">
        <f>'[2]12'!$H23</f>
        <v>11.391666666666666</v>
      </c>
      <c r="I23" s="46">
        <f>'[2]12'!$I23</f>
        <v>8.5203219264496681</v>
      </c>
      <c r="J23" s="615">
        <f>'[2]12'!$J23</f>
        <v>710652</v>
      </c>
      <c r="K23" s="46">
        <f>'[2]12'!$K23</f>
        <v>11.141728783857573</v>
      </c>
      <c r="L23" s="184">
        <f>'[2]12'!$L23</f>
        <v>17.258100066122978</v>
      </c>
      <c r="M23" s="615">
        <f>'[2]12'!$M23</f>
        <v>667159.91666666663</v>
      </c>
      <c r="N23" s="615">
        <f>'[2]12'!$N23</f>
        <v>115216</v>
      </c>
      <c r="O23" s="46">
        <f>'[2]12'!$O23</f>
        <v>20.874584630956619</v>
      </c>
      <c r="P23" s="230"/>
    </row>
    <row r="24" spans="1:16" ht="12.75" customHeight="1">
      <c r="A24" s="331">
        <f>'[2]12'!$A24</f>
        <v>2013</v>
      </c>
      <c r="B24" s="393">
        <f>'[2]12'!$B24</f>
        <v>4429.3999999999996</v>
      </c>
      <c r="C24" s="46">
        <f>'[2]12'!$C24</f>
        <v>-2.58417823132244</v>
      </c>
      <c r="D24" s="74">
        <f>'[2]12'!$D24</f>
        <v>-117500</v>
      </c>
      <c r="E24" s="74">
        <f>'[2]12'!$E24</f>
        <v>855.2</v>
      </c>
      <c r="F24" s="46">
        <f>'[2]12'!$F24</f>
        <v>16.2</v>
      </c>
      <c r="G24" s="46">
        <f>'[2]12'!$G24</f>
        <v>16.425000000000001</v>
      </c>
      <c r="H24" s="46">
        <f>'[2]12'!$H24</f>
        <v>12.008333333333335</v>
      </c>
      <c r="I24" s="46">
        <f>'[2]12'!$I24</f>
        <v>0.62170609543986188</v>
      </c>
      <c r="J24" s="615">
        <f>'[2]12'!$J24</f>
        <v>690535</v>
      </c>
      <c r="K24" s="46">
        <f>'[2]12'!$K24</f>
        <v>24.677660239512562</v>
      </c>
      <c r="L24" s="184">
        <f>'[2]12'!$L24</f>
        <v>63.411654135338324</v>
      </c>
      <c r="M24" s="615">
        <f>'[2]12'!$M24</f>
        <v>707807.41666666663</v>
      </c>
      <c r="N24" s="615">
        <f>'[2]12'!$N24</f>
        <v>40647.5</v>
      </c>
      <c r="O24" s="46">
        <f>'[2]12'!$O24</f>
        <v>6.0926172248307893</v>
      </c>
      <c r="P24" s="230"/>
    </row>
    <row r="25" spans="1:16" ht="12.75" customHeight="1">
      <c r="A25" s="331">
        <f>'[2]12'!$A25</f>
        <v>2014</v>
      </c>
      <c r="B25" s="393">
        <f>'[2]12'!$B25</f>
        <v>4499.5</v>
      </c>
      <c r="C25" s="46">
        <f>'[2]12'!$C25</f>
        <v>1.5826071251185283</v>
      </c>
      <c r="D25" s="74">
        <f>'[2]12'!$D25</f>
        <v>70100.000000000364</v>
      </c>
      <c r="E25" s="74">
        <f>'[2]12'!$E25</f>
        <v>726</v>
      </c>
      <c r="F25" s="46">
        <f>'[2]12'!$F25</f>
        <v>13.9</v>
      </c>
      <c r="G25" s="46">
        <f>'[2]12'!$G25</f>
        <v>14.133333333333333</v>
      </c>
      <c r="H25" s="46">
        <f>'[2]12'!$H25</f>
        <v>11.616666666666667</v>
      </c>
      <c r="I25" s="46">
        <f>'[2]12'!$I25</f>
        <v>-5.9808376135914614</v>
      </c>
      <c r="J25" s="615">
        <f>'[2]12'!$J25</f>
        <v>598581</v>
      </c>
      <c r="K25" s="46">
        <f>'[2]12'!$K25</f>
        <v>-0.91138145456041286</v>
      </c>
      <c r="L25" s="184">
        <f>'[2]12'!$L25</f>
        <v>9.2540403749927975</v>
      </c>
      <c r="M25" s="615">
        <f>'[2]12'!$M25</f>
        <v>639187.41666666663</v>
      </c>
      <c r="N25" s="615">
        <f>'[2]12'!$N25</f>
        <v>-68620</v>
      </c>
      <c r="O25" s="46">
        <f>'[2]12'!$O25</f>
        <v>-9.6947274617660355</v>
      </c>
      <c r="P25" s="232"/>
    </row>
    <row r="26" spans="1:16" ht="12.75" customHeight="1">
      <c r="A26" s="331">
        <f>'[2]12'!$A26</f>
        <v>2015</v>
      </c>
      <c r="B26" s="393">
        <f>'[2]12'!$B26</f>
        <v>4548.7</v>
      </c>
      <c r="C26" s="46">
        <f>'[2]12'!$C26</f>
        <v>1.0934548283142504</v>
      </c>
      <c r="D26" s="74">
        <f>'[2]12'!$D26</f>
        <v>49199.999999999818</v>
      </c>
      <c r="E26" s="74">
        <f>'[2]12'!$E26</f>
        <v>646.5</v>
      </c>
      <c r="F26" s="46">
        <f>'[2]12'!$F26</f>
        <v>12.4</v>
      </c>
      <c r="G26" s="46">
        <f>'[2]12'!$G26</f>
        <v>12.633333333333335</v>
      </c>
      <c r="H26" s="46">
        <f>'[2]12'!$H26</f>
        <v>10.875</v>
      </c>
      <c r="I26" s="46">
        <f>'[2]12'!$I26</f>
        <v>-1.3390820645667816</v>
      </c>
      <c r="J26" s="615">
        <f>'[2]12'!$J26</f>
        <v>555167</v>
      </c>
      <c r="K26" s="46">
        <f>'[2]12'!$K26</f>
        <v>-12.266224224451165</v>
      </c>
      <c r="L26" s="184">
        <f>'[2]12'!$L26</f>
        <v>-26.605601179195617</v>
      </c>
      <c r="M26" s="615">
        <f>'[2]12'!$M26</f>
        <v>560843.33333333337</v>
      </c>
      <c r="N26" s="615">
        <f>'[2]12'!$N26</f>
        <v>-78344.083333333256</v>
      </c>
      <c r="O26" s="46">
        <f>'[2]12'!$O26</f>
        <v>-12.25682503918712</v>
      </c>
      <c r="P26" s="232"/>
    </row>
    <row r="27" spans="1:16" ht="12.75" customHeight="1">
      <c r="A27" s="331">
        <f>'[2]12'!$A27</f>
        <v>2016</v>
      </c>
      <c r="B27" s="393">
        <f>'[2]12'!$B27</f>
        <v>4605.2</v>
      </c>
      <c r="C27" s="46">
        <f>'[2]12'!$C27</f>
        <v>1.2421131312243148</v>
      </c>
      <c r="D27" s="74">
        <f>'[2]12'!$D27</f>
        <v>56500</v>
      </c>
      <c r="E27" s="74">
        <f>'[2]12'!$E27</f>
        <v>573</v>
      </c>
      <c r="F27" s="46">
        <f>'[2]12'!$F27</f>
        <v>11.1</v>
      </c>
      <c r="G27" s="46">
        <f>'[2]12'!$G27</f>
        <v>11.175000000000002</v>
      </c>
      <c r="H27" s="46">
        <f>'[2]12'!$H27</f>
        <v>10.033333333333333</v>
      </c>
      <c r="I27" s="46">
        <f>'[2]12'!$I27</f>
        <v>-9.3008593017700321</v>
      </c>
      <c r="J27" s="615">
        <f>'[2]12'!$J27</f>
        <v>482556</v>
      </c>
      <c r="K27" s="46">
        <f>'[2]12'!$K27</f>
        <v>-9.1987025034334806</v>
      </c>
      <c r="L27" s="184">
        <f>'[2]12'!$L27</f>
        <v>-16.762300961124652</v>
      </c>
      <c r="M27" s="615">
        <f>'[2]12'!$M27</f>
        <v>523175</v>
      </c>
      <c r="N27" s="615">
        <f>'[2]12'!$N27</f>
        <v>-37668.333333333372</v>
      </c>
      <c r="O27" s="46">
        <f>'[2]12'!$O27</f>
        <v>-6.7163735564893443</v>
      </c>
      <c r="P27" s="232"/>
    </row>
    <row r="28" spans="1:16" ht="12.75" customHeight="1">
      <c r="A28" s="331">
        <f>'[2]12'!$A28</f>
        <v>2017</v>
      </c>
      <c r="B28" s="393">
        <f>'[2]12'!$B28</f>
        <v>4756.6000000000004</v>
      </c>
      <c r="C28" s="46">
        <f>'[2]12'!$C28</f>
        <v>3.2875879440632474</v>
      </c>
      <c r="D28" s="74">
        <f>'[2]12'!$D28</f>
        <v>151400.00000000055</v>
      </c>
      <c r="E28" s="74">
        <f>'[2]12'!$E28</f>
        <v>462.8</v>
      </c>
      <c r="F28" s="46">
        <f>'[2]12'!$F28</f>
        <v>8.9</v>
      </c>
      <c r="G28" s="46">
        <f>'[2]12'!$G28</f>
        <v>9.0166666666666675</v>
      </c>
      <c r="H28" s="46">
        <f>'[2]12'!$H28</f>
        <v>9.0833333333333339</v>
      </c>
      <c r="I28" s="46">
        <f>'[2]12'!$I28</f>
        <v>-10.764563125543575</v>
      </c>
      <c r="J28" s="615">
        <f>'[2]12'!$J28</f>
        <v>403771</v>
      </c>
      <c r="K28" s="46">
        <f>'[2]12'!$K28</f>
        <v>-14.611845943755867</v>
      </c>
      <c r="L28" s="184">
        <f>'[2]12'!$L28</f>
        <v>36.311934510986646</v>
      </c>
      <c r="M28" s="615">
        <f>'[2]12'!$M28</f>
        <v>434462.16666666669</v>
      </c>
      <c r="N28" s="615">
        <f>'[2]12'!$N28</f>
        <v>-88712.833333333314</v>
      </c>
      <c r="O28" s="46">
        <f>'[2]12'!$O28</f>
        <v>-16.956627004985577</v>
      </c>
      <c r="P28" s="232"/>
    </row>
    <row r="29" spans="1:16" ht="12.75" customHeight="1">
      <c r="A29" s="331">
        <f>'[2]12'!$A29</f>
        <v>2018</v>
      </c>
      <c r="B29" s="393">
        <f>'[2]12'!$B29</f>
        <v>4866.7</v>
      </c>
      <c r="C29" s="46">
        <f>'[2]12'!$C29</f>
        <v>2.3146785519068089</v>
      </c>
      <c r="D29" s="74">
        <f>'[2]12'!$D29</f>
        <v>110099.99999999945</v>
      </c>
      <c r="E29" s="74">
        <f>'[2]12'!$E29</f>
        <v>365.9</v>
      </c>
      <c r="F29" s="46">
        <f>'[2]12'!$F29</f>
        <v>7</v>
      </c>
      <c r="G29" s="46">
        <f>'[2]12'!$G29</f>
        <v>7.0249999999999986</v>
      </c>
      <c r="H29" s="46">
        <f>'[2]12'!$H29</f>
        <v>8.1916666666666664</v>
      </c>
      <c r="I29" s="46">
        <f>'[2]12'!$I29</f>
        <v>-6.831251925893369</v>
      </c>
      <c r="J29" s="615">
        <f>'[2]12'!$J29</f>
        <v>339035</v>
      </c>
      <c r="K29" s="46">
        <f>'[2]12'!$K29</f>
        <v>-21.483432389387417</v>
      </c>
      <c r="L29" s="184">
        <f>'[2]12'!$L29</f>
        <v>-22.144256906251982</v>
      </c>
      <c r="M29" s="615">
        <f>'[2]12'!$M29</f>
        <v>357325.25</v>
      </c>
      <c r="N29" s="615">
        <f>'[2]12'!$N29</f>
        <v>-77136.916666666686</v>
      </c>
      <c r="O29" s="46">
        <f>'[2]12'!$O29</f>
        <v>-17.75457625194062</v>
      </c>
      <c r="P29" s="232"/>
    </row>
    <row r="30" spans="1:16" ht="12.75" customHeight="1">
      <c r="A30" s="331">
        <f>'[2]12'!$A30</f>
        <v>2019</v>
      </c>
      <c r="B30" s="393">
        <f>'[2]12'!$B30</f>
        <v>4913.1000000000004</v>
      </c>
      <c r="C30" s="46">
        <f>'[2]12'!$C30</f>
        <v>0.95341812727312458</v>
      </c>
      <c r="D30" s="74">
        <f>'[2]12'!$D30</f>
        <v>46400.000000000546</v>
      </c>
      <c r="E30" s="74">
        <f>'[2]12'!$E30</f>
        <v>339.5</v>
      </c>
      <c r="F30" s="46">
        <f>'[2]12'!$F30</f>
        <v>6.5</v>
      </c>
      <c r="G30" s="46">
        <f>'[2]12'!$G30</f>
        <v>6.5500000000000007</v>
      </c>
      <c r="H30" s="46">
        <f>'[2]12'!$H30</f>
        <v>7.5666666666666673</v>
      </c>
      <c r="I30" s="46">
        <f>'[2]12'!$I30</f>
        <v>-2.9991099847080847</v>
      </c>
      <c r="J30" s="615">
        <f>'[2]12'!$J30</f>
        <v>310482</v>
      </c>
      <c r="K30" s="46">
        <f>'[2]12'!$K30</f>
        <v>-19.374971552285416</v>
      </c>
      <c r="L30" s="184">
        <f>'[2]12'!$L30</f>
        <v>-6.6011692107827145</v>
      </c>
      <c r="M30" s="615">
        <f>'[2]12'!$M30</f>
        <v>314268</v>
      </c>
      <c r="N30" s="615">
        <f>'[2]12'!$N30</f>
        <v>-43057.25</v>
      </c>
      <c r="O30" s="46">
        <f>'[2]12'!$O30</f>
        <v>-12.049876128261289</v>
      </c>
      <c r="P30" s="232"/>
    </row>
    <row r="31" spans="1:16" ht="3" customHeight="1">
      <c r="A31" s="330"/>
      <c r="B31" s="774"/>
      <c r="C31" s="46"/>
      <c r="D31" s="46"/>
      <c r="E31" s="45"/>
      <c r="F31" s="46"/>
      <c r="G31" s="46"/>
      <c r="H31" s="46"/>
      <c r="I31" s="45"/>
      <c r="J31" s="45"/>
      <c r="K31" s="45"/>
      <c r="L31" s="184"/>
      <c r="M31" s="46"/>
      <c r="N31" s="46"/>
      <c r="O31" s="46"/>
      <c r="P31" s="235"/>
    </row>
    <row r="32" spans="1:16" ht="12.75" customHeight="1">
      <c r="A32" s="333" t="str">
        <f>'[2]12'!$A32</f>
        <v>2014 Q 4</v>
      </c>
      <c r="B32" s="786">
        <f>'[2]12'!$B32</f>
        <v>4491.6000000000004</v>
      </c>
      <c r="C32" s="70">
        <f>'[2]12'!$C32</f>
        <v>0.50795497773503939</v>
      </c>
      <c r="D32" s="69">
        <f>'[2]12'!$D32</f>
        <v>-73500</v>
      </c>
      <c r="E32" s="69">
        <f>'[2]12'!$E32</f>
        <v>698.3</v>
      </c>
      <c r="F32" s="70">
        <f>'[2]12'!$F32</f>
        <v>13.5</v>
      </c>
      <c r="G32" s="70">
        <f>'[2]12'!$G32</f>
        <v>13.533333333333333</v>
      </c>
      <c r="H32" s="70">
        <f>'[2]12'!$H32</f>
        <v>11.433333333333332</v>
      </c>
      <c r="I32" s="70">
        <f>'[2]12'!$I32</f>
        <v>-6.1742392907021468</v>
      </c>
      <c r="J32" s="69">
        <f>'[2]12'!$J32</f>
        <v>598581</v>
      </c>
      <c r="K32" s="70">
        <f>'[2]12'!$K32</f>
        <v>-7.3503934445536032</v>
      </c>
      <c r="L32" s="197">
        <f>'[2]12'!$L32</f>
        <v>9.8634183701380493</v>
      </c>
      <c r="M32" s="69">
        <f>'[2]12'!$M32</f>
        <v>600726.66666666663</v>
      </c>
      <c r="N32" s="69">
        <f>'[2]12'!$N32</f>
        <v>-16789.333333333372</v>
      </c>
      <c r="O32" s="70">
        <f>'[2]12'!$O32</f>
        <v>-13.250713131143925</v>
      </c>
      <c r="P32" s="298"/>
    </row>
    <row r="33" spans="1:16" ht="12.75" customHeight="1">
      <c r="A33" s="331" t="str">
        <f>'[2]12'!$A33</f>
        <v>2015 Q 1</v>
      </c>
      <c r="B33" s="400">
        <f>'[2]12'!$B33</f>
        <v>4477.1000000000004</v>
      </c>
      <c r="C33" s="48">
        <f>'[2]12'!$C33</f>
        <v>1.1339763717274138</v>
      </c>
      <c r="D33" s="424">
        <f>'[2]12'!$D33</f>
        <v>-14500</v>
      </c>
      <c r="E33" s="424">
        <f>'[2]12'!$E33</f>
        <v>712.9</v>
      </c>
      <c r="F33" s="48">
        <f>'[2]12'!$F33</f>
        <v>13.7</v>
      </c>
      <c r="G33" s="48">
        <f>'[2]12'!$G33</f>
        <v>13.366666666666667</v>
      </c>
      <c r="H33" s="48">
        <f>'[2]12'!$H33</f>
        <v>11.233333333333334</v>
      </c>
      <c r="I33" s="48">
        <f>'[2]12'!$I33</f>
        <v>-2.0705411966300176</v>
      </c>
      <c r="J33" s="424">
        <f>'[2]12'!$J33</f>
        <v>590605</v>
      </c>
      <c r="K33" s="48">
        <f>'[2]12'!$K33</f>
        <v>-10.200398382326313</v>
      </c>
      <c r="L33" s="186">
        <f>'[2]12'!$L33</f>
        <v>-3.0062080865218661</v>
      </c>
      <c r="M33" s="424">
        <f>'[2]12'!$M33</f>
        <v>603524.33333333337</v>
      </c>
      <c r="N33" s="424">
        <f>'[2]12'!$N33</f>
        <v>2797.6666666667443</v>
      </c>
      <c r="O33" s="48">
        <f>'[2]12'!$O33</f>
        <v>-13.622068731256903</v>
      </c>
      <c r="P33" s="236"/>
    </row>
    <row r="34" spans="1:16" ht="12.75" customHeight="1">
      <c r="A34" s="331" t="str">
        <f>'[2]12'!$A34</f>
        <v>2015 Q 2</v>
      </c>
      <c r="B34" s="400">
        <f>'[2]12'!$B34</f>
        <v>4580.8</v>
      </c>
      <c r="C34" s="48">
        <f>'[2]12'!$C34</f>
        <v>1.4663536082930761</v>
      </c>
      <c r="D34" s="424">
        <f>'[2]12'!$D34</f>
        <v>103699.99999999983</v>
      </c>
      <c r="E34" s="424">
        <f>'[2]12'!$E34</f>
        <v>620.4</v>
      </c>
      <c r="F34" s="48">
        <f>'[2]12'!$F34</f>
        <v>11.9</v>
      </c>
      <c r="G34" s="48">
        <f>'[2]12'!$G34</f>
        <v>12.533333333333333</v>
      </c>
      <c r="H34" s="48">
        <f>'[2]12'!$H34</f>
        <v>11.033333333333333</v>
      </c>
      <c r="I34" s="48">
        <f>'[2]12'!$I34</f>
        <v>1.7589188764897301</v>
      </c>
      <c r="J34" s="424">
        <f>'[2]12'!$J34</f>
        <v>536656</v>
      </c>
      <c r="K34" s="48">
        <f>'[2]12'!$K34</f>
        <v>-12.408857499569038</v>
      </c>
      <c r="L34" s="186">
        <f>'[2]12'!$L34</f>
        <v>-0.97093470111209967</v>
      </c>
      <c r="M34" s="424">
        <f>'[2]12'!$M34</f>
        <v>554702.66666666663</v>
      </c>
      <c r="N34" s="424">
        <f>'[2]12'!$N34</f>
        <v>-48821.666666666744</v>
      </c>
      <c r="O34" s="48">
        <f>'[2]12'!$O34</f>
        <v>-13.301292320837348</v>
      </c>
      <c r="P34" s="236"/>
    </row>
    <row r="35" spans="1:16" ht="12.75" customHeight="1">
      <c r="A35" s="331" t="str">
        <f>'[2]12'!$A35</f>
        <v>2015 Q 3</v>
      </c>
      <c r="B35" s="400">
        <f>'[2]12'!$B35</f>
        <v>4575.3</v>
      </c>
      <c r="C35" s="48">
        <f>'[2]12'!$C35</f>
        <v>0.22343431688243243</v>
      </c>
      <c r="D35" s="424">
        <f>'[2]12'!$D35</f>
        <v>-5500</v>
      </c>
      <c r="E35" s="424">
        <f>'[2]12'!$E35</f>
        <v>618.79999999999995</v>
      </c>
      <c r="F35" s="48">
        <f>'[2]12'!$F35</f>
        <v>11.9</v>
      </c>
      <c r="G35" s="48">
        <f>'[2]12'!$G35</f>
        <v>12.4</v>
      </c>
      <c r="H35" s="48">
        <f>'[2]12'!$H35</f>
        <v>10.700000000000001</v>
      </c>
      <c r="I35" s="48">
        <f>'[2]12'!$I35</f>
        <v>-2.4237155155961716</v>
      </c>
      <c r="J35" s="424">
        <f>'[2]12'!$J35</f>
        <v>538713</v>
      </c>
      <c r="K35" s="48">
        <f>'[2]12'!$K35</f>
        <v>-14.200009397331996</v>
      </c>
      <c r="L35" s="186">
        <f>'[2]12'!$L35</f>
        <v>-8.9543012730885323</v>
      </c>
      <c r="M35" s="424">
        <f>'[2]12'!$M35</f>
        <v>535997.33333333337</v>
      </c>
      <c r="N35" s="424">
        <f>'[2]12'!$N35</f>
        <v>-18705.333333333256</v>
      </c>
      <c r="O35" s="48">
        <f>'[2]12'!$O35</f>
        <v>-13.201061456977087</v>
      </c>
      <c r="P35" s="236"/>
    </row>
    <row r="36" spans="1:16" ht="12.75" customHeight="1">
      <c r="A36" s="333" t="str">
        <f>'[2]12'!$A36</f>
        <v>2015 Q 4</v>
      </c>
      <c r="B36" s="786">
        <f>'[2]12'!$B36</f>
        <v>4561.5</v>
      </c>
      <c r="C36" s="70">
        <f>'[2]12'!$C36</f>
        <v>1.556238311514818</v>
      </c>
      <c r="D36" s="69">
        <f>'[2]12'!$D36</f>
        <v>-13800.000000000182</v>
      </c>
      <c r="E36" s="69">
        <f>'[2]12'!$E36</f>
        <v>633.9</v>
      </c>
      <c r="F36" s="70">
        <f>'[2]12'!$F36</f>
        <v>12.2</v>
      </c>
      <c r="G36" s="70">
        <f>'[2]12'!$G36</f>
        <v>12.233333333333334</v>
      </c>
      <c r="H36" s="70">
        <f>'[2]12'!$H36</f>
        <v>10.533333333333333</v>
      </c>
      <c r="I36" s="70">
        <f>'[2]12'!$I36</f>
        <v>-2.0170011047087542</v>
      </c>
      <c r="J36" s="69">
        <f>'[2]12'!$J36</f>
        <v>555167</v>
      </c>
      <c r="K36" s="70">
        <f>'[2]12'!$K36</f>
        <v>-12.384510915014758</v>
      </c>
      <c r="L36" s="197">
        <f>'[2]12'!$L36</f>
        <v>-13.190479352011693</v>
      </c>
      <c r="M36" s="69">
        <f>'[2]12'!$M36</f>
        <v>549149</v>
      </c>
      <c r="N36" s="69">
        <f>'[2]12'!$N36</f>
        <v>13151.666666666628</v>
      </c>
      <c r="O36" s="70">
        <f>'[2]12'!$O36</f>
        <v>-8.5858793239299018</v>
      </c>
      <c r="P36" s="298"/>
    </row>
    <row r="37" spans="1:16" ht="12.75" customHeight="1">
      <c r="A37" s="331" t="str">
        <f>'[2]12'!$A37</f>
        <v>2016 Q 1</v>
      </c>
      <c r="B37" s="400">
        <f>'[2]12'!$B37</f>
        <v>4513.3</v>
      </c>
      <c r="C37" s="48">
        <f>'[2]12'!$C37</f>
        <v>0.80855911192512053</v>
      </c>
      <c r="D37" s="424">
        <f>'[2]12'!$D37</f>
        <v>-48199.999999999818</v>
      </c>
      <c r="E37" s="424">
        <f>'[2]12'!$E37</f>
        <v>640.20000000000005</v>
      </c>
      <c r="F37" s="48">
        <f>'[2]12'!$F37</f>
        <v>12.4</v>
      </c>
      <c r="G37" s="48">
        <f>'[2]12'!$G37</f>
        <v>12</v>
      </c>
      <c r="H37" s="48">
        <f>'[2]12'!$H37</f>
        <v>10.333333333333334</v>
      </c>
      <c r="I37" s="48">
        <f>'[2]12'!$I37</f>
        <v>-7.0941749565254923</v>
      </c>
      <c r="J37" s="424">
        <f>'[2]12'!$J37</f>
        <v>575075</v>
      </c>
      <c r="K37" s="48">
        <f>'[2]12'!$K37</f>
        <v>-9.9132223349980819</v>
      </c>
      <c r="L37" s="186">
        <f>'[2]12'!$L37</f>
        <v>-3.9430007152419932</v>
      </c>
      <c r="M37" s="424">
        <f>'[2]12'!$M37</f>
        <v>573818</v>
      </c>
      <c r="N37" s="424">
        <f>'[2]12'!$N37</f>
        <v>24669</v>
      </c>
      <c r="O37" s="48">
        <f>'[2]12'!$O37</f>
        <v>-4.9221434319411657</v>
      </c>
      <c r="P37" s="236"/>
    </row>
    <row r="38" spans="1:16" ht="12.75" customHeight="1">
      <c r="A38" s="331" t="str">
        <f>'[2]12'!$A38</f>
        <v>2016 Q 2</v>
      </c>
      <c r="B38" s="400">
        <f>'[2]12'!$B38</f>
        <v>4602.5</v>
      </c>
      <c r="C38" s="48">
        <f>'[2]12'!$C38</f>
        <v>0.47371638141808603</v>
      </c>
      <c r="D38" s="424">
        <f>'[2]12'!$D38</f>
        <v>89199.999999999825</v>
      </c>
      <c r="E38" s="424">
        <f>'[2]12'!$E38</f>
        <v>559.29999999999995</v>
      </c>
      <c r="F38" s="48">
        <f>'[2]12'!$F38</f>
        <v>10.8</v>
      </c>
      <c r="G38" s="48">
        <f>'[2]12'!$G38</f>
        <v>11.333333333333334</v>
      </c>
      <c r="H38" s="48">
        <f>'[2]12'!$H38</f>
        <v>10.133333333333333</v>
      </c>
      <c r="I38" s="48">
        <f>'[2]12'!$I38</f>
        <v>-3.8112196031291887</v>
      </c>
      <c r="J38" s="424">
        <f>'[2]12'!$J38</f>
        <v>511642</v>
      </c>
      <c r="K38" s="48">
        <f>'[2]12'!$K38</f>
        <v>-7.400674870554397</v>
      </c>
      <c r="L38" s="186">
        <f>'[2]12'!$L38</f>
        <v>-0.3611366300250296</v>
      </c>
      <c r="M38" s="424">
        <f>'[2]12'!$M38</f>
        <v>536511.33333333337</v>
      </c>
      <c r="N38" s="424">
        <f>'[2]12'!$N38</f>
        <v>-37306.666666666628</v>
      </c>
      <c r="O38" s="48">
        <f>'[2]12'!$O38</f>
        <v>-3.2794746494818696</v>
      </c>
      <c r="P38" s="236"/>
    </row>
    <row r="39" spans="1:16" ht="12.75" customHeight="1">
      <c r="A39" s="331" t="str">
        <f>'[2]12'!$A39</f>
        <v>2016 Q 3</v>
      </c>
      <c r="B39" s="400">
        <f>'[2]12'!$B39</f>
        <v>4661.5</v>
      </c>
      <c r="C39" s="48">
        <f>'[2]12'!$C39</f>
        <v>1.8840294625489094</v>
      </c>
      <c r="D39" s="424">
        <f>'[2]12'!$D39</f>
        <v>59000</v>
      </c>
      <c r="E39" s="424">
        <f>'[2]12'!$E39</f>
        <v>549.5</v>
      </c>
      <c r="F39" s="48">
        <f>'[2]12'!$F39</f>
        <v>10.5</v>
      </c>
      <c r="G39" s="48">
        <f>'[2]12'!$G39</f>
        <v>10.933333333333332</v>
      </c>
      <c r="H39" s="48">
        <f>'[2]12'!$H39</f>
        <v>9.9333333333333318</v>
      </c>
      <c r="I39" s="48">
        <f>'[2]12'!$I39</f>
        <v>-11.386256954102919</v>
      </c>
      <c r="J39" s="424">
        <f>'[2]12'!$J39</f>
        <v>491107</v>
      </c>
      <c r="K39" s="48">
        <f>'[2]12'!$K39</f>
        <v>-9.3019956139805089</v>
      </c>
      <c r="L39" s="186">
        <f>'[2]12'!$L39</f>
        <v>-6.4467111750537498</v>
      </c>
      <c r="M39" s="424">
        <f>'[2]12'!$M39</f>
        <v>495844.33333333331</v>
      </c>
      <c r="N39" s="424">
        <f>'[2]12'!$N39</f>
        <v>-40667.000000000058</v>
      </c>
      <c r="O39" s="48">
        <f>'[2]12'!$O39</f>
        <v>-7.4912686132766879</v>
      </c>
      <c r="P39" s="237"/>
    </row>
    <row r="40" spans="1:16" ht="12.75" customHeight="1">
      <c r="A40" s="333" t="str">
        <f>'[2]12'!$A40</f>
        <v>2016 Q 4</v>
      </c>
      <c r="B40" s="786">
        <f>'[2]12'!$B40</f>
        <v>4643.6000000000004</v>
      </c>
      <c r="C40" s="70">
        <f>'[2]12'!$C40</f>
        <v>1.7998465417077796</v>
      </c>
      <c r="D40" s="69">
        <f>'[2]12'!$D40</f>
        <v>-17899.999999999636</v>
      </c>
      <c r="E40" s="69">
        <f>'[2]12'!$E40</f>
        <v>543.20000000000005</v>
      </c>
      <c r="F40" s="70">
        <f>'[2]12'!$F40</f>
        <v>10.5</v>
      </c>
      <c r="G40" s="70">
        <f>'[2]12'!$G40</f>
        <v>10.433333333333332</v>
      </c>
      <c r="H40" s="70">
        <f>'[2]12'!$H40</f>
        <v>9.7333333333333343</v>
      </c>
      <c r="I40" s="70">
        <f>'[2]12'!$I40</f>
        <v>-13.952318946443512</v>
      </c>
      <c r="J40" s="69">
        <f>'[2]12'!$J40</f>
        <v>482556</v>
      </c>
      <c r="K40" s="70">
        <f>'[2]12'!$K40</f>
        <v>-10.199816994562013</v>
      </c>
      <c r="L40" s="197">
        <f>'[2]12'!$L40</f>
        <v>-14.192845261084869</v>
      </c>
      <c r="M40" s="69">
        <f>'[2]12'!$M40</f>
        <v>486526.33333333331</v>
      </c>
      <c r="N40" s="69">
        <f>'[2]12'!$N40</f>
        <v>-9318</v>
      </c>
      <c r="O40" s="70">
        <f>'[2]12'!$O40</f>
        <v>-11.403583848220919</v>
      </c>
      <c r="P40" s="238"/>
    </row>
    <row r="41" spans="1:16" ht="12.75" customHeight="1">
      <c r="A41" s="331" t="str">
        <f>'[2]12'!$A41</f>
        <v>2017 Q 1</v>
      </c>
      <c r="B41" s="400">
        <f>'[2]12'!$B41</f>
        <v>4658.1000000000004</v>
      </c>
      <c r="C41" s="48">
        <f>'[2]12'!$C41</f>
        <v>3.2082954822413683</v>
      </c>
      <c r="D41" s="424">
        <f>'[2]12'!$D41</f>
        <v>14500</v>
      </c>
      <c r="E41" s="424">
        <f>'[2]12'!$E41</f>
        <v>523.9</v>
      </c>
      <c r="F41" s="48">
        <f>'[2]12'!$F41</f>
        <v>10.1</v>
      </c>
      <c r="G41" s="48">
        <f>'[2]12'!$G41</f>
        <v>9.8333333333333339</v>
      </c>
      <c r="H41" s="48">
        <f>'[2]12'!$H41</f>
        <v>9.4666666666666668</v>
      </c>
      <c r="I41" s="48">
        <f>'[2]12'!$I41</f>
        <v>-10.301691565424647</v>
      </c>
      <c r="J41" s="424">
        <f>'[2]12'!$J41</f>
        <v>471474</v>
      </c>
      <c r="K41" s="48">
        <f>'[2]12'!$K41</f>
        <v>-12.336315408549282</v>
      </c>
      <c r="L41" s="186">
        <f>'[2]12'!$L41</f>
        <v>-3.7516467151612432</v>
      </c>
      <c r="M41" s="424">
        <f>'[2]12'!$M41</f>
        <v>484611</v>
      </c>
      <c r="N41" s="424">
        <f>'[2]12'!$N41</f>
        <v>-1915.3333333333139</v>
      </c>
      <c r="O41" s="48">
        <f>'[2]12'!$O41</f>
        <v>-15.546218487394952</v>
      </c>
      <c r="P41" s="237"/>
    </row>
    <row r="42" spans="1:16" ht="12.75" customHeight="1">
      <c r="A42" s="331" t="str">
        <f>'[2]12'!$A42</f>
        <v>2017 Q 2</v>
      </c>
      <c r="B42" s="400">
        <f>'[2]12'!$B42</f>
        <v>4760.3999999999996</v>
      </c>
      <c r="C42" s="48">
        <f>'[2]12'!$C42</f>
        <v>3.4307441607821687</v>
      </c>
      <c r="D42" s="424">
        <f>'[2]12'!$D42</f>
        <v>102299.99999999927</v>
      </c>
      <c r="E42" s="424">
        <f>'[2]12'!$E42</f>
        <v>461.4</v>
      </c>
      <c r="F42" s="48">
        <f>'[2]12'!$F42</f>
        <v>8.8000000000000007</v>
      </c>
      <c r="G42" s="48">
        <f>'[2]12'!$G42</f>
        <v>9.2999999999999989</v>
      </c>
      <c r="H42" s="48">
        <f>'[2]12'!$H42</f>
        <v>9.1666666666666661</v>
      </c>
      <c r="I42" s="48">
        <f>'[2]12'!$I42</f>
        <v>-18.145791844317614</v>
      </c>
      <c r="J42" s="424">
        <f>'[2]12'!$J42</f>
        <v>418189</v>
      </c>
      <c r="K42" s="48">
        <f>'[2]12'!$K42</f>
        <v>-15.570815251623969</v>
      </c>
      <c r="L42" s="186">
        <f>'[2]12'!$L42</f>
        <v>9.6127555400120599</v>
      </c>
      <c r="M42" s="424">
        <f>'[2]12'!$M42</f>
        <v>433808</v>
      </c>
      <c r="N42" s="424">
        <f>'[2]12'!$N42</f>
        <v>-50803</v>
      </c>
      <c r="O42" s="48">
        <f>'[2]12'!$O42</f>
        <v>-19.142807794057177</v>
      </c>
      <c r="P42" s="237"/>
    </row>
    <row r="43" spans="1:16" ht="12.75" customHeight="1">
      <c r="A43" s="331" t="str">
        <f>'[2]12'!$A43</f>
        <v>2017 Q 3</v>
      </c>
      <c r="B43" s="400">
        <f>'[2]12'!$B43</f>
        <v>4803</v>
      </c>
      <c r="C43" s="48">
        <f>'[2]12'!$C43</f>
        <v>3.035503593263968</v>
      </c>
      <c r="D43" s="424">
        <f>'[2]12'!$D43</f>
        <v>42600.000000000364</v>
      </c>
      <c r="E43" s="424">
        <f>'[2]12'!$E43</f>
        <v>444</v>
      </c>
      <c r="F43" s="48">
        <f>'[2]12'!$F43</f>
        <v>8.5</v>
      </c>
      <c r="G43" s="48">
        <f>'[2]12'!$G43</f>
        <v>8.7999999999999989</v>
      </c>
      <c r="H43" s="48">
        <f>'[2]12'!$H43</f>
        <v>9</v>
      </c>
      <c r="I43" s="48">
        <f>'[2]12'!$I43</f>
        <v>-11.200078476573509</v>
      </c>
      <c r="J43" s="424">
        <f>'[2]12'!$J43</f>
        <v>410819</v>
      </c>
      <c r="K43" s="48">
        <f>'[2]12'!$K43</f>
        <v>-14.016280512237827</v>
      </c>
      <c r="L43" s="186">
        <f>'[2]12'!$L43</f>
        <v>21.116928446771382</v>
      </c>
      <c r="M43" s="424">
        <f>'[2]12'!$M43</f>
        <v>415109.66666666669</v>
      </c>
      <c r="N43" s="424">
        <f>'[2]12'!$N43</f>
        <v>-18698.333333333314</v>
      </c>
      <c r="O43" s="48">
        <f>'[2]12'!$O43</f>
        <v>-16.282260628839822</v>
      </c>
      <c r="P43" s="237"/>
    </row>
    <row r="44" spans="1:16" ht="12.75" customHeight="1">
      <c r="A44" s="333" t="str">
        <f>'[2]12'!$A44</f>
        <v>2017 Q 4</v>
      </c>
      <c r="B44" s="786">
        <f>'[2]12'!$B44</f>
        <v>4804.8999999999996</v>
      </c>
      <c r="C44" s="70">
        <f>'[2]12'!$C44</f>
        <v>3.4735980704625433</v>
      </c>
      <c r="D44" s="69">
        <f>'[2]12'!$D44</f>
        <v>1899.9999999996362</v>
      </c>
      <c r="E44" s="69">
        <f>'[2]12'!$E44</f>
        <v>422</v>
      </c>
      <c r="F44" s="70">
        <f>'[2]12'!$F44</f>
        <v>8.1</v>
      </c>
      <c r="G44" s="70">
        <f>'[2]12'!$G44</f>
        <v>8.1333333333333329</v>
      </c>
      <c r="H44" s="70">
        <f>'[2]12'!$H44</f>
        <v>8.7000000000000011</v>
      </c>
      <c r="I44" s="70">
        <f>'[2]12'!$I44</f>
        <v>-4.0230556768760408</v>
      </c>
      <c r="J44" s="69">
        <f>'[2]12'!$J44</f>
        <v>403771</v>
      </c>
      <c r="K44" s="70">
        <f>'[2]12'!$K44</f>
        <v>-16.765066848822755</v>
      </c>
      <c r="L44" s="197">
        <f>'[2]12'!$L44</f>
        <v>36.102321850349824</v>
      </c>
      <c r="M44" s="69">
        <f>'[2]12'!$M44</f>
        <v>404320</v>
      </c>
      <c r="N44" s="69">
        <f>'[2]12'!$N44</f>
        <v>-10789.666666666686</v>
      </c>
      <c r="O44" s="70">
        <f>'[2]12'!$O44</f>
        <v>-16.896584563082911</v>
      </c>
      <c r="P44" s="238"/>
    </row>
    <row r="45" spans="1:16" ht="12.75" customHeight="1">
      <c r="A45" s="331" t="str">
        <f>'[2]12'!$A45</f>
        <v>2018 Q 1</v>
      </c>
      <c r="B45" s="400">
        <f>'[2]12'!$B45</f>
        <v>4806.7</v>
      </c>
      <c r="C45" s="48">
        <f>'[2]12'!$C45</f>
        <v>3.1901419033511331</v>
      </c>
      <c r="D45" s="424">
        <f>'[2]12'!$D45</f>
        <v>1800.0000000001819</v>
      </c>
      <c r="E45" s="424">
        <f>'[2]12'!$E45</f>
        <v>410.1</v>
      </c>
      <c r="F45" s="48">
        <f>'[2]12'!$F45</f>
        <v>7.9</v>
      </c>
      <c r="G45" s="48">
        <f>'[2]12'!$G45</f>
        <v>7.5999999999999988</v>
      </c>
      <c r="H45" s="48">
        <f>'[2]12'!$H45</f>
        <v>8.5333333333333332</v>
      </c>
      <c r="I45" s="48">
        <f>'[2]12'!$I45</f>
        <v>-9.7123933950281156</v>
      </c>
      <c r="J45" s="424">
        <f>'[2]12'!$J45</f>
        <v>393335</v>
      </c>
      <c r="K45" s="48">
        <f>'[2]12'!$K45</f>
        <v>-18.672165030350229</v>
      </c>
      <c r="L45" s="186">
        <f>'[2]12'!$L45</f>
        <v>7.7779100214234802</v>
      </c>
      <c r="M45" s="424">
        <f>'[2]12'!$M45</f>
        <v>404492.66666666669</v>
      </c>
      <c r="N45" s="424">
        <f>'[2]12'!$N45</f>
        <v>172.66666666668607</v>
      </c>
      <c r="O45" s="48">
        <f>'[2]12'!$O45</f>
        <v>-16.532504077153291</v>
      </c>
      <c r="P45" s="237"/>
    </row>
    <row r="46" spans="1:16" ht="12.75" customHeight="1">
      <c r="A46" s="331" t="str">
        <f>'[2]12'!$A46</f>
        <v>2018 Q 2</v>
      </c>
      <c r="B46" s="400">
        <f>'[2]12'!$B46</f>
        <v>4874.1000000000004</v>
      </c>
      <c r="C46" s="48">
        <f>'[2]12'!$C46</f>
        <v>2.3884547517015449</v>
      </c>
      <c r="D46" s="424">
        <f>'[2]12'!$D46</f>
        <v>67400.000000000553</v>
      </c>
      <c r="E46" s="424">
        <f>'[2]12'!$E46</f>
        <v>351.8</v>
      </c>
      <c r="F46" s="48">
        <f>'[2]12'!$F46</f>
        <v>6.7</v>
      </c>
      <c r="G46" s="48">
        <f>'[2]12'!$G46</f>
        <v>7.0333333333333341</v>
      </c>
      <c r="H46" s="48">
        <f>'[2]12'!$H46</f>
        <v>8.3000000000000007</v>
      </c>
      <c r="I46" s="48">
        <f>'[2]12'!$I46</f>
        <v>-4.3833938849655141</v>
      </c>
      <c r="J46" s="424">
        <f>'[2]12'!$J46</f>
        <v>332395</v>
      </c>
      <c r="K46" s="48">
        <f>'[2]12'!$K46</f>
        <v>-20.982523590482941</v>
      </c>
      <c r="L46" s="186">
        <f>'[2]12'!$L46</f>
        <v>-14.604150653343567</v>
      </c>
      <c r="M46" s="424">
        <f>'[2]12'!$M46</f>
        <v>352861</v>
      </c>
      <c r="N46" s="424">
        <f>'[2]12'!$N46</f>
        <v>-51631.666666666686</v>
      </c>
      <c r="O46" s="48">
        <f>'[2]12'!$O46</f>
        <v>-18.659637443292894</v>
      </c>
      <c r="P46" s="237"/>
    </row>
    <row r="47" spans="1:16" ht="12.75" customHeight="1">
      <c r="A47" s="331" t="str">
        <f>'[2]12'!$A47</f>
        <v>2018 Q 3</v>
      </c>
      <c r="B47" s="400">
        <f>'[2]12'!$B47</f>
        <v>4902.8</v>
      </c>
      <c r="C47" s="48">
        <f>'[2]12'!$C47</f>
        <v>2.0778679991671822</v>
      </c>
      <c r="D47" s="424">
        <f>'[2]12'!$D47</f>
        <v>28699.999999999818</v>
      </c>
      <c r="E47" s="424">
        <f>'[2]12'!$E47</f>
        <v>352.7</v>
      </c>
      <c r="F47" s="48">
        <f>'[2]12'!$F47</f>
        <v>6.7</v>
      </c>
      <c r="G47" s="48">
        <f>'[2]12'!$G47</f>
        <v>6.833333333333333</v>
      </c>
      <c r="H47" s="48">
        <f>'[2]12'!$H47</f>
        <v>8.0333333333333332</v>
      </c>
      <c r="I47" s="48">
        <f>'[2]12'!$I47</f>
        <v>-7.161104130131605</v>
      </c>
      <c r="J47" s="424">
        <f>'[2]12'!$J47</f>
        <v>338935</v>
      </c>
      <c r="K47" s="48">
        <f>'[2]12'!$K47</f>
        <v>-23.491981921019374</v>
      </c>
      <c r="L47" s="186">
        <f>'[2]12'!$L47</f>
        <v>-16.452192769709256</v>
      </c>
      <c r="M47" s="424">
        <f>'[2]12'!$M47</f>
        <v>335889.66666666669</v>
      </c>
      <c r="N47" s="424">
        <f>'[2]12'!$N47</f>
        <v>-16971.333333333314</v>
      </c>
      <c r="O47" s="48">
        <f>'[2]12'!$O47</f>
        <v>-19.084113515384288</v>
      </c>
      <c r="P47" s="237"/>
    </row>
    <row r="48" spans="1:16" ht="12.75" customHeight="1">
      <c r="A48" s="333" t="str">
        <f>'[2]12'!$A48</f>
        <v>2018 Q 4</v>
      </c>
      <c r="B48" s="786">
        <f>'[2]12'!$B48</f>
        <v>4883</v>
      </c>
      <c r="C48" s="70">
        <f>'[2]12'!$C48</f>
        <v>1.6254240462860992</v>
      </c>
      <c r="D48" s="69">
        <f>'[2]12'!$D48</f>
        <v>-19800.000000000182</v>
      </c>
      <c r="E48" s="69">
        <f>'[2]12'!$E48</f>
        <v>349.1</v>
      </c>
      <c r="F48" s="70">
        <f>'[2]12'!$F48</f>
        <v>6.7</v>
      </c>
      <c r="G48" s="70">
        <f>'[2]12'!$G48</f>
        <v>6.6333333333333329</v>
      </c>
      <c r="H48" s="70">
        <f>'[2]12'!$H48</f>
        <v>7.8999999999999995</v>
      </c>
      <c r="I48" s="70">
        <f>'[2]12'!$I48</f>
        <v>-5.5972516872512301</v>
      </c>
      <c r="J48" s="69">
        <f>'[2]12'!$J48</f>
        <v>339035</v>
      </c>
      <c r="K48" s="70">
        <f>'[2]12'!$K48</f>
        <v>-23.273865873010465</v>
      </c>
      <c r="L48" s="197">
        <f>'[2]12'!$L48</f>
        <v>-16.887688277668616</v>
      </c>
      <c r="M48" s="69">
        <f>'[2]12'!$M48</f>
        <v>336057.66666666669</v>
      </c>
      <c r="N48" s="69">
        <f>'[2]12'!$N48</f>
        <v>168</v>
      </c>
      <c r="O48" s="70">
        <f>'[2]12'!$O48</f>
        <v>-16.8832442949479</v>
      </c>
      <c r="P48" s="297"/>
    </row>
    <row r="49" spans="1:19" ht="12.75" customHeight="1">
      <c r="A49" s="331" t="str">
        <f>'[2]12'!$A49</f>
        <v>2019 Q 1</v>
      </c>
      <c r="B49" s="400">
        <f>'[2]12'!$B49</f>
        <v>4880.2</v>
      </c>
      <c r="C49" s="48">
        <f>'[2]12'!$C49</f>
        <v>1.5291156094617833</v>
      </c>
      <c r="D49" s="424">
        <f>'[2]12'!$D49</f>
        <v>-2800.0000000001819</v>
      </c>
      <c r="E49" s="424">
        <f>'[2]12'!$E49</f>
        <v>353.6</v>
      </c>
      <c r="F49" s="48">
        <f>'[2]12'!$F49</f>
        <v>6.8</v>
      </c>
      <c r="G49" s="48">
        <f>'[2]12'!$G49</f>
        <v>6.5</v>
      </c>
      <c r="H49" s="48">
        <f>'[2]12'!$H49</f>
        <v>7.7666666666666666</v>
      </c>
      <c r="I49" s="48">
        <f>'[2]12'!$I49</f>
        <v>-2.7131588202783519</v>
      </c>
      <c r="J49" s="424">
        <f>'[2]12'!$J49</f>
        <v>333776</v>
      </c>
      <c r="K49" s="48">
        <f>'[2]12'!$K49</f>
        <v>-22.993319495560854</v>
      </c>
      <c r="L49" s="186">
        <f>'[2]12'!$L49</f>
        <v>-14.066957465996722</v>
      </c>
      <c r="M49" s="424">
        <f>'[2]12'!$M49</f>
        <v>342416.66666666669</v>
      </c>
      <c r="N49" s="424">
        <f>'[2]12'!$N49</f>
        <v>6359</v>
      </c>
      <c r="O49" s="48">
        <f>'[2]12'!$O49</f>
        <v>-15.34663174775315</v>
      </c>
      <c r="P49" s="237"/>
    </row>
    <row r="50" spans="1:19" ht="12.75" customHeight="1">
      <c r="A50" s="331" t="str">
        <f>'[2]12'!$A50</f>
        <v>2019 Q 2</v>
      </c>
      <c r="B50" s="400">
        <f>'[2]12'!$B50</f>
        <v>4916.7</v>
      </c>
      <c r="C50" s="48">
        <f>'[2]12'!$C50</f>
        <v>0.87400750907858082</v>
      </c>
      <c r="D50" s="424">
        <f>'[2]12'!$D50</f>
        <v>36500</v>
      </c>
      <c r="E50" s="424">
        <f>'[2]12'!$E50</f>
        <v>328.5</v>
      </c>
      <c r="F50" s="48">
        <f>'[2]12'!$F50</f>
        <v>6.3</v>
      </c>
      <c r="G50" s="48">
        <f>'[2]12'!$G50</f>
        <v>6.5999999999999988</v>
      </c>
      <c r="H50" s="48">
        <f>'[2]12'!$H50</f>
        <v>7.5666666666666664</v>
      </c>
      <c r="I50" s="48">
        <f>'[2]12'!$I50</f>
        <v>-6.2169131459407652</v>
      </c>
      <c r="J50" s="424">
        <f>'[2]12'!$J50</f>
        <v>298191</v>
      </c>
      <c r="K50" s="48">
        <f>'[2]12'!$K50</f>
        <v>-20.325762080923084</v>
      </c>
      <c r="L50" s="186">
        <f>'[2]12'!$L50</f>
        <v>-5.6366013959886772</v>
      </c>
      <c r="M50" s="424">
        <f>'[2]12'!$M50</f>
        <v>308200.66666666669</v>
      </c>
      <c r="N50" s="424">
        <f>'[2]12'!$N50</f>
        <v>-34216</v>
      </c>
      <c r="O50" s="48">
        <f>'[2]12'!$O50</f>
        <v>-12.656636276985353</v>
      </c>
      <c r="P50" s="237"/>
    </row>
    <row r="51" spans="1:19" ht="12.75" customHeight="1">
      <c r="A51" s="331" t="str">
        <f>'[2]12'!$A51</f>
        <v>2019 Q 3</v>
      </c>
      <c r="B51" s="400">
        <f>'[2]12'!$B51</f>
        <v>4947.8</v>
      </c>
      <c r="C51" s="48">
        <f>'[2]12'!$C51</f>
        <v>0.91784286530145209</v>
      </c>
      <c r="D51" s="424">
        <f>'[2]12'!$D51</f>
        <v>31100.000000000364</v>
      </c>
      <c r="E51" s="424">
        <f>'[2]12'!$E51</f>
        <v>323.39999999999998</v>
      </c>
      <c r="F51" s="48">
        <f>'[2]12'!$F51</f>
        <v>6.1</v>
      </c>
      <c r="G51" s="48">
        <f>'[2]12'!$G51</f>
        <v>6.4666666666666659</v>
      </c>
      <c r="H51" s="48">
        <f>'[2]12'!$H51</f>
        <v>7.5333333333333341</v>
      </c>
      <c r="I51" s="48">
        <f>'[2]12'!$I51</f>
        <v>-2.6199931581217584</v>
      </c>
      <c r="J51" s="424">
        <f>'[2]12'!$J51</f>
        <v>301282</v>
      </c>
      <c r="K51" s="48">
        <f>'[2]12'!$K51</f>
        <v>-17.512573348880949</v>
      </c>
      <c r="L51" s="186">
        <f>'[2]12'!$L51</f>
        <v>-2.3376933847887926</v>
      </c>
      <c r="M51" s="424">
        <f>'[2]12'!$M51</f>
        <v>300967.33333333331</v>
      </c>
      <c r="N51" s="424">
        <f>'[2]12'!$N51</f>
        <v>-7233.3333333333721</v>
      </c>
      <c r="O51" s="48">
        <f>'[2]12'!$O51</f>
        <v>-10.396965670274668</v>
      </c>
      <c r="P51" s="237"/>
    </row>
    <row r="52" spans="1:19" ht="12.75" customHeight="1">
      <c r="A52" s="333" t="str">
        <f>'[2]12'!$A52</f>
        <v>2019 Q 4</v>
      </c>
      <c r="B52" s="786">
        <f>'[2]12'!$B52</f>
        <v>4907.6000000000004</v>
      </c>
      <c r="C52" s="70">
        <f>'[2]12'!$C52</f>
        <v>0.50378865451567378</v>
      </c>
      <c r="D52" s="69">
        <f>'[2]12'!$D52</f>
        <v>-40199.999999999818</v>
      </c>
      <c r="E52" s="69">
        <f>'[2]12'!$E52</f>
        <v>352.4</v>
      </c>
      <c r="F52" s="70">
        <f>'[2]12'!$F52</f>
        <v>6.7</v>
      </c>
      <c r="G52" s="70">
        <f>'[2]12'!$G52</f>
        <v>6.6333333333333329</v>
      </c>
      <c r="H52" s="70">
        <f>'[2]12'!$H52</f>
        <v>7.4000000000000012</v>
      </c>
      <c r="I52" s="70">
        <f>'[2]12'!$I52</f>
        <v>-1.0570982415642618</v>
      </c>
      <c r="J52" s="69">
        <f>'[2]12'!$J52</f>
        <v>310482</v>
      </c>
      <c r="K52" s="70">
        <f>'[2]12'!$K52</f>
        <v>-15.660041142309339</v>
      </c>
      <c r="L52" s="197">
        <f>'[2]12'!$L52</f>
        <v>-9.3785088151285407</v>
      </c>
      <c r="M52" s="69">
        <f>'[2]12'!$M52</f>
        <v>305487.33333333331</v>
      </c>
      <c r="N52" s="69">
        <f>'[2]12'!$N52</f>
        <v>4520</v>
      </c>
      <c r="O52" s="70">
        <f>'[2]12'!$O52</f>
        <v>-9.0967522439105295</v>
      </c>
      <c r="P52" s="238"/>
    </row>
    <row r="53" spans="1:19" ht="3" customHeight="1">
      <c r="A53" s="332"/>
      <c r="B53" s="760"/>
      <c r="C53" s="48"/>
      <c r="D53" s="48"/>
      <c r="E53" s="48"/>
      <c r="F53" s="48"/>
      <c r="G53" s="48"/>
      <c r="H53" s="46"/>
      <c r="I53" s="46"/>
      <c r="J53" s="74"/>
      <c r="K53" s="74"/>
      <c r="L53" s="184"/>
      <c r="M53" s="46"/>
      <c r="N53" s="46"/>
      <c r="O53" s="46"/>
      <c r="P53" s="237"/>
    </row>
    <row r="54" spans="1:19" ht="12.75" customHeight="1">
      <c r="A54" s="334" t="str">
        <f>'[2]12'!$A54</f>
        <v>Feb-17</v>
      </c>
      <c r="B54" s="759" t="str">
        <f>'[2]12'!$B54</f>
        <v>:</v>
      </c>
      <c r="C54" s="70" t="str">
        <f>'[2]12'!$C54</f>
        <v>:</v>
      </c>
      <c r="D54" s="70" t="str">
        <f>'[2]12'!$D54</f>
        <v>:</v>
      </c>
      <c r="E54" s="70" t="str">
        <f>'[2]12'!$E54</f>
        <v>:</v>
      </c>
      <c r="F54" s="70" t="str">
        <f>'[2]12'!$F54</f>
        <v>:</v>
      </c>
      <c r="G54" s="70">
        <f>'[2]12'!$G54</f>
        <v>9.8000000000000007</v>
      </c>
      <c r="H54" s="70">
        <f>'[2]12'!$H54</f>
        <v>9.4</v>
      </c>
      <c r="I54" s="70">
        <f>'[2]12'!$I54</f>
        <v>-12.740583303813906</v>
      </c>
      <c r="J54" s="69">
        <f>'[2]12'!$J54</f>
        <v>487629</v>
      </c>
      <c r="K54" s="70">
        <f>'[2]12'!$K54</f>
        <v>-12.872518875784081</v>
      </c>
      <c r="L54" s="197">
        <f>'[2]12'!$L54</f>
        <v>1.9028571428571439</v>
      </c>
      <c r="M54" s="70" t="str">
        <f>'[2]12'!$M54</f>
        <v>:</v>
      </c>
      <c r="N54" s="69">
        <f>'[2]12'!$N54</f>
        <v>-7101</v>
      </c>
      <c r="O54" s="70">
        <f>'[2]12'!$O54</f>
        <v>-15.342040524375903</v>
      </c>
      <c r="P54" s="238"/>
      <c r="R54" s="75"/>
      <c r="S54" s="75"/>
    </row>
    <row r="55" spans="1:19" ht="12.75" customHeight="1">
      <c r="A55" s="335" t="str">
        <f>'[2]12'!$A55</f>
        <v>Mar-17</v>
      </c>
      <c r="B55" s="760" t="str">
        <f>'[2]12'!$B55</f>
        <v>:</v>
      </c>
      <c r="C55" s="48" t="str">
        <f>'[2]12'!$C55</f>
        <v>:</v>
      </c>
      <c r="D55" s="48" t="str">
        <f>'[2]12'!$D55</f>
        <v>:</v>
      </c>
      <c r="E55" s="48" t="str">
        <f>'[2]12'!$E55</f>
        <v>:</v>
      </c>
      <c r="F55" s="48" t="str">
        <f>'[2]12'!$F55</f>
        <v>:</v>
      </c>
      <c r="G55" s="48">
        <f>'[2]12'!$G55</f>
        <v>9.6999999999999993</v>
      </c>
      <c r="H55" s="48">
        <f>'[2]12'!$H55</f>
        <v>9.4</v>
      </c>
      <c r="I55" s="48">
        <f>'[2]12'!$I55</f>
        <v>-10.301691565424633</v>
      </c>
      <c r="J55" s="424">
        <f>'[2]12'!$J55</f>
        <v>471474</v>
      </c>
      <c r="K55" s="48">
        <f>'[2]12'!$K55</f>
        <v>-16.103475557027465</v>
      </c>
      <c r="L55" s="186">
        <f>'[2]12'!$L55</f>
        <v>0.87660496055276838</v>
      </c>
      <c r="M55" s="48" t="str">
        <f>'[2]12'!$M55</f>
        <v>:</v>
      </c>
      <c r="N55" s="424">
        <f>'[2]12'!$N55</f>
        <v>-16155</v>
      </c>
      <c r="O55" s="48">
        <f>'[2]12'!$O55</f>
        <v>-18.015215406686082</v>
      </c>
      <c r="P55" s="237"/>
    </row>
    <row r="56" spans="1:19" ht="12.75" customHeight="1">
      <c r="A56" s="335" t="str">
        <f>'[2]12'!$A56</f>
        <v>Apr-17</v>
      </c>
      <c r="B56" s="760" t="str">
        <f>'[2]12'!$B56</f>
        <v>:</v>
      </c>
      <c r="C56" s="48" t="str">
        <f>'[2]12'!$C56</f>
        <v>:</v>
      </c>
      <c r="D56" s="48" t="str">
        <f>'[2]12'!$D56</f>
        <v>:</v>
      </c>
      <c r="E56" s="48" t="str">
        <f>'[2]12'!$E56</f>
        <v>:</v>
      </c>
      <c r="F56" s="48" t="str">
        <f>'[2]12'!$F56</f>
        <v>:</v>
      </c>
      <c r="G56" s="48">
        <f>'[2]12'!$G56</f>
        <v>9.5</v>
      </c>
      <c r="H56" s="48">
        <f>'[2]12'!$H56</f>
        <v>9.1999999999999993</v>
      </c>
      <c r="I56" s="48">
        <f>'[2]12'!$I56</f>
        <v>-13.5718336739195</v>
      </c>
      <c r="J56" s="424">
        <f>'[2]12'!$J56</f>
        <v>450961</v>
      </c>
      <c r="K56" s="48">
        <f>'[2]12'!$K56</f>
        <v>-16.602293571140976</v>
      </c>
      <c r="L56" s="186">
        <f>'[2]12'!$L56</f>
        <v>0.25571600481349321</v>
      </c>
      <c r="M56" s="48" t="str">
        <f>'[2]12'!$M56</f>
        <v>:</v>
      </c>
      <c r="N56" s="424">
        <f>'[2]12'!$N56</f>
        <v>-20513</v>
      </c>
      <c r="O56" s="48">
        <f>'[2]12'!$O56</f>
        <v>-19.890964127233389</v>
      </c>
      <c r="P56" s="237"/>
    </row>
    <row r="57" spans="1:19" ht="12.75" customHeight="1">
      <c r="A57" s="335" t="str">
        <f>'[2]12'!$A57</f>
        <v>May-17</v>
      </c>
      <c r="B57" s="760" t="str">
        <f>'[2]12'!$B57</f>
        <v>:</v>
      </c>
      <c r="C57" s="48" t="str">
        <f>'[2]12'!$C57</f>
        <v>:</v>
      </c>
      <c r="D57" s="48" t="str">
        <f>'[2]12'!$D57</f>
        <v>:</v>
      </c>
      <c r="E57" s="48" t="str">
        <f>'[2]12'!$E57</f>
        <v>:</v>
      </c>
      <c r="F57" s="48" t="str">
        <f>'[2]12'!$F57</f>
        <v>:</v>
      </c>
      <c r="G57" s="48">
        <f>'[2]12'!$G57</f>
        <v>9.1999999999999993</v>
      </c>
      <c r="H57" s="48">
        <f>'[2]12'!$H57</f>
        <v>9.1999999999999993</v>
      </c>
      <c r="I57" s="48">
        <f>'[2]12'!$I57</f>
        <v>-13.441867642520165</v>
      </c>
      <c r="J57" s="424">
        <f>'[2]12'!$J57</f>
        <v>432274</v>
      </c>
      <c r="K57" s="48">
        <f>'[2]12'!$K57</f>
        <v>-15.377565344501548</v>
      </c>
      <c r="L57" s="186">
        <f>'[2]12'!$L57</f>
        <v>15.811802841071597</v>
      </c>
      <c r="M57" s="48" t="str">
        <f>'[2]12'!$M57</f>
        <v>:</v>
      </c>
      <c r="N57" s="424">
        <f>'[2]12'!$N57</f>
        <v>-18687</v>
      </c>
      <c r="O57" s="48">
        <f>'[2]12'!$O57</f>
        <v>-19.194777907798368</v>
      </c>
      <c r="P57" s="237"/>
    </row>
    <row r="58" spans="1:19" ht="12.75" customHeight="1">
      <c r="A58" s="335" t="str">
        <f>'[2]12'!$A58</f>
        <v>Jun-17</v>
      </c>
      <c r="B58" s="760" t="str">
        <f>'[2]12'!$B58</f>
        <v>:</v>
      </c>
      <c r="C58" s="48" t="str">
        <f>'[2]12'!$C58</f>
        <v>:</v>
      </c>
      <c r="D58" s="48" t="str">
        <f>'[2]12'!$D58</f>
        <v>:</v>
      </c>
      <c r="E58" s="48" t="str">
        <f>'[2]12'!$E58</f>
        <v>:</v>
      </c>
      <c r="F58" s="48" t="str">
        <f>'[2]12'!$F58</f>
        <v>:</v>
      </c>
      <c r="G58" s="48">
        <f>'[2]12'!$G58</f>
        <v>9.1999999999999993</v>
      </c>
      <c r="H58" s="48">
        <f>'[2]12'!$H58</f>
        <v>9.1</v>
      </c>
      <c r="I58" s="48">
        <f>'[2]12'!$I58</f>
        <v>-13.950719375256469</v>
      </c>
      <c r="J58" s="424">
        <f>'[2]12'!$J58</f>
        <v>418189</v>
      </c>
      <c r="K58" s="48">
        <f>'[2]12'!$K58</f>
        <v>-14.662268854351197</v>
      </c>
      <c r="L58" s="186">
        <f>'[2]12'!$L58</f>
        <v>12.186135371179034</v>
      </c>
      <c r="M58" s="48" t="str">
        <f>'[2]12'!$M58</f>
        <v>:</v>
      </c>
      <c r="N58" s="424">
        <f>'[2]12'!$N58</f>
        <v>-14085</v>
      </c>
      <c r="O58" s="48">
        <f>'[2]12'!$O58</f>
        <v>-18.265310510083225</v>
      </c>
      <c r="P58" s="237"/>
    </row>
    <row r="59" spans="1:19" ht="12.75" customHeight="1">
      <c r="A59" s="335" t="str">
        <f>'[2]12'!$A59</f>
        <v>Jul-17</v>
      </c>
      <c r="B59" s="760" t="str">
        <f>'[2]12'!$B59</f>
        <v>:</v>
      </c>
      <c r="C59" s="48" t="str">
        <f>'[2]12'!$C59</f>
        <v>:</v>
      </c>
      <c r="D59" s="48" t="str">
        <f>'[2]12'!$D59</f>
        <v>:</v>
      </c>
      <c r="E59" s="48" t="str">
        <f>'[2]12'!$E59</f>
        <v>:</v>
      </c>
      <c r="F59" s="48" t="str">
        <f>'[2]12'!$F59</f>
        <v>:</v>
      </c>
      <c r="G59" s="48">
        <f>'[2]12'!$G59</f>
        <v>9</v>
      </c>
      <c r="H59" s="48">
        <f>'[2]12'!$H59</f>
        <v>9.1</v>
      </c>
      <c r="I59" s="48">
        <f>'[2]12'!$I59</f>
        <v>-13.224444215559245</v>
      </c>
      <c r="J59" s="424">
        <f>'[2]12'!$J59</f>
        <v>416275</v>
      </c>
      <c r="K59" s="48">
        <f>'[2]12'!$K59</f>
        <v>-13.525460844554843</v>
      </c>
      <c r="L59" s="186">
        <f>'[2]12'!$L59</f>
        <v>17.102160627496275</v>
      </c>
      <c r="M59" s="48" t="str">
        <f>'[2]12'!$M59</f>
        <v>:</v>
      </c>
      <c r="N59" s="424">
        <f>'[2]12'!$N59</f>
        <v>-1914</v>
      </c>
      <c r="O59" s="48">
        <f>'[2]12'!$O59</f>
        <v>-16.354038777244838</v>
      </c>
      <c r="P59" s="237"/>
    </row>
    <row r="60" spans="1:19" ht="12.75" customHeight="1">
      <c r="A60" s="335" t="str">
        <f>'[2]12'!$A60</f>
        <v>Aug-17</v>
      </c>
      <c r="B60" s="760" t="str">
        <f>'[2]12'!$B60</f>
        <v>:</v>
      </c>
      <c r="C60" s="48" t="str">
        <f>'[2]12'!$C60</f>
        <v>:</v>
      </c>
      <c r="D60" s="48" t="str">
        <f>'[2]12'!$D60</f>
        <v>:</v>
      </c>
      <c r="E60" s="48" t="str">
        <f>'[2]12'!$E60</f>
        <v>:</v>
      </c>
      <c r="F60" s="48" t="str">
        <f>'[2]12'!$F60</f>
        <v>:</v>
      </c>
      <c r="G60" s="48">
        <f>'[2]12'!$G60</f>
        <v>8.8000000000000007</v>
      </c>
      <c r="H60" s="48">
        <f>'[2]12'!$H60</f>
        <v>9</v>
      </c>
      <c r="I60" s="48">
        <f>'[2]12'!$I60</f>
        <v>-13.490257804488323</v>
      </c>
      <c r="J60" s="424">
        <f>'[2]12'!$J60</f>
        <v>418235</v>
      </c>
      <c r="K60" s="48">
        <f>'[2]12'!$K60</f>
        <v>-14.052389426980398</v>
      </c>
      <c r="L60" s="186">
        <f>'[2]12'!$L60</f>
        <v>22.879245482965075</v>
      </c>
      <c r="M60" s="48" t="str">
        <f>'[2]12'!$M60</f>
        <v>:</v>
      </c>
      <c r="N60" s="424">
        <f>'[2]12'!$N60</f>
        <v>1960</v>
      </c>
      <c r="O60" s="48">
        <f>'[2]12'!$O60</f>
        <v>-16.145544076044132</v>
      </c>
      <c r="P60" s="237"/>
    </row>
    <row r="61" spans="1:19" ht="12.75" customHeight="1">
      <c r="A61" s="335" t="str">
        <f>'[2]12'!$A61</f>
        <v>Sep-17</v>
      </c>
      <c r="B61" s="760" t="str">
        <f>'[2]12'!$B61</f>
        <v>:</v>
      </c>
      <c r="C61" s="48" t="str">
        <f>'[2]12'!$C61</f>
        <v>:</v>
      </c>
      <c r="D61" s="48" t="str">
        <f>'[2]12'!$D61</f>
        <v>:</v>
      </c>
      <c r="E61" s="48" t="str">
        <f>'[2]12'!$E61</f>
        <v>:</v>
      </c>
      <c r="F61" s="48" t="str">
        <f>'[2]12'!$F61</f>
        <v>:</v>
      </c>
      <c r="G61" s="48">
        <f>'[2]12'!$G61</f>
        <v>8.6</v>
      </c>
      <c r="H61" s="48">
        <f>'[2]12'!$H61</f>
        <v>8.9</v>
      </c>
      <c r="I61" s="48">
        <f>'[2]12'!$I61</f>
        <v>-13.025244753225223</v>
      </c>
      <c r="J61" s="424">
        <f>'[2]12'!$J61</f>
        <v>410819</v>
      </c>
      <c r="K61" s="48">
        <f>'[2]12'!$K61</f>
        <v>-14.47998667166479</v>
      </c>
      <c r="L61" s="186">
        <f>'[2]12'!$L61</f>
        <v>23.870684450299137</v>
      </c>
      <c r="M61" s="48" t="str">
        <f>'[2]12'!$M61</f>
        <v>:</v>
      </c>
      <c r="N61" s="424">
        <f>'[2]12'!$N61</f>
        <v>-7416</v>
      </c>
      <c r="O61" s="48">
        <f>'[2]12'!$O61</f>
        <v>-16.348372147006657</v>
      </c>
      <c r="P61" s="237"/>
    </row>
    <row r="62" spans="1:19" ht="12.75" customHeight="1">
      <c r="A62" s="335" t="str">
        <f>'[2]12'!$A62</f>
        <v>Oct-17</v>
      </c>
      <c r="B62" s="760" t="str">
        <f>'[2]12'!$B62</f>
        <v>:</v>
      </c>
      <c r="C62" s="48" t="str">
        <f>'[2]12'!$C62</f>
        <v>:</v>
      </c>
      <c r="D62" s="48" t="str">
        <f>'[2]12'!$D62</f>
        <v>:</v>
      </c>
      <c r="E62" s="48" t="str">
        <f>'[2]12'!$E62</f>
        <v>:</v>
      </c>
      <c r="F62" s="48" t="str">
        <f>'[2]12'!$F62</f>
        <v>:</v>
      </c>
      <c r="G62" s="48">
        <f>'[2]12'!$G62</f>
        <v>8.4</v>
      </c>
      <c r="H62" s="48">
        <f>'[2]12'!$H62</f>
        <v>8.8000000000000007</v>
      </c>
      <c r="I62" s="48">
        <f>'[2]12'!$I62</f>
        <v>-11.643584630144204</v>
      </c>
      <c r="J62" s="424">
        <f>'[2]12'!$J62</f>
        <v>404564</v>
      </c>
      <c r="K62" s="48">
        <f>'[2]12'!$K62</f>
        <v>-16.367554449023999</v>
      </c>
      <c r="L62" s="186">
        <f>'[2]12'!$L62</f>
        <v>41.915091056721963</v>
      </c>
      <c r="M62" s="48" t="str">
        <f>'[2]12'!$M62</f>
        <v>:</v>
      </c>
      <c r="N62" s="424">
        <f>'[2]12'!$N62</f>
        <v>-6255</v>
      </c>
      <c r="O62" s="48">
        <f>'[2]12'!$O62</f>
        <v>-17.535044609642696</v>
      </c>
      <c r="P62" s="237"/>
    </row>
    <row r="63" spans="1:19" ht="12.75" customHeight="1">
      <c r="A63" s="335" t="str">
        <f>'[2]12'!$A63</f>
        <v>Nov-17</v>
      </c>
      <c r="B63" s="760" t="str">
        <f>'[2]12'!$B63</f>
        <v>:</v>
      </c>
      <c r="C63" s="48" t="str">
        <f>'[2]12'!$C63</f>
        <v>:</v>
      </c>
      <c r="D63" s="48" t="str">
        <f>'[2]12'!$D63</f>
        <v>:</v>
      </c>
      <c r="E63" s="48" t="str">
        <f>'[2]12'!$E63</f>
        <v>:</v>
      </c>
      <c r="F63" s="48" t="str">
        <f>'[2]12'!$F63</f>
        <v>:</v>
      </c>
      <c r="G63" s="48">
        <f>'[2]12'!$G63</f>
        <v>8.1</v>
      </c>
      <c r="H63" s="48">
        <f>'[2]12'!$H63</f>
        <v>8.6999999999999993</v>
      </c>
      <c r="I63" s="48">
        <f>'[2]12'!$I63</f>
        <v>-10.741636939656246</v>
      </c>
      <c r="J63" s="424">
        <f>'[2]12'!$J63</f>
        <v>404625</v>
      </c>
      <c r="K63" s="48">
        <f>'[2]12'!$K63</f>
        <v>-17.280353238444462</v>
      </c>
      <c r="L63" s="186">
        <f>'[2]12'!$L63</f>
        <v>29.69870875179339</v>
      </c>
      <c r="M63" s="48" t="str">
        <f>'[2]12'!$M63</f>
        <v>:</v>
      </c>
      <c r="N63" s="424">
        <f>'[2]12'!$N63</f>
        <v>61</v>
      </c>
      <c r="O63" s="48">
        <f>'[2]12'!$O63</f>
        <v>-16.81810893153029</v>
      </c>
      <c r="P63" s="237"/>
    </row>
    <row r="64" spans="1:19" ht="12.75" customHeight="1">
      <c r="A64" s="335" t="str">
        <f>'[2]12'!$A64</f>
        <v>Dec-17</v>
      </c>
      <c r="B64" s="760" t="str">
        <f>'[2]12'!$B64</f>
        <v>:</v>
      </c>
      <c r="C64" s="48" t="str">
        <f>'[2]12'!$C64</f>
        <v>:</v>
      </c>
      <c r="D64" s="48" t="str">
        <f>'[2]12'!$D64</f>
        <v>:</v>
      </c>
      <c r="E64" s="48" t="str">
        <f>'[2]12'!$E64</f>
        <v>:</v>
      </c>
      <c r="F64" s="48" t="str">
        <f>'[2]12'!$F64</f>
        <v>:</v>
      </c>
      <c r="G64" s="48">
        <f>'[2]12'!$G64</f>
        <v>7.9</v>
      </c>
      <c r="H64" s="48">
        <f>'[2]12'!$H64</f>
        <v>8.6</v>
      </c>
      <c r="I64" s="48">
        <f>'[2]12'!$I64</f>
        <v>-10.764563125543575</v>
      </c>
      <c r="J64" s="424">
        <f>'[2]12'!$J64</f>
        <v>403771</v>
      </c>
      <c r="K64" s="48">
        <f>'[2]12'!$K64</f>
        <v>-16.652199261514539</v>
      </c>
      <c r="L64" s="186">
        <f>'[2]12'!$L64</f>
        <v>36.311934510986646</v>
      </c>
      <c r="M64" s="48" t="str">
        <f>'[2]12'!$M64</f>
        <v>:</v>
      </c>
      <c r="N64" s="424">
        <f>'[2]12'!$N64</f>
        <v>-854</v>
      </c>
      <c r="O64" s="48">
        <f>'[2]12'!$O64</f>
        <v>-16.326602508309918</v>
      </c>
      <c r="P64" s="237"/>
    </row>
    <row r="65" spans="1:16" ht="12.75" customHeight="1">
      <c r="A65" s="335" t="str">
        <f>'[2]12'!$A65</f>
        <v>Jan-18</v>
      </c>
      <c r="B65" s="760" t="str">
        <f>'[2]12'!$B65</f>
        <v>:</v>
      </c>
      <c r="C65" s="48" t="str">
        <f>'[2]12'!$C65</f>
        <v>:</v>
      </c>
      <c r="D65" s="48" t="str">
        <f>'[2]12'!$D65</f>
        <v>:</v>
      </c>
      <c r="E65" s="48" t="str">
        <f>'[2]12'!$E65</f>
        <v>:</v>
      </c>
      <c r="F65" s="48" t="str">
        <f>'[2]12'!$F65</f>
        <v>:</v>
      </c>
      <c r="G65" s="48">
        <f>'[2]12'!$G65</f>
        <v>7.8</v>
      </c>
      <c r="H65" s="48">
        <f>'[2]12'!$H65</f>
        <v>8.6</v>
      </c>
      <c r="I65" s="48">
        <f>'[2]12'!$I65</f>
        <v>-6.8077168688871694</v>
      </c>
      <c r="J65" s="424">
        <f>'[2]12'!$J65</f>
        <v>415539</v>
      </c>
      <c r="K65" s="48">
        <f>'[2]12'!$K65</f>
        <v>-20.027571606169147</v>
      </c>
      <c r="L65" s="186">
        <f>'[2]12'!$L65</f>
        <v>30.34726490473264</v>
      </c>
      <c r="M65" s="48" t="str">
        <f>'[2]12'!$M65</f>
        <v>:</v>
      </c>
      <c r="N65" s="424">
        <f>'[2]12'!$N65</f>
        <v>11768</v>
      </c>
      <c r="O65" s="48">
        <f>'[2]12'!$O65</f>
        <v>-16.006912861560849</v>
      </c>
      <c r="P65" s="237"/>
    </row>
    <row r="66" spans="1:16" ht="12.75" customHeight="1">
      <c r="A66" s="334" t="str">
        <f>'[2]12'!$A66</f>
        <v>Feb-18</v>
      </c>
      <c r="B66" s="759" t="str">
        <f>'[2]12'!$B66</f>
        <v>:</v>
      </c>
      <c r="C66" s="70" t="str">
        <f>'[2]12'!$C66</f>
        <v>:</v>
      </c>
      <c r="D66" s="70" t="str">
        <f>'[2]12'!$D66</f>
        <v>:</v>
      </c>
      <c r="E66" s="70" t="str">
        <f>'[2]12'!$E66</f>
        <v>:</v>
      </c>
      <c r="F66" s="70" t="str">
        <f>'[2]12'!$F66</f>
        <v>:</v>
      </c>
      <c r="G66" s="70">
        <f>'[2]12'!$G66</f>
        <v>7.6</v>
      </c>
      <c r="H66" s="70">
        <f>'[2]12'!$H66</f>
        <v>8.5</v>
      </c>
      <c r="I66" s="70">
        <f>'[2]12'!$I66</f>
        <v>-6.5619563116180046</v>
      </c>
      <c r="J66" s="69">
        <f>'[2]12'!$J66</f>
        <v>404604</v>
      </c>
      <c r="K66" s="70">
        <f>'[2]12'!$K66</f>
        <v>-18.521107132903111</v>
      </c>
      <c r="L66" s="197">
        <f>'[2]12'!$L66</f>
        <v>-1.9514383446419572</v>
      </c>
      <c r="M66" s="70" t="str">
        <f>'[2]12'!$M66</f>
        <v>:</v>
      </c>
      <c r="N66" s="69">
        <f>'[2]12'!$N66</f>
        <v>-10935</v>
      </c>
      <c r="O66" s="70">
        <f>'[2]12'!$O66</f>
        <v>-17.026263819420095</v>
      </c>
      <c r="P66" s="238"/>
    </row>
    <row r="67" spans="1:16" ht="12.75" customHeight="1">
      <c r="A67" s="335" t="str">
        <f>'[2]12'!$A67</f>
        <v>Mar-18</v>
      </c>
      <c r="B67" s="760" t="str">
        <f>'[2]12'!$B67</f>
        <v>:</v>
      </c>
      <c r="C67" s="48" t="str">
        <f>'[2]12'!$C67</f>
        <v>:</v>
      </c>
      <c r="D67" s="48" t="str">
        <f>'[2]12'!$D67</f>
        <v>:</v>
      </c>
      <c r="E67" s="48" t="str">
        <f>'[2]12'!$E67</f>
        <v>:</v>
      </c>
      <c r="F67" s="48" t="str">
        <f>'[2]12'!$F67</f>
        <v>:</v>
      </c>
      <c r="G67" s="48">
        <f>'[2]12'!$G67</f>
        <v>7.4</v>
      </c>
      <c r="H67" s="48">
        <f>'[2]12'!$H67</f>
        <v>8.5</v>
      </c>
      <c r="I67" s="48">
        <f>'[2]12'!$I67</f>
        <v>-9.7123933950281298</v>
      </c>
      <c r="J67" s="424">
        <f>'[2]12'!$J67</f>
        <v>393335</v>
      </c>
      <c r="K67" s="48">
        <f>'[2]12'!$K67</f>
        <v>-17.377726509147209</v>
      </c>
      <c r="L67" s="186">
        <f>'[2]12'!$L67</f>
        <v>1.6306292490926779</v>
      </c>
      <c r="M67" s="48" t="str">
        <f>'[2]12'!$M67</f>
        <v>:</v>
      </c>
      <c r="N67" s="424">
        <f>'[2]12'!$N67</f>
        <v>-11269</v>
      </c>
      <c r="O67" s="48">
        <f>'[2]12'!$O67</f>
        <v>-16.57334232640612</v>
      </c>
      <c r="P67" s="237"/>
    </row>
    <row r="68" spans="1:16" ht="12.75" customHeight="1">
      <c r="A68" s="335" t="str">
        <f>'[2]12'!$A68</f>
        <v>Apr-18</v>
      </c>
      <c r="B68" s="760" t="str">
        <f>'[2]12'!$B68</f>
        <v>:</v>
      </c>
      <c r="C68" s="48" t="str">
        <f>'[2]12'!$C68</f>
        <v>:</v>
      </c>
      <c r="D68" s="48" t="str">
        <f>'[2]12'!$D68</f>
        <v>:</v>
      </c>
      <c r="E68" s="48" t="str">
        <f>'[2]12'!$E68</f>
        <v>:</v>
      </c>
      <c r="F68" s="48" t="str">
        <f>'[2]12'!$F68</f>
        <v>:</v>
      </c>
      <c r="G68" s="48">
        <f>'[2]12'!$G68</f>
        <v>7.1</v>
      </c>
      <c r="H68" s="48">
        <f>'[2]12'!$H68</f>
        <v>8.4</v>
      </c>
      <c r="I68" s="48">
        <f>'[2]12'!$I68</f>
        <v>-6.6453487766517014</v>
      </c>
      <c r="J68" s="424">
        <f>'[2]12'!$J68</f>
        <v>376014</v>
      </c>
      <c r="K68" s="48">
        <f>'[2]12'!$K68</f>
        <v>-18.316822830984918</v>
      </c>
      <c r="L68" s="186">
        <f>'[2]12'!$L68</f>
        <v>-6.8617154288572237</v>
      </c>
      <c r="M68" s="48" t="str">
        <f>'[2]12'!$M68</f>
        <v>:</v>
      </c>
      <c r="N68" s="424">
        <f>'[2]12'!$N68</f>
        <v>-17321</v>
      </c>
      <c r="O68" s="48">
        <f>'[2]12'!$O68</f>
        <v>-16.619397242777083</v>
      </c>
      <c r="P68" s="237"/>
    </row>
    <row r="69" spans="1:16" ht="12.75" customHeight="1">
      <c r="A69" s="335" t="str">
        <f>'[2]12'!$A69</f>
        <v>May-18</v>
      </c>
      <c r="B69" s="760" t="str">
        <f>'[2]12'!$B69</f>
        <v>:</v>
      </c>
      <c r="C69" s="48" t="str">
        <f>'[2]12'!$C69</f>
        <v>:</v>
      </c>
      <c r="D69" s="48" t="str">
        <f>'[2]12'!$D69</f>
        <v>:</v>
      </c>
      <c r="E69" s="48" t="str">
        <f>'[2]12'!$E69</f>
        <v>:</v>
      </c>
      <c r="F69" s="48" t="str">
        <f>'[2]12'!$F69</f>
        <v>:</v>
      </c>
      <c r="G69" s="48">
        <f>'[2]12'!$G69</f>
        <v>7.1</v>
      </c>
      <c r="H69" s="48">
        <f>'[2]12'!$H69</f>
        <v>8.3000000000000007</v>
      </c>
      <c r="I69" s="48">
        <f>'[2]12'!$I69</f>
        <v>-7.5606888325756501</v>
      </c>
      <c r="J69" s="424">
        <f>'[2]12'!$J69</f>
        <v>350174</v>
      </c>
      <c r="K69" s="48">
        <f>'[2]12'!$K69</f>
        <v>-21.192180088289319</v>
      </c>
      <c r="L69" s="186">
        <f>'[2]12'!$L69</f>
        <v>-20.80263428689031</v>
      </c>
      <c r="M69" s="48" t="str">
        <f>'[2]12'!$M69</f>
        <v>:</v>
      </c>
      <c r="N69" s="424">
        <f>'[2]12'!$N69</f>
        <v>-25840</v>
      </c>
      <c r="O69" s="48">
        <f>'[2]12'!$O69</f>
        <v>-18.992583407746011</v>
      </c>
      <c r="P69" s="237"/>
    </row>
    <row r="70" spans="1:16" ht="12.75" customHeight="1">
      <c r="A70" s="335" t="str">
        <f>'[2]12'!$A70</f>
        <v>Jun-18</v>
      </c>
      <c r="B70" s="760" t="str">
        <f>'[2]12'!$B70</f>
        <v>:</v>
      </c>
      <c r="C70" s="48" t="str">
        <f>'[2]12'!$C70</f>
        <v>:</v>
      </c>
      <c r="D70" s="48" t="str">
        <f>'[2]12'!$D70</f>
        <v>:</v>
      </c>
      <c r="E70" s="48" t="str">
        <f>'[2]12'!$E70</f>
        <v>:</v>
      </c>
      <c r="F70" s="48" t="str">
        <f>'[2]12'!$F70</f>
        <v>:</v>
      </c>
      <c r="G70" s="48">
        <f>'[2]12'!$G70</f>
        <v>6.9</v>
      </c>
      <c r="H70" s="48">
        <f>'[2]12'!$H70</f>
        <v>8.1999999999999993</v>
      </c>
      <c r="I70" s="48">
        <f>'[2]12'!$I70</f>
        <v>-7.3542322240808176</v>
      </c>
      <c r="J70" s="424">
        <f>'[2]12'!$J70</f>
        <v>332395</v>
      </c>
      <c r="K70" s="48">
        <f>'[2]12'!$K70</f>
        <v>-23.567507150136422</v>
      </c>
      <c r="L70" s="186">
        <f>'[2]12'!$L70</f>
        <v>-14.775169281920284</v>
      </c>
      <c r="M70" s="48" t="str">
        <f>'[2]12'!$M70</f>
        <v>:</v>
      </c>
      <c r="N70" s="424">
        <f>'[2]12'!$N70</f>
        <v>-17779</v>
      </c>
      <c r="O70" s="48">
        <f>'[2]12'!$O70</f>
        <v>-20.515604188536756</v>
      </c>
      <c r="P70" s="237"/>
    </row>
    <row r="71" spans="1:16" ht="12.75" customHeight="1">
      <c r="A71" s="335" t="str">
        <f>'[2]12'!$A71</f>
        <v>Jul-18</v>
      </c>
      <c r="B71" s="760" t="str">
        <f>'[2]12'!$B71</f>
        <v>:</v>
      </c>
      <c r="C71" s="48" t="str">
        <f>'[2]12'!$C71</f>
        <v>:</v>
      </c>
      <c r="D71" s="48" t="str">
        <f>'[2]12'!$D71</f>
        <v>:</v>
      </c>
      <c r="E71" s="48" t="str">
        <f>'[2]12'!$E71</f>
        <v>:</v>
      </c>
      <c r="F71" s="48" t="str">
        <f>'[2]12'!$F71</f>
        <v>:</v>
      </c>
      <c r="G71" s="48">
        <f>'[2]12'!$G71</f>
        <v>6.9</v>
      </c>
      <c r="H71" s="48">
        <f>'[2]12'!$H71</f>
        <v>8.1</v>
      </c>
      <c r="I71" s="48">
        <f>'[2]12'!$I71</f>
        <v>-7.438747079475732</v>
      </c>
      <c r="J71" s="424">
        <f>'[2]12'!$J71</f>
        <v>330587</v>
      </c>
      <c r="K71" s="48">
        <f>'[2]12'!$K71</f>
        <v>-24.177698405949116</v>
      </c>
      <c r="L71" s="186">
        <f>'[2]12'!$L71</f>
        <v>-17.789192521060201</v>
      </c>
      <c r="M71" s="48" t="str">
        <f>'[2]12'!$M71</f>
        <v>:</v>
      </c>
      <c r="N71" s="424">
        <f>'[2]12'!$N71</f>
        <v>-1808</v>
      </c>
      <c r="O71" s="48">
        <f>'[2]12'!$O71</f>
        <v>-20.584469401237158</v>
      </c>
      <c r="P71" s="237"/>
    </row>
    <row r="72" spans="1:16" ht="12.75" customHeight="1">
      <c r="A72" s="335" t="str">
        <f>'[2]12'!$A72</f>
        <v>Aug-18</v>
      </c>
      <c r="B72" s="760" t="str">
        <f>'[2]12'!$B72</f>
        <v>:</v>
      </c>
      <c r="C72" s="48" t="str">
        <f>'[2]12'!$C72</f>
        <v>:</v>
      </c>
      <c r="D72" s="48" t="str">
        <f>'[2]12'!$D72</f>
        <v>:</v>
      </c>
      <c r="E72" s="48" t="str">
        <f>'[2]12'!$E72</f>
        <v>:</v>
      </c>
      <c r="F72" s="48" t="str">
        <f>'[2]12'!$F72</f>
        <v>:</v>
      </c>
      <c r="G72" s="48">
        <f>'[2]12'!$G72</f>
        <v>7</v>
      </c>
      <c r="H72" s="48">
        <f>'[2]12'!$H72</f>
        <v>8</v>
      </c>
      <c r="I72" s="48">
        <f>'[2]12'!$I72</f>
        <v>-7.0909511942306409</v>
      </c>
      <c r="J72" s="424">
        <f>'[2]12'!$J72</f>
        <v>338147</v>
      </c>
      <c r="K72" s="48">
        <f>'[2]12'!$K72</f>
        <v>-23.640605543018268</v>
      </c>
      <c r="L72" s="186">
        <f>'[2]12'!$L72</f>
        <v>-17.118709844336166</v>
      </c>
      <c r="M72" s="48" t="str">
        <f>'[2]12'!$M72</f>
        <v>:</v>
      </c>
      <c r="N72" s="424">
        <f>'[2]12'!$N72</f>
        <v>7560</v>
      </c>
      <c r="O72" s="48">
        <f>'[2]12'!$O72</f>
        <v>-19.149043002139948</v>
      </c>
      <c r="P72" s="237"/>
    </row>
    <row r="73" spans="1:16" ht="12.75" customHeight="1">
      <c r="A73" s="335" t="str">
        <f>'[2]12'!$A73</f>
        <v>Sep-18</v>
      </c>
      <c r="B73" s="760" t="str">
        <f>'[2]12'!$B73</f>
        <v>:</v>
      </c>
      <c r="C73" s="48" t="str">
        <f>'[2]12'!$C73</f>
        <v>:</v>
      </c>
      <c r="D73" s="48" t="str">
        <f>'[2]12'!$D73</f>
        <v>:</v>
      </c>
      <c r="E73" s="48" t="str">
        <f>'[2]12'!$E73</f>
        <v>:</v>
      </c>
      <c r="F73" s="48" t="str">
        <f>'[2]12'!$F73</f>
        <v>:</v>
      </c>
      <c r="G73" s="48">
        <f>'[2]12'!$G73</f>
        <v>6.6</v>
      </c>
      <c r="H73" s="48">
        <f>'[2]12'!$H73</f>
        <v>8</v>
      </c>
      <c r="I73" s="48">
        <f>'[2]12'!$I73</f>
        <v>-7.2878891732344186</v>
      </c>
      <c r="J73" s="424">
        <f>'[2]12'!$J73</f>
        <v>338935</v>
      </c>
      <c r="K73" s="48">
        <f>'[2]12'!$K73</f>
        <v>-22.633386095214902</v>
      </c>
      <c r="L73" s="186">
        <f>'[2]12'!$L73</f>
        <v>-14.325593761077641</v>
      </c>
      <c r="M73" s="48" t="str">
        <f>'[2]12'!$M73</f>
        <v>:</v>
      </c>
      <c r="N73" s="424">
        <f>'[2]12'!$N73</f>
        <v>788</v>
      </c>
      <c r="O73" s="48">
        <f>'[2]12'!$O73</f>
        <v>-17.497730143932003</v>
      </c>
      <c r="P73" s="237"/>
    </row>
    <row r="74" spans="1:16" ht="12.75" customHeight="1">
      <c r="A74" s="335" t="str">
        <f>'[2]12'!$A74</f>
        <v>Oct-18</v>
      </c>
      <c r="B74" s="760" t="str">
        <f>'[2]12'!$B74</f>
        <v>:</v>
      </c>
      <c r="C74" s="48" t="str">
        <f>'[2]12'!$C74</f>
        <v>:</v>
      </c>
      <c r="D74" s="48" t="str">
        <f>'[2]12'!$D74</f>
        <v>:</v>
      </c>
      <c r="E74" s="48" t="str">
        <f>'[2]12'!$E74</f>
        <v>:</v>
      </c>
      <c r="F74" s="48" t="str">
        <f>'[2]12'!$F74</f>
        <v>:</v>
      </c>
      <c r="G74" s="48">
        <f>'[2]12'!$G74</f>
        <v>6.6</v>
      </c>
      <c r="H74" s="48">
        <f>'[2]12'!$H74</f>
        <v>8</v>
      </c>
      <c r="I74" s="48">
        <f>'[2]12'!$I74</f>
        <v>-7.5516171318651715</v>
      </c>
      <c r="J74" s="424">
        <f>'[2]12'!$J74</f>
        <v>334241</v>
      </c>
      <c r="K74" s="48">
        <f>'[2]12'!$K74</f>
        <v>-23.253230866217365</v>
      </c>
      <c r="L74" s="186">
        <f>'[2]12'!$L74</f>
        <v>-17.373002574686339</v>
      </c>
      <c r="M74" s="48" t="str">
        <f>'[2]12'!$M74</f>
        <v>:</v>
      </c>
      <c r="N74" s="424">
        <f>'[2]12'!$N74</f>
        <v>-4694</v>
      </c>
      <c r="O74" s="48">
        <f>'[2]12'!$O74</f>
        <v>-17.382416626293988</v>
      </c>
      <c r="P74" s="478"/>
    </row>
    <row r="75" spans="1:16" ht="12.75" customHeight="1">
      <c r="A75" s="335" t="str">
        <f>'[2]12'!$A75</f>
        <v>Nov-18</v>
      </c>
      <c r="B75" s="760" t="str">
        <f>'[2]12'!$B75</f>
        <v>:</v>
      </c>
      <c r="C75" s="48" t="str">
        <f>'[2]12'!$C75</f>
        <v>:</v>
      </c>
      <c r="D75" s="48" t="str">
        <f>'[2]12'!$D75</f>
        <v>:</v>
      </c>
      <c r="E75" s="48" t="str">
        <f>'[2]12'!$E75</f>
        <v>:</v>
      </c>
      <c r="F75" s="48" t="str">
        <f>'[2]12'!$F75</f>
        <v>:</v>
      </c>
      <c r="G75" s="48">
        <f>'[2]12'!$G75</f>
        <v>6.7</v>
      </c>
      <c r="H75" s="48">
        <f>'[2]12'!$H75</f>
        <v>7.9</v>
      </c>
      <c r="I75" s="48">
        <f>'[2]12'!$I75</f>
        <v>-7.3247440447910037</v>
      </c>
      <c r="J75" s="424">
        <f>'[2]12'!$J75</f>
        <v>334897</v>
      </c>
      <c r="K75" s="48">
        <f>'[2]12'!$K75</f>
        <v>-23.603947361654647</v>
      </c>
      <c r="L75" s="186">
        <f>'[2]12'!$L75</f>
        <v>-12.317237398999609</v>
      </c>
      <c r="M75" s="48" t="str">
        <f>'[2]12'!$M75</f>
        <v>:</v>
      </c>
      <c r="N75" s="424">
        <f>'[2]12'!$N75</f>
        <v>656</v>
      </c>
      <c r="O75" s="48">
        <f>'[2]12'!$O75</f>
        <v>-17.232746370095768</v>
      </c>
      <c r="P75" s="237"/>
    </row>
    <row r="76" spans="1:16" ht="12.75" customHeight="1">
      <c r="A76" s="335" t="str">
        <f>'[2]12'!$A76</f>
        <v>Dec-18</v>
      </c>
      <c r="B76" s="760" t="str">
        <f>'[2]12'!$B76</f>
        <v>:</v>
      </c>
      <c r="C76" s="48" t="str">
        <f>'[2]12'!$C76</f>
        <v>:</v>
      </c>
      <c r="D76" s="48" t="str">
        <f>'[2]12'!$D76</f>
        <v>:</v>
      </c>
      <c r="E76" s="48" t="str">
        <f>'[2]12'!$E76</f>
        <v>:</v>
      </c>
      <c r="F76" s="48" t="str">
        <f>'[2]12'!$F76</f>
        <v>:</v>
      </c>
      <c r="G76" s="48">
        <f>'[2]12'!$G76</f>
        <v>6.6</v>
      </c>
      <c r="H76" s="48">
        <f>'[2]12'!$H76</f>
        <v>7.8</v>
      </c>
      <c r="I76" s="48">
        <f>'[2]12'!$I76</f>
        <v>-6.8312519258933548</v>
      </c>
      <c r="J76" s="424">
        <f>'[2]12'!$J76</f>
        <v>339035</v>
      </c>
      <c r="K76" s="48">
        <f>'[2]12'!$K76</f>
        <v>-22.962652075690698</v>
      </c>
      <c r="L76" s="186">
        <f>'[2]12'!$L76</f>
        <v>-22.144256906251982</v>
      </c>
      <c r="M76" s="48" t="str">
        <f>'[2]12'!$M76</f>
        <v>:</v>
      </c>
      <c r="N76" s="424">
        <f>'[2]12'!$N76</f>
        <v>4138</v>
      </c>
      <c r="O76" s="48">
        <f>'[2]12'!$O76</f>
        <v>-16.032850303761293</v>
      </c>
      <c r="P76" s="237"/>
    </row>
    <row r="77" spans="1:16" ht="12.75" customHeight="1">
      <c r="A77" s="335" t="str">
        <f>'[2]12'!$A77</f>
        <v>Jan-19</v>
      </c>
      <c r="B77" s="760" t="str">
        <f>'[2]12'!$B77</f>
        <v>:</v>
      </c>
      <c r="C77" s="48" t="str">
        <f>'[2]12'!$C77</f>
        <v>:</v>
      </c>
      <c r="D77" s="48" t="str">
        <f>'[2]12'!$D77</f>
        <v>:</v>
      </c>
      <c r="E77" s="48" t="str">
        <f>'[2]12'!$E77</f>
        <v>:</v>
      </c>
      <c r="F77" s="48" t="str">
        <f>'[2]12'!$F77</f>
        <v>:</v>
      </c>
      <c r="G77" s="48">
        <f>'[2]12'!$G77</f>
        <v>6.5</v>
      </c>
      <c r="H77" s="48">
        <f>'[2]12'!$H77</f>
        <v>7.8</v>
      </c>
      <c r="I77" s="48">
        <f>'[2]12'!$I77</f>
        <v>-0.87818952303669562</v>
      </c>
      <c r="J77" s="424">
        <f>'[2]12'!$J77</f>
        <v>350772</v>
      </c>
      <c r="K77" s="48">
        <f>'[2]12'!$K77</f>
        <v>-23.01709454329044</v>
      </c>
      <c r="L77" s="186">
        <f>'[2]12'!$L77</f>
        <v>-15.755039490746199</v>
      </c>
      <c r="M77" s="48" t="str">
        <f>'[2]12'!$M77</f>
        <v>:</v>
      </c>
      <c r="N77" s="424">
        <f>'[2]12'!$N77</f>
        <v>11737</v>
      </c>
      <c r="O77" s="48">
        <f>'[2]12'!$O77</f>
        <v>-15.586262661266446</v>
      </c>
      <c r="P77" s="478"/>
    </row>
    <row r="78" spans="1:16" ht="12.75" customHeight="1">
      <c r="A78" s="334" t="str">
        <f>'[2]12'!$A78</f>
        <v>Feb-19</v>
      </c>
      <c r="B78" s="759" t="str">
        <f>'[2]12'!$B78</f>
        <v>:</v>
      </c>
      <c r="C78" s="70" t="str">
        <f>'[2]12'!$C78</f>
        <v>:</v>
      </c>
      <c r="D78" s="70" t="str">
        <f>'[2]12'!$D78</f>
        <v>:</v>
      </c>
      <c r="E78" s="70" t="str">
        <f>'[2]12'!$E78</f>
        <v>:</v>
      </c>
      <c r="F78" s="70" t="str">
        <f>'[2]12'!$F78</f>
        <v>:</v>
      </c>
      <c r="G78" s="70">
        <f>'[2]12'!$G78</f>
        <v>6.5</v>
      </c>
      <c r="H78" s="70">
        <f>'[2]12'!$H78</f>
        <v>7.8</v>
      </c>
      <c r="I78" s="70">
        <f>'[2]12'!$I78</f>
        <v>-0.6765213973166766</v>
      </c>
      <c r="J78" s="69">
        <f>'[2]12'!$J78</f>
        <v>342702</v>
      </c>
      <c r="K78" s="70">
        <f>'[2]12'!$K78</f>
        <v>-22.876418922119129</v>
      </c>
      <c r="L78" s="197">
        <f>'[2]12'!$L78</f>
        <v>-9.9056334000571837</v>
      </c>
      <c r="M78" s="70" t="str">
        <f>'[2]12'!$M78</f>
        <v>:</v>
      </c>
      <c r="N78" s="69">
        <f>'[2]12'!$N78</f>
        <v>-8070</v>
      </c>
      <c r="O78" s="70">
        <f>'[2]12'!$O78</f>
        <v>-15.299403861553515</v>
      </c>
      <c r="P78" s="238"/>
    </row>
    <row r="79" spans="1:16" ht="12.75" customHeight="1">
      <c r="A79" s="335" t="str">
        <f>'[2]12'!$A79</f>
        <v>Mar-19</v>
      </c>
      <c r="B79" s="760" t="str">
        <f>'[2]12'!$B79</f>
        <v>:</v>
      </c>
      <c r="C79" s="48" t="str">
        <f>'[2]12'!$C79</f>
        <v>:</v>
      </c>
      <c r="D79" s="48" t="str">
        <f>'[2]12'!$D79</f>
        <v>:</v>
      </c>
      <c r="E79" s="48" t="str">
        <f>'[2]12'!$E79</f>
        <v>:</v>
      </c>
      <c r="F79" s="48" t="str">
        <f>'[2]12'!$F79</f>
        <v>:</v>
      </c>
      <c r="G79" s="48">
        <f>'[2]12'!$G79</f>
        <v>6.5</v>
      </c>
      <c r="H79" s="48">
        <f>'[2]12'!$H79</f>
        <v>7.7</v>
      </c>
      <c r="I79" s="48">
        <f>'[2]12'!$I79</f>
        <v>-2.7131588202783519</v>
      </c>
      <c r="J79" s="424">
        <f>'[2]12'!$J79</f>
        <v>333776</v>
      </c>
      <c r="K79" s="48">
        <f>'[2]12'!$K79</f>
        <v>-23.086641928514169</v>
      </c>
      <c r="L79" s="186">
        <f>'[2]12'!$L79</f>
        <v>-16.286087918720455</v>
      </c>
      <c r="M79" s="48" t="str">
        <f>'[2]12'!$M79</f>
        <v>:</v>
      </c>
      <c r="N79" s="424">
        <f>'[2]12'!$N79</f>
        <v>-8926</v>
      </c>
      <c r="O79" s="48">
        <f>'[2]12'!$O79</f>
        <v>-15.142054482819987</v>
      </c>
      <c r="P79" s="237"/>
    </row>
    <row r="80" spans="1:16" ht="12.75" customHeight="1">
      <c r="A80" s="335" t="str">
        <f>'[2]12'!$A80</f>
        <v>Apr-19</v>
      </c>
      <c r="B80" s="760" t="str">
        <f>'[2]12'!$B80</f>
        <v>:</v>
      </c>
      <c r="C80" s="48" t="str">
        <f>'[2]12'!$C80</f>
        <v>:</v>
      </c>
      <c r="D80" s="48" t="str">
        <f>'[2]12'!$D80</f>
        <v>:</v>
      </c>
      <c r="E80" s="48" t="str">
        <f>'[2]12'!$E80</f>
        <v>:</v>
      </c>
      <c r="F80" s="48" t="str">
        <f>'[2]12'!$F80</f>
        <v>:</v>
      </c>
      <c r="G80" s="48">
        <f>'[2]12'!$G80</f>
        <v>6.6</v>
      </c>
      <c r="H80" s="48">
        <f>'[2]12'!$H80</f>
        <v>7.6</v>
      </c>
      <c r="I80" s="48">
        <f>'[2]12'!$I80</f>
        <v>-3.3795619623550976</v>
      </c>
      <c r="J80" s="424">
        <f>'[2]12'!$J80</f>
        <v>321240</v>
      </c>
      <c r="K80" s="48">
        <f>'[2]12'!$K80</f>
        <v>-22.533137772134708</v>
      </c>
      <c r="L80" s="186">
        <f>'[2]12'!$L80</f>
        <v>-6.56714815013693</v>
      </c>
      <c r="M80" s="48" t="str">
        <f>'[2]12'!$M80</f>
        <v>:</v>
      </c>
      <c r="N80" s="424">
        <f>'[2]12'!$N80</f>
        <v>-12536</v>
      </c>
      <c r="O80" s="48">
        <f>'[2]12'!$O80</f>
        <v>-14.567010802789255</v>
      </c>
      <c r="P80" s="238"/>
    </row>
    <row r="81" spans="1:16" ht="12.75" customHeight="1">
      <c r="A81" s="335" t="str">
        <f>'[2]12'!$A81</f>
        <v>May-19</v>
      </c>
      <c r="B81" s="760" t="str">
        <f>'[2]12'!$B81</f>
        <v>:</v>
      </c>
      <c r="C81" s="48" t="str">
        <f>'[2]12'!$C81</f>
        <v>:</v>
      </c>
      <c r="D81" s="48" t="str">
        <f>'[2]12'!$D81</f>
        <v>:</v>
      </c>
      <c r="E81" s="48" t="str">
        <f>'[2]12'!$E81</f>
        <v>:</v>
      </c>
      <c r="F81" s="48" t="str">
        <f>'[2]12'!$F81</f>
        <v>:</v>
      </c>
      <c r="G81" s="48">
        <f>'[2]12'!$G81</f>
        <v>6.6</v>
      </c>
      <c r="H81" s="48">
        <f>'[2]12'!$H81</f>
        <v>7.6</v>
      </c>
      <c r="I81" s="48">
        <f>'[2]12'!$I81</f>
        <v>-2.9282516358626935</v>
      </c>
      <c r="J81" s="424">
        <f>'[2]12'!$J81</f>
        <v>305171</v>
      </c>
      <c r="K81" s="48">
        <f>'[2]12'!$K81</f>
        <v>-20.998306775218609</v>
      </c>
      <c r="L81" s="186">
        <f>'[2]12'!$L81</f>
        <v>-2.1360636141572655</v>
      </c>
      <c r="M81" s="48" t="str">
        <f>'[2]12'!$M81</f>
        <v>:</v>
      </c>
      <c r="N81" s="424">
        <f>'[2]12'!$N81</f>
        <v>-16069</v>
      </c>
      <c r="O81" s="48">
        <f>'[2]12'!$O81</f>
        <v>-12.851610913431614</v>
      </c>
      <c r="P81" s="237"/>
    </row>
    <row r="82" spans="1:16" ht="12.75" customHeight="1">
      <c r="A82" s="335" t="str">
        <f>'[2]12'!$A82</f>
        <v>Jun-19</v>
      </c>
      <c r="B82" s="760" t="str">
        <f>'[2]12'!$B82</f>
        <v>:</v>
      </c>
      <c r="C82" s="48" t="str">
        <f>'[2]12'!$C82</f>
        <v>:</v>
      </c>
      <c r="D82" s="48" t="str">
        <f>'[2]12'!$D82</f>
        <v>:</v>
      </c>
      <c r="E82" s="48" t="str">
        <f>'[2]12'!$E82</f>
        <v>:</v>
      </c>
      <c r="F82" s="48" t="str">
        <f>'[2]12'!$F82</f>
        <v>:</v>
      </c>
      <c r="G82" s="48">
        <f>'[2]12'!$G82</f>
        <v>6.6</v>
      </c>
      <c r="H82" s="48">
        <f>'[2]12'!$H82</f>
        <v>7.5</v>
      </c>
      <c r="I82" s="48">
        <f>'[2]12'!$I82</f>
        <v>-4.3133401186256322</v>
      </c>
      <c r="J82" s="424">
        <f>'[2]12'!$J82</f>
        <v>298191</v>
      </c>
      <c r="K82" s="48">
        <f>'[2]12'!$K82</f>
        <v>-17.134869431643622</v>
      </c>
      <c r="L82" s="186">
        <f>'[2]12'!$L82</f>
        <v>-8.0165564489271617</v>
      </c>
      <c r="M82" s="48" t="str">
        <f>'[2]12'!$M82</f>
        <v>:</v>
      </c>
      <c r="N82" s="424">
        <f>'[2]12'!$N82</f>
        <v>-6980</v>
      </c>
      <c r="O82" s="48">
        <f>'[2]12'!$O82</f>
        <v>-10.290166819597175</v>
      </c>
      <c r="P82" s="237"/>
    </row>
    <row r="83" spans="1:16" ht="12.75" customHeight="1">
      <c r="A83" s="335" t="str">
        <f>'[2]12'!$A83</f>
        <v>Jul-19</v>
      </c>
      <c r="B83" s="760" t="str">
        <f>'[2]12'!$B83</f>
        <v>:</v>
      </c>
      <c r="C83" s="48" t="str">
        <f>'[2]12'!$C83</f>
        <v>:</v>
      </c>
      <c r="D83" s="48" t="str">
        <f>'[2]12'!$D83</f>
        <v>:</v>
      </c>
      <c r="E83" s="48" t="str">
        <f>'[2]12'!$E83</f>
        <v>:</v>
      </c>
      <c r="F83" s="48" t="str">
        <f>'[2]12'!$F83</f>
        <v>:</v>
      </c>
      <c r="G83" s="48">
        <f>'[2]12'!$G83</f>
        <v>6.5</v>
      </c>
      <c r="H83" s="48">
        <f>'[2]12'!$H83</f>
        <v>7.6</v>
      </c>
      <c r="I83" s="48">
        <f>'[2]12'!$I83</f>
        <v>-2.9584960163059719</v>
      </c>
      <c r="J83" s="424">
        <f>'[2]12'!$J83</f>
        <v>297290</v>
      </c>
      <c r="K83" s="48">
        <f>'[2]12'!$K83</f>
        <v>-17.853159445936427</v>
      </c>
      <c r="L83" s="186">
        <f>'[2]12'!$L83</f>
        <v>-3.55893232030391</v>
      </c>
      <c r="M83" s="48" t="str">
        <f>'[2]12'!$M83</f>
        <v>:</v>
      </c>
      <c r="N83" s="424">
        <f>'[2]12'!$N83</f>
        <v>-901</v>
      </c>
      <c r="O83" s="48">
        <f>'[2]12'!$O83</f>
        <v>-10.072083899245882</v>
      </c>
      <c r="P83" s="238"/>
    </row>
    <row r="84" spans="1:16" ht="12.75" customHeight="1">
      <c r="A84" s="335" t="str">
        <f>'[2]12'!$A84</f>
        <v>Aug-19</v>
      </c>
      <c r="B84" s="760" t="str">
        <f>'[2]12'!$B84</f>
        <v>:</v>
      </c>
      <c r="C84" s="48" t="str">
        <f>'[2]12'!$C84</f>
        <v>:</v>
      </c>
      <c r="D84" s="48" t="str">
        <f>'[2]12'!$D84</f>
        <v>:</v>
      </c>
      <c r="E84" s="48" t="str">
        <f>'[2]12'!$E84</f>
        <v>:</v>
      </c>
      <c r="F84" s="48" t="str">
        <f>'[2]12'!$F84</f>
        <v>:</v>
      </c>
      <c r="G84" s="48">
        <f>'[2]12'!$G84</f>
        <v>6.4</v>
      </c>
      <c r="H84" s="48">
        <f>'[2]12'!$H84</f>
        <v>7.5</v>
      </c>
      <c r="I84" s="48">
        <f>'[2]12'!$I84</f>
        <v>-3.4659458432980728</v>
      </c>
      <c r="J84" s="424">
        <f>'[2]12'!$J84</f>
        <v>304330</v>
      </c>
      <c r="K84" s="48">
        <f>'[2]12'!$K84</f>
        <v>-17.091854267808827</v>
      </c>
      <c r="L84" s="186">
        <f>'[2]12'!$L84</f>
        <v>-1.2902554497684804</v>
      </c>
      <c r="M84" s="48" t="str">
        <f>'[2]12'!$M84</f>
        <v>:</v>
      </c>
      <c r="N84" s="424">
        <f>'[2]12'!$N84</f>
        <v>7040</v>
      </c>
      <c r="O84" s="48">
        <f>'[2]12'!$O84</f>
        <v>-10.000680177555907</v>
      </c>
      <c r="P84" s="237"/>
    </row>
    <row r="85" spans="1:16" ht="12.75" customHeight="1">
      <c r="A85" s="335" t="str">
        <f>'[2]12'!$A85</f>
        <v>Sep-19</v>
      </c>
      <c r="B85" s="760" t="str">
        <f>'[2]12'!$B85</f>
        <v>:</v>
      </c>
      <c r="C85" s="48" t="str">
        <f>'[2]12'!$C85</f>
        <v>:</v>
      </c>
      <c r="D85" s="48" t="str">
        <f>'[2]12'!$D85</f>
        <v>:</v>
      </c>
      <c r="E85" s="48" t="str">
        <f>'[2]12'!$E85</f>
        <v>:</v>
      </c>
      <c r="F85" s="48" t="str">
        <f>'[2]12'!$F85</f>
        <v>:</v>
      </c>
      <c r="G85" s="48">
        <f>'[2]12'!$G85</f>
        <v>6.5</v>
      </c>
      <c r="H85" s="48">
        <f>'[2]12'!$H85</f>
        <v>7.5</v>
      </c>
      <c r="I85" s="48">
        <f>'[2]12'!$I85</f>
        <v>-3.7308488295050211</v>
      </c>
      <c r="J85" s="424">
        <f>'[2]12'!$J85</f>
        <v>301282</v>
      </c>
      <c r="K85" s="48">
        <f>'[2]12'!$K85</f>
        <v>-17.592365268518691</v>
      </c>
      <c r="L85" s="186">
        <f>'[2]12'!$L85</f>
        <v>-2.1153348849237119</v>
      </c>
      <c r="M85" s="48" t="str">
        <f>'[2]12'!$M85</f>
        <v>:</v>
      </c>
      <c r="N85" s="424">
        <f>'[2]12'!$N85</f>
        <v>-3048</v>
      </c>
      <c r="O85" s="48">
        <f>'[2]12'!$O85</f>
        <v>-11.109209730479293</v>
      </c>
      <c r="P85" s="237"/>
    </row>
    <row r="86" spans="1:16" ht="12.75" customHeight="1">
      <c r="A86" s="335" t="str">
        <f>'[2]12'!$A86</f>
        <v>Oct-19</v>
      </c>
      <c r="B86" s="760" t="str">
        <f>'[2]12'!$B86</f>
        <v>:</v>
      </c>
      <c r="C86" s="48" t="str">
        <f>'[2]12'!$C86</f>
        <v>:</v>
      </c>
      <c r="D86" s="48" t="str">
        <f>'[2]12'!$D86</f>
        <v>:</v>
      </c>
      <c r="E86" s="48" t="str">
        <f>'[2]12'!$E86</f>
        <v>:</v>
      </c>
      <c r="F86" s="48" t="str">
        <f>'[2]12'!$F86</f>
        <v>:</v>
      </c>
      <c r="G86" s="48">
        <f>'[2]12'!$G86</f>
        <v>6.5</v>
      </c>
      <c r="H86" s="48">
        <f>'[2]12'!$H86</f>
        <v>7.4</v>
      </c>
      <c r="I86" s="48">
        <f>'[2]12'!$I86</f>
        <v>-3.3124735119342716</v>
      </c>
      <c r="J86" s="424">
        <f>'[2]12'!$J86</f>
        <v>300019</v>
      </c>
      <c r="K86" s="48">
        <f>'[2]12'!$K86</f>
        <v>-16.138285319408325</v>
      </c>
      <c r="L86" s="186">
        <f>'[2]12'!$L86</f>
        <v>-11.484815510930858</v>
      </c>
      <c r="M86" s="48" t="str">
        <f>'[2]12'!$M86</f>
        <v>:</v>
      </c>
      <c r="N86" s="424">
        <f>'[2]12'!$N86</f>
        <v>-1263</v>
      </c>
      <c r="O86" s="48">
        <f>'[2]12'!$O86</f>
        <v>-10.238719965533846</v>
      </c>
      <c r="P86" s="237"/>
    </row>
    <row r="87" spans="1:16" ht="12.75" customHeight="1">
      <c r="A87" s="335" t="str">
        <f>'[2]12'!$A87</f>
        <v>Nov-19</v>
      </c>
      <c r="B87" s="760" t="str">
        <f>'[2]12'!$B87</f>
        <v>:</v>
      </c>
      <c r="C87" s="48" t="str">
        <f>'[2]12'!$C87</f>
        <v>:</v>
      </c>
      <c r="D87" s="48" t="str">
        <f>'[2]12'!$D87</f>
        <v>:</v>
      </c>
      <c r="E87" s="48" t="str">
        <f>'[2]12'!$E87</f>
        <v>:</v>
      </c>
      <c r="F87" s="48" t="str">
        <f>'[2]12'!$F87</f>
        <v>:</v>
      </c>
      <c r="G87" s="48">
        <f>'[2]12'!$G87</f>
        <v>6.7</v>
      </c>
      <c r="H87" s="48">
        <f>'[2]12'!$H87</f>
        <v>7.4</v>
      </c>
      <c r="I87" s="48">
        <f>'[2]12'!$I87</f>
        <v>-3.5273279962686104</v>
      </c>
      <c r="J87" s="424">
        <f>'[2]12'!$J87</f>
        <v>305961</v>
      </c>
      <c r="K87" s="48">
        <f>'[2]12'!$K87</f>
        <v>-14.882975787397598</v>
      </c>
      <c r="L87" s="186">
        <f>'[2]12'!$L87</f>
        <v>-8.9188744446272779</v>
      </c>
      <c r="M87" s="48" t="str">
        <f>'[2]12'!$M87</f>
        <v>:</v>
      </c>
      <c r="N87" s="424">
        <f>'[2]12'!$N87</f>
        <v>5942</v>
      </c>
      <c r="O87" s="48">
        <f>'[2]12'!$O87</f>
        <v>-8.640268500464316</v>
      </c>
      <c r="P87" s="478"/>
    </row>
    <row r="88" spans="1:16" ht="12.75" customHeight="1">
      <c r="A88" s="335" t="str">
        <f>'[2]12'!$A88</f>
        <v>Dec-19</v>
      </c>
      <c r="B88" s="760" t="str">
        <f>'[2]12'!$B88</f>
        <v>:</v>
      </c>
      <c r="C88" s="48" t="str">
        <f>'[2]12'!$C88</f>
        <v>:</v>
      </c>
      <c r="D88" s="48" t="str">
        <f>'[2]12'!$D88</f>
        <v>:</v>
      </c>
      <c r="E88" s="48" t="str">
        <f>'[2]12'!$E88</f>
        <v>:</v>
      </c>
      <c r="F88" s="48" t="str">
        <f>'[2]12'!$F88</f>
        <v>:</v>
      </c>
      <c r="G88" s="48">
        <f>'[2]12'!$G88</f>
        <v>6.7</v>
      </c>
      <c r="H88" s="48">
        <f>'[2]12'!$H88</f>
        <v>7.4</v>
      </c>
      <c r="I88" s="48">
        <f>'[2]12'!$I88</f>
        <v>-2.9991099847080989</v>
      </c>
      <c r="J88" s="424">
        <f>'[2]12'!$J88</f>
        <v>310482</v>
      </c>
      <c r="K88" s="48">
        <f>'[2]12'!$K88</f>
        <v>-15.943071987301508</v>
      </c>
      <c r="L88" s="186">
        <f>'[2]12'!$L88</f>
        <v>-6.6011692107827145</v>
      </c>
      <c r="M88" s="48" t="str">
        <f>'[2]12'!$M88</f>
        <v>:</v>
      </c>
      <c r="N88" s="424">
        <f>'[2]12'!$N88</f>
        <v>4521</v>
      </c>
      <c r="O88" s="48">
        <f>'[2]12'!$O88</f>
        <v>-8.4218443523530055</v>
      </c>
      <c r="P88" s="237"/>
    </row>
    <row r="89" spans="1:16" ht="12.75" customHeight="1">
      <c r="A89" s="335" t="str">
        <f>'[2]12'!$A89</f>
        <v>Jan-20</v>
      </c>
      <c r="B89" s="760" t="str">
        <f>'[2]12'!$B89</f>
        <v>:</v>
      </c>
      <c r="C89" s="48" t="str">
        <f>'[2]12'!$C89</f>
        <v>:</v>
      </c>
      <c r="D89" s="48" t="str">
        <f>'[2]12'!$D89</f>
        <v>:</v>
      </c>
      <c r="E89" s="48" t="str">
        <f>'[2]12'!$E89</f>
        <v>:</v>
      </c>
      <c r="F89" s="48" t="str">
        <f>'[2]12'!$F89</f>
        <v>:</v>
      </c>
      <c r="G89" s="48">
        <f>'[2]12'!$G89</f>
        <v>6.7</v>
      </c>
      <c r="H89" s="48">
        <f>'[2]12'!$H89</f>
        <v>7.4</v>
      </c>
      <c r="I89" s="48">
        <f>'[2]12'!$I89</f>
        <v>-5.9034347256585562</v>
      </c>
      <c r="J89" s="424">
        <f>'[2]12'!$J89</f>
        <v>320558</v>
      </c>
      <c r="K89" s="48">
        <f>'[2]12'!$K89</f>
        <v>-15.258043878122251</v>
      </c>
      <c r="L89" s="186">
        <f>'[2]12'!$L89</f>
        <v>-11.362205275309591</v>
      </c>
      <c r="M89" s="48" t="str">
        <f>'[2]12'!$M89</f>
        <v>:</v>
      </c>
      <c r="N89" s="424">
        <f>'[2]12'!$N89</f>
        <v>10076</v>
      </c>
      <c r="O89" s="48">
        <f>'[2]12'!$O89</f>
        <v>-8.6135723489902318</v>
      </c>
      <c r="P89" s="237"/>
    </row>
    <row r="90" spans="1:16" ht="12.75" customHeight="1">
      <c r="A90" s="334" t="str">
        <f>'[2]12'!$A90</f>
        <v>Feb-20</v>
      </c>
      <c r="B90" s="759" t="str">
        <f>'[2]12'!$B90</f>
        <v>:</v>
      </c>
      <c r="C90" s="70" t="str">
        <f>'[2]12'!$C90</f>
        <v>:</v>
      </c>
      <c r="D90" s="70" t="str">
        <f>'[2]12'!$D90</f>
        <v>:</v>
      </c>
      <c r="E90" s="70" t="str">
        <f>'[2]12'!$E90</f>
        <v>:</v>
      </c>
      <c r="F90" s="70" t="str">
        <f>'[2]12'!$F90</f>
        <v>:</v>
      </c>
      <c r="G90" s="70">
        <f>'[2]12'!$G90</f>
        <v>6.5</v>
      </c>
      <c r="H90" s="70">
        <f>'[2]12'!$H90</f>
        <v>7.3</v>
      </c>
      <c r="I90" s="70">
        <f>'[2]12'!$I90</f>
        <v>-5.3323890561046454</v>
      </c>
      <c r="J90" s="69">
        <f>'[2]12'!$J90</f>
        <v>315562</v>
      </c>
      <c r="K90" s="70">
        <f>'[2]12'!$K90</f>
        <v>-14.165717054131321</v>
      </c>
      <c r="L90" s="197">
        <f>'[2]12'!$L90</f>
        <v>-12.277026598108293</v>
      </c>
      <c r="M90" s="70" t="str">
        <f>'[2]12'!$M90</f>
        <v>:</v>
      </c>
      <c r="N90" s="69">
        <f>'[2]12'!$N90</f>
        <v>-4996</v>
      </c>
      <c r="O90" s="70">
        <f>'[2]12'!$O90</f>
        <v>-7.9194168694667724</v>
      </c>
      <c r="P90" s="238"/>
    </row>
    <row r="91" spans="1:16" ht="3" customHeight="1" thickBot="1">
      <c r="A91" s="845"/>
      <c r="B91" s="855"/>
      <c r="C91" s="856"/>
      <c r="D91" s="856"/>
      <c r="E91" s="619"/>
      <c r="F91" s="619"/>
      <c r="G91" s="239"/>
      <c r="H91" s="239"/>
      <c r="I91" s="239"/>
      <c r="J91" s="242"/>
      <c r="K91" s="242"/>
      <c r="L91" s="240"/>
      <c r="M91" s="239"/>
      <c r="N91" s="239"/>
      <c r="O91" s="239"/>
      <c r="P91" s="243"/>
    </row>
    <row r="92" spans="1:16" ht="12" customHeight="1">
      <c r="A92" s="244"/>
      <c r="B92" s="245"/>
      <c r="C92" s="18"/>
      <c r="D92" s="18"/>
      <c r="E92" s="245"/>
      <c r="F92" s="245"/>
      <c r="G92" s="245"/>
      <c r="H92" s="245"/>
      <c r="I92" s="245"/>
      <c r="J92" s="75"/>
      <c r="K92" s="75"/>
      <c r="L92" s="245"/>
      <c r="M92" s="245"/>
      <c r="N92" s="245"/>
      <c r="O92" s="245"/>
      <c r="P92" s="245"/>
    </row>
    <row r="93" spans="1:16" ht="30.75" customHeight="1">
      <c r="A93" s="1704" t="s">
        <v>554</v>
      </c>
      <c r="B93" s="1704"/>
      <c r="C93" s="1704"/>
      <c r="D93" s="1704"/>
      <c r="E93" s="1704"/>
      <c r="F93" s="1704"/>
      <c r="G93" s="1704"/>
      <c r="H93" s="1704"/>
      <c r="I93" s="1704"/>
      <c r="J93" s="1704"/>
      <c r="K93" s="1704"/>
      <c r="L93" s="1704"/>
      <c r="M93" s="1704"/>
      <c r="N93" s="1704"/>
      <c r="O93" s="1704"/>
    </row>
    <row r="95" spans="1:16">
      <c r="A95" s="17" t="s">
        <v>276</v>
      </c>
    </row>
  </sheetData>
  <sheetProtection algorithmName="SHA-512" hashValue="CRJ2Oe+uP+hLOKP98dY7XdrNTx07vw/2jE5ClSVdeFxRhVgxo3c57gpukGymLC3ltyRaDHeOq92xuaTUfKDyCA==" saltValue="gjT/vrxJx8gfabHOJAhdwQ==" spinCount="100000" sheet="1" objects="1" scenarios="1" insertHyperlinks="0" autoFilter="0"/>
  <mergeCells count="16">
    <mergeCell ref="A93:O93"/>
    <mergeCell ref="O10:P10"/>
    <mergeCell ref="I7:I8"/>
    <mergeCell ref="M7:O7"/>
    <mergeCell ref="O8:P8"/>
    <mergeCell ref="O9:P9"/>
    <mergeCell ref="A1:P1"/>
    <mergeCell ref="J7:L7"/>
    <mergeCell ref="G7:H7"/>
    <mergeCell ref="N5:O5"/>
    <mergeCell ref="L5:M5"/>
    <mergeCell ref="B7:B8"/>
    <mergeCell ref="C7:C8"/>
    <mergeCell ref="D7:D8"/>
    <mergeCell ref="E7:E8"/>
    <mergeCell ref="F7:F8"/>
  </mergeCells>
  <phoneticPr fontId="0" type="noConversion"/>
  <hyperlinks>
    <hyperlink ref="Q3" location="INDEX!A1" display="Index"/>
  </hyperlinks>
  <printOptions horizontalCentered="1" verticalCentered="1"/>
  <pageMargins left="0.74803149606299213" right="0.74803149606299213" top="0.74803149606299213" bottom="0.43307086614173229" header="0.43307086614173229" footer="0.23622047244094491"/>
  <pageSetup paperSize="9" scale="67" orientation="portrait" r:id="rId1"/>
  <headerFooter alignWithMargins="0">
    <oddHeader xml:space="preserve">&amp;L &amp;G
Economic Activity Indicators
</oddHeader>
    <oddFooter>&amp;R&amp;8 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rgb="FF00B050"/>
    <pageSetUpPr fitToPage="1"/>
  </sheetPr>
  <dimension ref="A1:L92"/>
  <sheetViews>
    <sheetView showGridLines="0" zoomScale="90" zoomScaleNormal="90" workbookViewId="0">
      <pane xSplit="1" ySplit="10" topLeftCell="B11" activePane="bottomRight" state="frozen"/>
      <selection activeCell="AC15" sqref="AC15"/>
      <selection pane="topRight" activeCell="AC15" sqref="AC15"/>
      <selection pane="bottomLeft" activeCell="AC15" sqref="AC15"/>
      <selection pane="bottomRight" sqref="A1:I1"/>
    </sheetView>
  </sheetViews>
  <sheetFormatPr defaultRowHeight="12.75"/>
  <cols>
    <col min="1" max="1" width="11.7109375" style="57" customWidth="1"/>
    <col min="2" max="2" width="10.7109375" style="75" customWidth="1"/>
    <col min="3" max="8" width="10.7109375" style="57" customWidth="1"/>
    <col min="9" max="9" width="0.42578125" style="57" customWidth="1"/>
    <col min="10" max="16384" width="9.140625" style="57"/>
  </cols>
  <sheetData>
    <row r="1" spans="1:10" ht="18" customHeight="1">
      <c r="A1" s="1535" t="s">
        <v>500</v>
      </c>
      <c r="B1" s="1535"/>
      <c r="C1" s="1535"/>
      <c r="D1" s="1535"/>
      <c r="E1" s="1535"/>
      <c r="F1" s="1535"/>
      <c r="G1" s="1535"/>
      <c r="H1" s="1535"/>
      <c r="I1" s="1535"/>
    </row>
    <row r="2" spans="1:10" ht="12" customHeight="1">
      <c r="A2" s="631"/>
      <c r="B2" s="631"/>
      <c r="C2" s="631"/>
      <c r="D2" s="631"/>
      <c r="E2" s="631"/>
      <c r="F2" s="631"/>
      <c r="G2" s="631"/>
      <c r="H2" s="631"/>
      <c r="I2" s="631"/>
    </row>
    <row r="3" spans="1:10" ht="20.100000000000001" customHeight="1">
      <c r="A3" s="678" t="s">
        <v>379</v>
      </c>
      <c r="B3" s="771"/>
      <c r="C3" s="771"/>
      <c r="D3" s="771"/>
      <c r="E3" s="771"/>
      <c r="F3" s="771"/>
      <c r="G3" s="771"/>
      <c r="H3" s="771"/>
      <c r="I3" s="771"/>
      <c r="J3" s="1320" t="s">
        <v>189</v>
      </c>
    </row>
    <row r="4" spans="1:10" ht="6" customHeight="1">
      <c r="C4" s="10"/>
      <c r="D4" s="10"/>
      <c r="E4" s="10"/>
      <c r="F4" s="10"/>
      <c r="G4" s="10"/>
      <c r="H4" s="10"/>
      <c r="I4" s="10"/>
    </row>
    <row r="5" spans="1:10" s="63" customFormat="1" ht="20.100000000000001" customHeight="1">
      <c r="A5" s="146" t="s">
        <v>293</v>
      </c>
      <c r="B5" s="27"/>
      <c r="C5" s="54"/>
      <c r="D5" s="54"/>
      <c r="E5" s="54"/>
      <c r="F5" s="1587" t="s">
        <v>99</v>
      </c>
      <c r="G5" s="1588"/>
      <c r="H5" s="1584">
        <f>'[2]13'!$H$5:$I$5</f>
        <v>43935</v>
      </c>
      <c r="I5" s="1585"/>
    </row>
    <row r="6" spans="1:10" s="63" customFormat="1" ht="8.1" customHeight="1" thickBot="1">
      <c r="A6" s="12"/>
      <c r="B6" s="27"/>
      <c r="C6" s="54"/>
      <c r="D6" s="54"/>
      <c r="E6" s="54"/>
      <c r="F6" s="54"/>
      <c r="G6" s="54"/>
      <c r="H6" s="54"/>
      <c r="I6" s="54"/>
    </row>
    <row r="7" spans="1:10" ht="65.099999999999994" customHeight="1">
      <c r="A7" s="621" t="s">
        <v>274</v>
      </c>
      <c r="B7" s="216" t="s">
        <v>292</v>
      </c>
      <c r="C7" s="216" t="s">
        <v>518</v>
      </c>
      <c r="D7" s="216" t="s">
        <v>519</v>
      </c>
      <c r="E7" s="216" t="s">
        <v>520</v>
      </c>
      <c r="F7" s="216" t="s">
        <v>586</v>
      </c>
      <c r="G7" s="216" t="s">
        <v>521</v>
      </c>
      <c r="H7" s="620" t="s">
        <v>522</v>
      </c>
      <c r="I7" s="217"/>
    </row>
    <row r="8" spans="1:10" ht="20.100000000000001" customHeight="1">
      <c r="A8" s="312" t="s">
        <v>176</v>
      </c>
      <c r="B8" s="215" t="s">
        <v>1</v>
      </c>
      <c r="C8" s="215" t="s">
        <v>1</v>
      </c>
      <c r="D8" s="215" t="s">
        <v>1</v>
      </c>
      <c r="E8" s="215" t="s">
        <v>1</v>
      </c>
      <c r="F8" s="215" t="s">
        <v>1</v>
      </c>
      <c r="G8" s="215" t="s">
        <v>18</v>
      </c>
      <c r="H8" s="220" t="s">
        <v>18</v>
      </c>
      <c r="I8" s="221"/>
    </row>
    <row r="9" spans="1:10" s="227" customFormat="1" ht="20.100000000000001" customHeight="1" thickBot="1">
      <c r="A9" s="314" t="s">
        <v>175</v>
      </c>
      <c r="B9" s="224" t="s">
        <v>289</v>
      </c>
      <c r="C9" s="224" t="s">
        <v>289</v>
      </c>
      <c r="D9" s="224" t="s">
        <v>289</v>
      </c>
      <c r="E9" s="224" t="s">
        <v>289</v>
      </c>
      <c r="F9" s="224" t="s">
        <v>165</v>
      </c>
      <c r="G9" s="224" t="s">
        <v>165</v>
      </c>
      <c r="H9" s="225" t="s">
        <v>165</v>
      </c>
      <c r="I9" s="226"/>
    </row>
    <row r="10" spans="1:10" ht="5.25" customHeight="1">
      <c r="A10" s="228"/>
      <c r="B10" s="170"/>
      <c r="C10" s="63"/>
      <c r="D10" s="63"/>
      <c r="E10" s="229"/>
      <c r="F10" s="264"/>
      <c r="G10" s="63"/>
      <c r="H10" s="63"/>
      <c r="I10" s="230"/>
    </row>
    <row r="11" spans="1:10" ht="12.75" customHeight="1">
      <c r="A11" s="249">
        <f>'[2]13'!$A11</f>
        <v>2001</v>
      </c>
      <c r="B11" s="290" t="str">
        <f>'[2]13'!$B11</f>
        <v/>
      </c>
      <c r="C11" s="47" t="str">
        <f>'[2]13'!$C11</f>
        <v/>
      </c>
      <c r="D11" s="47" t="str">
        <f>'[2]13'!$D11</f>
        <v/>
      </c>
      <c r="E11" s="271" t="str">
        <f>'[2]13'!$E11</f>
        <v/>
      </c>
      <c r="F11" s="47" t="str">
        <f>'[2]13'!$F11</f>
        <v/>
      </c>
      <c r="G11" s="47" t="str">
        <f>'[2]13'!$G11</f>
        <v/>
      </c>
      <c r="H11" s="47" t="str">
        <f>'[2]13'!$H11</f>
        <v/>
      </c>
      <c r="I11" s="230"/>
    </row>
    <row r="12" spans="1:10" ht="12.75" customHeight="1">
      <c r="A12" s="249">
        <f>'[2]13'!$A12</f>
        <v>2002</v>
      </c>
      <c r="B12" s="290" t="str">
        <f>'[2]13'!$B12</f>
        <v/>
      </c>
      <c r="C12" s="47" t="str">
        <f>'[2]13'!$C12</f>
        <v/>
      </c>
      <c r="D12" s="47" t="str">
        <f>'[2]13'!$D12</f>
        <v/>
      </c>
      <c r="E12" s="271" t="str">
        <f>'[2]13'!$E12</f>
        <v/>
      </c>
      <c r="F12" s="47" t="str">
        <f>'[2]13'!$F12</f>
        <v/>
      </c>
      <c r="G12" s="47">
        <f>'[2]13'!$G12</f>
        <v>2.85</v>
      </c>
      <c r="H12" s="47" t="str">
        <f>'[2]13'!$H12</f>
        <v/>
      </c>
      <c r="I12" s="230"/>
    </row>
    <row r="13" spans="1:10" ht="12.75" customHeight="1">
      <c r="A13" s="249">
        <f>'[2]13'!$A13</f>
        <v>2003</v>
      </c>
      <c r="B13" s="290" t="str">
        <f>'[2]13'!$B13</f>
        <v/>
      </c>
      <c r="C13" s="47" t="str">
        <f>'[2]13'!$C13</f>
        <v/>
      </c>
      <c r="D13" s="47" t="str">
        <f>'[2]13'!$D13</f>
        <v/>
      </c>
      <c r="E13" s="271" t="str">
        <f>'[2]13'!$E13</f>
        <v/>
      </c>
      <c r="F13" s="47" t="str">
        <f>'[2]13'!$F13</f>
        <v/>
      </c>
      <c r="G13" s="47">
        <f>'[2]13'!$G13</f>
        <v>1.2000000000000002</v>
      </c>
      <c r="H13" s="47" t="str">
        <f>'[2]13'!$H13</f>
        <v/>
      </c>
      <c r="I13" s="230"/>
    </row>
    <row r="14" spans="1:10" ht="12.75" customHeight="1">
      <c r="A14" s="249">
        <f>'[2]13'!$A14</f>
        <v>2004</v>
      </c>
      <c r="B14" s="290" t="str">
        <f>'[2]13'!$B14</f>
        <v/>
      </c>
      <c r="C14" s="47" t="str">
        <f>'[2]13'!$C14</f>
        <v/>
      </c>
      <c r="D14" s="47" t="str">
        <f>'[2]13'!$D14</f>
        <v/>
      </c>
      <c r="E14" s="271" t="str">
        <f>'[2]13'!$E14</f>
        <v/>
      </c>
      <c r="F14" s="47" t="str">
        <f>'[2]13'!$F14</f>
        <v/>
      </c>
      <c r="G14" s="47">
        <f>'[2]13'!$G14</f>
        <v>3.6249999999999996</v>
      </c>
      <c r="H14" s="47" t="str">
        <f>'[2]13'!$H14</f>
        <v/>
      </c>
      <c r="I14" s="230"/>
    </row>
    <row r="15" spans="1:10" ht="12.75" customHeight="1">
      <c r="A15" s="249">
        <f>'[2]13'!$A15</f>
        <v>2005</v>
      </c>
      <c r="B15" s="290" t="str">
        <f>'[2]13'!$B15</f>
        <v/>
      </c>
      <c r="C15" s="47" t="str">
        <f>'[2]13'!$C15</f>
        <v/>
      </c>
      <c r="D15" s="47" t="str">
        <f>'[2]13'!$D15</f>
        <v/>
      </c>
      <c r="E15" s="271" t="str">
        <f>'[2]13'!$E15</f>
        <v/>
      </c>
      <c r="F15" s="47" t="str">
        <f>'[2]13'!$F15</f>
        <v/>
      </c>
      <c r="G15" s="47">
        <f>'[2]13'!$G15</f>
        <v>2.3250000000000002</v>
      </c>
      <c r="H15" s="47" t="str">
        <f>'[2]13'!$H15</f>
        <v/>
      </c>
      <c r="I15" s="230"/>
    </row>
    <row r="16" spans="1:10" ht="12.75" customHeight="1">
      <c r="A16" s="249">
        <f>'[2]13'!$A16</f>
        <v>2006</v>
      </c>
      <c r="B16" s="290" t="str">
        <f>'[2]13'!$B16</f>
        <v/>
      </c>
      <c r="C16" s="47" t="str">
        <f>'[2]13'!$C16</f>
        <v/>
      </c>
      <c r="D16" s="47" t="str">
        <f>'[2]13'!$D16</f>
        <v/>
      </c>
      <c r="E16" s="271" t="str">
        <f>'[2]13'!$E16</f>
        <v/>
      </c>
      <c r="F16" s="47" t="str">
        <f>'[2]13'!$F16</f>
        <v/>
      </c>
      <c r="G16" s="47">
        <f>'[2]13'!$G16</f>
        <v>1.175</v>
      </c>
      <c r="H16" s="47" t="str">
        <f>'[2]13'!$H16</f>
        <v/>
      </c>
      <c r="I16" s="230"/>
    </row>
    <row r="17" spans="1:9" ht="12.75" customHeight="1">
      <c r="A17" s="249">
        <f>'[2]13'!$A17</f>
        <v>2007</v>
      </c>
      <c r="B17" s="290" t="str">
        <f>'[2]13'!$B17</f>
        <v/>
      </c>
      <c r="C17" s="47" t="str">
        <f>'[2]13'!$C17</f>
        <v/>
      </c>
      <c r="D17" s="47" t="str">
        <f>'[2]13'!$D17</f>
        <v/>
      </c>
      <c r="E17" s="271" t="str">
        <f>'[2]13'!$E17</f>
        <v/>
      </c>
      <c r="F17" s="47" t="str">
        <f>'[2]13'!$F17</f>
        <v/>
      </c>
      <c r="G17" s="47">
        <f>'[2]13'!$G17</f>
        <v>5.1749999999999998</v>
      </c>
      <c r="H17" s="47">
        <f>'[2]13'!$H17</f>
        <v>3.0249999999999999</v>
      </c>
      <c r="I17" s="230"/>
    </row>
    <row r="18" spans="1:9" ht="12.75" customHeight="1">
      <c r="A18" s="249">
        <f>'[2]13'!$A18</f>
        <v>2008</v>
      </c>
      <c r="B18" s="290" t="str">
        <f>'[2]13'!$B18</f>
        <v/>
      </c>
      <c r="C18" s="47" t="str">
        <f>'[2]13'!$C18</f>
        <v/>
      </c>
      <c r="D18" s="47" t="str">
        <f>'[2]13'!$D18</f>
        <v/>
      </c>
      <c r="E18" s="271" t="str">
        <f>'[2]13'!$E18</f>
        <v/>
      </c>
      <c r="F18" s="47" t="str">
        <f>'[2]13'!$F18</f>
        <v/>
      </c>
      <c r="G18" s="47">
        <f>'[2]13'!$G18</f>
        <v>4.125</v>
      </c>
      <c r="H18" s="47">
        <f>'[2]13'!$H18</f>
        <v>3.6749999999999998</v>
      </c>
      <c r="I18" s="230"/>
    </row>
    <row r="19" spans="1:9" ht="12.75" customHeight="1">
      <c r="A19" s="249">
        <f>'[2]13'!$A19</f>
        <v>2009</v>
      </c>
      <c r="B19" s="290" t="str">
        <f>'[2]13'!$B19</f>
        <v/>
      </c>
      <c r="C19" s="47" t="str">
        <f>'[2]13'!$C19</f>
        <v/>
      </c>
      <c r="D19" s="47" t="str">
        <f>'[2]13'!$D19</f>
        <v/>
      </c>
      <c r="E19" s="271" t="str">
        <f>'[2]13'!$E19</f>
        <v/>
      </c>
      <c r="F19" s="47">
        <f>'[2]13'!$F19</f>
        <v>3.3465143526655083</v>
      </c>
      <c r="G19" s="47">
        <f>'[2]13'!$G19</f>
        <v>2.5249999999999999</v>
      </c>
      <c r="H19" s="47">
        <f>'[2]13'!$H19</f>
        <v>2.6750000000000003</v>
      </c>
      <c r="I19" s="230"/>
    </row>
    <row r="20" spans="1:9" ht="12.75" customHeight="1">
      <c r="A20" s="249">
        <f>'[2]13'!$A20</f>
        <v>2010</v>
      </c>
      <c r="B20" s="290" t="str">
        <f>'[2]13'!$B20</f>
        <v/>
      </c>
      <c r="C20" s="47" t="str">
        <f>'[2]13'!$C20</f>
        <v/>
      </c>
      <c r="D20" s="47" t="str">
        <f>'[2]13'!$D20</f>
        <v/>
      </c>
      <c r="E20" s="271" t="str">
        <f>'[2]13'!$E20</f>
        <v/>
      </c>
      <c r="F20" s="47">
        <f>'[2]13'!$F20</f>
        <v>0.40388294480267461</v>
      </c>
      <c r="G20" s="47">
        <f>'[2]13'!$G20</f>
        <v>1.9249999999999998</v>
      </c>
      <c r="H20" s="47">
        <f>'[2]13'!$H20</f>
        <v>1.5999999999999999</v>
      </c>
      <c r="I20" s="230"/>
    </row>
    <row r="21" spans="1:9" ht="12.75" customHeight="1">
      <c r="A21" s="249">
        <f>'[2]13'!$A21</f>
        <v>2011</v>
      </c>
      <c r="B21" s="290">
        <f>'[2]13'!$B21</f>
        <v>-0.54952977866328467</v>
      </c>
      <c r="C21" s="47">
        <f>'[2]13'!$C21</f>
        <v>0.20451901938545802</v>
      </c>
      <c r="D21" s="47">
        <f>'[2]13'!$D21</f>
        <v>0.79396510864467018</v>
      </c>
      <c r="E21" s="271">
        <f>'[2]13'!$E21</f>
        <v>-1.082326263499013</v>
      </c>
      <c r="F21" s="47">
        <f>'[2]13'!$F21</f>
        <v>-1.1950129381321943</v>
      </c>
      <c r="G21" s="47">
        <f>'[2]13'!$G21</f>
        <v>0.57499999999999996</v>
      </c>
      <c r="H21" s="47">
        <f>'[2]13'!$H21</f>
        <v>2.375</v>
      </c>
      <c r="I21" s="230"/>
    </row>
    <row r="22" spans="1:9" ht="12.75" customHeight="1">
      <c r="A22" s="249">
        <f>'[2]13'!$A22</f>
        <v>2012</v>
      </c>
      <c r="B22" s="290">
        <f>'[2]13'!$B22</f>
        <v>-1.4025181708888539</v>
      </c>
      <c r="C22" s="47">
        <f>'[2]13'!$C22</f>
        <v>-0.20352705190114762</v>
      </c>
      <c r="D22" s="47">
        <f>'[2]13'!$D22</f>
        <v>-0.80004209314876107</v>
      </c>
      <c r="E22" s="271">
        <f>'[2]13'!$E22</f>
        <v>-2.119191626321836</v>
      </c>
      <c r="F22" s="47">
        <f>'[2]13'!$F22</f>
        <v>-8.2972239417170641</v>
      </c>
      <c r="G22" s="47">
        <f>'[2]13'!$G22</f>
        <v>-4.2749999999999995</v>
      </c>
      <c r="H22" s="47">
        <f>'[2]13'!$H22</f>
        <v>2.2749999999999999</v>
      </c>
      <c r="I22" s="230"/>
    </row>
    <row r="23" spans="1:9" ht="12.75" customHeight="1">
      <c r="A23" s="249">
        <f>'[2]13'!$A23</f>
        <v>2013</v>
      </c>
      <c r="B23" s="290">
        <f>'[2]13'!$B23</f>
        <v>-0.20389398089271538</v>
      </c>
      <c r="C23" s="47">
        <f>'[2]13'!$C23</f>
        <v>0.81386107069792502</v>
      </c>
      <c r="D23" s="47">
        <f>'[2]13'!$D23</f>
        <v>-2.0543708539950103</v>
      </c>
      <c r="E23" s="271">
        <f>'[2]13'!$E23</f>
        <v>1.7645665924854939</v>
      </c>
      <c r="F23" s="47">
        <f>'[2]13'!$F23</f>
        <v>3.3829218267258625</v>
      </c>
      <c r="G23" s="47">
        <f>'[2]13'!$G23</f>
        <v>-0.57499999999999996</v>
      </c>
      <c r="H23" s="47">
        <f>'[2]13'!$H23</f>
        <v>1.375</v>
      </c>
      <c r="I23" s="230"/>
    </row>
    <row r="24" spans="1:9" ht="12.75" customHeight="1">
      <c r="A24" s="249">
        <f>'[2]13'!$A24</f>
        <v>2014</v>
      </c>
      <c r="B24" s="290">
        <f>'[2]13'!$B24</f>
        <v>-1.1486859294146967</v>
      </c>
      <c r="C24" s="47">
        <f>'[2]13'!$C24</f>
        <v>0.7577407201531372</v>
      </c>
      <c r="D24" s="47">
        <f>'[2]13'!$D24</f>
        <v>0.94642264714815383</v>
      </c>
      <c r="E24" s="271">
        <f>'[2]13'!$E24</f>
        <v>-0.4502791182811734</v>
      </c>
      <c r="F24" s="47">
        <f>'[2]13'!$F24</f>
        <v>-2.4912104470115537</v>
      </c>
      <c r="G24" s="47">
        <f>'[2]13'!$G24</f>
        <v>-0.92500000000000004</v>
      </c>
      <c r="H24" s="47">
        <f>'[2]13'!$H24</f>
        <v>1.4750000000000001</v>
      </c>
      <c r="I24" s="232"/>
    </row>
    <row r="25" spans="1:9" ht="12.75" customHeight="1">
      <c r="A25" s="249">
        <f>'[2]13'!$A25</f>
        <v>2015</v>
      </c>
      <c r="B25" s="290">
        <f>'[2]13'!$B25</f>
        <v>0.83389703629957523</v>
      </c>
      <c r="C25" s="47">
        <f>'[2]13'!$C25</f>
        <v>2.2211262213775171</v>
      </c>
      <c r="D25" s="47">
        <f>'[2]13'!$D25</f>
        <v>3.7773958647082821</v>
      </c>
      <c r="E25" s="271">
        <f>'[2]13'!$E25</f>
        <v>1.3586294429601082</v>
      </c>
      <c r="F25" s="47">
        <f>'[2]13'!$F25</f>
        <v>1.782219017204099</v>
      </c>
      <c r="G25" s="47">
        <f>'[2]13'!$G25</f>
        <v>2.2999999999999998</v>
      </c>
      <c r="H25" s="47">
        <f>'[2]13'!$H25</f>
        <v>1.85</v>
      </c>
      <c r="I25" s="232"/>
    </row>
    <row r="26" spans="1:9" ht="12.75" customHeight="1">
      <c r="A26" s="249">
        <f>'[2]13'!$A26</f>
        <v>2016</v>
      </c>
      <c r="B26" s="290">
        <f>'[2]13'!$B26</f>
        <v>1.0548273270738235</v>
      </c>
      <c r="C26" s="47">
        <f>'[2]13'!$C26</f>
        <v>2.334596555610517</v>
      </c>
      <c r="D26" s="47">
        <f>'[2]13'!$D26</f>
        <v>2.4146705982146273</v>
      </c>
      <c r="E26" s="271">
        <f>'[2]13'!$E26</f>
        <v>-0.76321799815643487</v>
      </c>
      <c r="F26" s="47">
        <f>'[2]13'!$F26</f>
        <v>1.2145748987854006</v>
      </c>
      <c r="G26" s="47">
        <f>'[2]13'!$G26</f>
        <v>0.6</v>
      </c>
      <c r="H26" s="47">
        <f>'[2]13'!$H26</f>
        <v>1.325</v>
      </c>
      <c r="I26" s="232"/>
    </row>
    <row r="27" spans="1:9" ht="12.75" customHeight="1">
      <c r="A27" s="249">
        <f>'[2]13'!$A27</f>
        <v>2017</v>
      </c>
      <c r="B27" s="290">
        <f>'[2]13'!$B27</f>
        <v>1.5491127531142865</v>
      </c>
      <c r="C27" s="47">
        <f>'[2]13'!$C27</f>
        <v>2.2884364023390162</v>
      </c>
      <c r="D27" s="47">
        <f>'[2]13'!$D27</f>
        <v>3.2020715599797569</v>
      </c>
      <c r="E27" s="271">
        <f>'[2]13'!$E27</f>
        <v>-0.17380043724480743</v>
      </c>
      <c r="F27" s="47">
        <f>'[2]13'!$F27</f>
        <v>2.0499999999999972</v>
      </c>
      <c r="G27" s="47">
        <f>'[2]13'!$G27</f>
        <v>1.0999999999999999</v>
      </c>
      <c r="H27" s="47">
        <f>'[2]13'!$H27</f>
        <v>1.85</v>
      </c>
      <c r="I27" s="232"/>
    </row>
    <row r="28" spans="1:9" ht="12.75" customHeight="1">
      <c r="A28" s="249">
        <f>'[2]13'!$A28</f>
        <v>2018</v>
      </c>
      <c r="B28" s="290">
        <f>'[2]13'!$B28</f>
        <v>2.9285804895849026</v>
      </c>
      <c r="C28" s="47">
        <f>'[2]13'!$C28</f>
        <v>2.6012401383917592</v>
      </c>
      <c r="D28" s="47">
        <f>'[2]13'!$D28</f>
        <v>2.7426506951193659</v>
      </c>
      <c r="E28" s="271">
        <f>'[2]13'!$E28</f>
        <v>1.6801537115794645</v>
      </c>
      <c r="F28" s="47">
        <f>'[2]13'!$F28</f>
        <v>3.0303772660460737</v>
      </c>
      <c r="G28" s="47">
        <f>'[2]13'!$G28</f>
        <v>2.3499999999999996</v>
      </c>
      <c r="H28" s="47">
        <f>'[2]13'!$H28</f>
        <v>2.375</v>
      </c>
      <c r="I28" s="232"/>
    </row>
    <row r="29" spans="1:9" ht="12.75" customHeight="1">
      <c r="A29" s="249">
        <f>'[2]13'!$A29</f>
        <v>2019</v>
      </c>
      <c r="B29" s="290">
        <f>'[2]13'!$B29</f>
        <v>3.6250955287723912</v>
      </c>
      <c r="C29" s="47">
        <f>'[2]13'!$C29</f>
        <v>3.0498791396551042</v>
      </c>
      <c r="D29" s="47">
        <f>'[2]13'!$D29</f>
        <v>2.3625400100665672</v>
      </c>
      <c r="E29" s="271">
        <f>'[2]13'!$E29</f>
        <v>3.5548224231843051</v>
      </c>
      <c r="F29" s="47">
        <f>'[2]13'!$F29</f>
        <v>2.7224956606510204</v>
      </c>
      <c r="G29" s="47">
        <f>'[2]13'!$G29</f>
        <v>3.2250000000000001</v>
      </c>
      <c r="H29" s="47">
        <f>'[2]13'!$H29</f>
        <v>2.5249999999999999</v>
      </c>
      <c r="I29" s="232"/>
    </row>
    <row r="30" spans="1:9" ht="3" customHeight="1">
      <c r="A30" s="228"/>
      <c r="B30" s="234"/>
      <c r="C30" s="45"/>
      <c r="D30" s="45"/>
      <c r="E30" s="233"/>
      <c r="F30" s="45"/>
      <c r="G30" s="45"/>
      <c r="H30" s="45"/>
      <c r="I30" s="235"/>
    </row>
    <row r="31" spans="1:9" ht="12.75" customHeight="1">
      <c r="A31" s="323" t="str">
        <f>'[2]13'!$A31</f>
        <v>2014 Q 4</v>
      </c>
      <c r="B31" s="296">
        <f>'[2]13'!$B31</f>
        <v>-2.2591024190703735</v>
      </c>
      <c r="C31" s="50">
        <f>'[2]13'!$C31</f>
        <v>-0.41300730031161947</v>
      </c>
      <c r="D31" s="50">
        <f>'[2]13'!$D31</f>
        <v>1.4065399778646821</v>
      </c>
      <c r="E31" s="50">
        <f>'[2]13'!$E31</f>
        <v>0.15063936932494926</v>
      </c>
      <c r="F31" s="296">
        <f>'[2]13'!$F31</f>
        <v>-8.7189433822850333</v>
      </c>
      <c r="G31" s="50">
        <f>'[2]13'!$G31</f>
        <v>-0.5</v>
      </c>
      <c r="H31" s="50">
        <f>'[2]13'!$H31</f>
        <v>1.6</v>
      </c>
      <c r="I31" s="298"/>
    </row>
    <row r="32" spans="1:9" ht="12.75" customHeight="1">
      <c r="A32" s="249" t="str">
        <f>'[2]13'!$A32</f>
        <v>2015 Q 1</v>
      </c>
      <c r="B32" s="270">
        <f>'[2]13'!$B32</f>
        <v>0.50429445538185291</v>
      </c>
      <c r="C32" s="49">
        <f>'[2]13'!$C32</f>
        <v>1.234967875540093</v>
      </c>
      <c r="D32" s="49">
        <f>'[2]13'!$D32</f>
        <v>1.2158205313935326</v>
      </c>
      <c r="E32" s="49">
        <f>'[2]13'!$E32</f>
        <v>1.0253817686275823</v>
      </c>
      <c r="F32" s="270">
        <f>'[2]13'!$F32</f>
        <v>4.7712569316081357</v>
      </c>
      <c r="G32" s="49">
        <f>'[2]13'!$G32</f>
        <v>1.8</v>
      </c>
      <c r="H32" s="49">
        <f>'[2]13'!$H32</f>
        <v>1.9</v>
      </c>
      <c r="I32" s="236"/>
    </row>
    <row r="33" spans="1:9" ht="12.75" customHeight="1">
      <c r="A33" s="249" t="str">
        <f>'[2]13'!$A33</f>
        <v>2015 Q 2</v>
      </c>
      <c r="B33" s="270">
        <f>'[2]13'!$B33</f>
        <v>1.8094102883047185</v>
      </c>
      <c r="C33" s="49">
        <f>'[2]13'!$C33</f>
        <v>2.1435358236491169</v>
      </c>
      <c r="D33" s="49">
        <f>'[2]13'!$D33</f>
        <v>4.3427075600779119</v>
      </c>
      <c r="E33" s="49">
        <f>'[2]13'!$E33</f>
        <v>0.87652606561630364</v>
      </c>
      <c r="F33" s="270">
        <f>'[2]13'!$F33</f>
        <v>1.908512571947881</v>
      </c>
      <c r="G33" s="49">
        <f>'[2]13'!$G33</f>
        <v>2.2000000000000002</v>
      </c>
      <c r="H33" s="49">
        <f>'[2]13'!$H33</f>
        <v>2</v>
      </c>
      <c r="I33" s="236"/>
    </row>
    <row r="34" spans="1:9" ht="12.75" customHeight="1">
      <c r="A34" s="249" t="str">
        <f>'[2]13'!$A34</f>
        <v>2015 Q 3</v>
      </c>
      <c r="B34" s="270">
        <f>'[2]13'!$B34</f>
        <v>0.62592351473213625</v>
      </c>
      <c r="C34" s="49">
        <f>'[2]13'!$C34</f>
        <v>2.1794358401357385</v>
      </c>
      <c r="D34" s="49">
        <f>'[2]13'!$D34</f>
        <v>1.6949570045153877</v>
      </c>
      <c r="E34" s="49">
        <f>'[2]13'!$E34</f>
        <v>2.558280561755268</v>
      </c>
      <c r="F34" s="270">
        <f>'[2]13'!$F34</f>
        <v>-0.84729443481609223</v>
      </c>
      <c r="G34" s="49">
        <f>'[2]13'!$G34</f>
        <v>2.6</v>
      </c>
      <c r="H34" s="49">
        <f>'[2]13'!$H34</f>
        <v>1.8</v>
      </c>
      <c r="I34" s="236"/>
    </row>
    <row r="35" spans="1:9" ht="12.75" customHeight="1">
      <c r="A35" s="323" t="str">
        <f>'[2]13'!$A35</f>
        <v>2015 Q 4</v>
      </c>
      <c r="B35" s="296">
        <f>'[2]13'!$B35</f>
        <v>0.39565373545768523</v>
      </c>
      <c r="C35" s="50">
        <f>'[2]13'!$C35</f>
        <v>3.1351791618907896</v>
      </c>
      <c r="D35" s="50">
        <f>'[2]13'!$D35</f>
        <v>7.1980185530801037</v>
      </c>
      <c r="E35" s="50">
        <f>'[2]13'!$E35</f>
        <v>1.0432507448418562</v>
      </c>
      <c r="F35" s="296">
        <f>'[2]13'!$F35</f>
        <v>1.8010725488211961</v>
      </c>
      <c r="G35" s="50">
        <f>'[2]13'!$G35</f>
        <v>2.6</v>
      </c>
      <c r="H35" s="50">
        <f>'[2]13'!$H35</f>
        <v>1.7</v>
      </c>
      <c r="I35" s="298"/>
    </row>
    <row r="36" spans="1:9" ht="12.75" customHeight="1">
      <c r="A36" s="249" t="str">
        <f>'[2]13'!$A36</f>
        <v>2016 Q 1</v>
      </c>
      <c r="B36" s="270">
        <f>'[2]13'!$B36</f>
        <v>1.4249010932331458</v>
      </c>
      <c r="C36" s="49">
        <f>'[2]13'!$C36</f>
        <v>1.6218381879379109</v>
      </c>
      <c r="D36" s="49">
        <f>'[2]13'!$D36</f>
        <v>1.2782231705911471</v>
      </c>
      <c r="E36" s="49">
        <f>'[2]13'!$E36</f>
        <v>6.0931229504717521E-2</v>
      </c>
      <c r="F36" s="270">
        <f>'[2]13'!$F36</f>
        <v>0.1764251846951197</v>
      </c>
      <c r="G36" s="49">
        <f>'[2]13'!$G36</f>
        <v>0.1</v>
      </c>
      <c r="H36" s="49">
        <f>'[2]13'!$H36</f>
        <v>1.4</v>
      </c>
      <c r="I36" s="236"/>
    </row>
    <row r="37" spans="1:9" ht="12.75" customHeight="1">
      <c r="A37" s="249" t="str">
        <f>'[2]13'!$A37</f>
        <v>2016 Q 2</v>
      </c>
      <c r="B37" s="270">
        <f>'[2]13'!$B37</f>
        <v>0.27708986826992543</v>
      </c>
      <c r="C37" s="49">
        <f>'[2]13'!$C37</f>
        <v>2.1471409948802744</v>
      </c>
      <c r="D37" s="49">
        <f>'[2]13'!$D37</f>
        <v>0.32078294580111333</v>
      </c>
      <c r="E37" s="49">
        <f>'[2]13'!$E37</f>
        <v>-1.2996642566298107</v>
      </c>
      <c r="F37" s="270">
        <f>'[2]13'!$F37</f>
        <v>1.5854141894569977</v>
      </c>
      <c r="G37" s="49">
        <f>'[2]13'!$G37</f>
        <v>1</v>
      </c>
      <c r="H37" s="49">
        <f>'[2]13'!$H37</f>
        <v>1.1000000000000001</v>
      </c>
      <c r="I37" s="236"/>
    </row>
    <row r="38" spans="1:9" ht="12.75" customHeight="1">
      <c r="A38" s="249" t="str">
        <f>'[2]13'!$A38</f>
        <v>2016 Q 3</v>
      </c>
      <c r="B38" s="270">
        <f>'[2]13'!$B38</f>
        <v>0.73662414841346902</v>
      </c>
      <c r="C38" s="49">
        <f>'[2]13'!$C38</f>
        <v>2.3625455367801464</v>
      </c>
      <c r="D38" s="49">
        <f>'[2]13'!$D38</f>
        <v>3.7801037669546957</v>
      </c>
      <c r="E38" s="49">
        <f>'[2]13'!$E38</f>
        <v>-1.7132182819225079</v>
      </c>
      <c r="F38" s="270">
        <f>'[2]13'!$F38</f>
        <v>1.7576228393863005</v>
      </c>
      <c r="G38" s="49">
        <f>'[2]13'!$G38</f>
        <v>0.7</v>
      </c>
      <c r="H38" s="49">
        <f>'[2]13'!$H38</f>
        <v>1.3</v>
      </c>
      <c r="I38" s="237"/>
    </row>
    <row r="39" spans="1:9" ht="12.75" customHeight="1">
      <c r="A39" s="323" t="str">
        <f>'[2]13'!$A39</f>
        <v>2016 Q 4</v>
      </c>
      <c r="B39" s="296">
        <f>'[2]13'!$B39</f>
        <v>1.7057752396607384</v>
      </c>
      <c r="C39" s="50">
        <f>'[2]13'!$C39</f>
        <v>3.0716727306128888</v>
      </c>
      <c r="D39" s="50">
        <f>'[2]13'!$D39</f>
        <v>4.0679778200662327</v>
      </c>
      <c r="E39" s="50">
        <f>'[2]13'!$E39</f>
        <v>-0.30400354340380886</v>
      </c>
      <c r="F39" s="296">
        <f>'[2]13'!$F39</f>
        <v>1.2225424908060916</v>
      </c>
      <c r="G39" s="50">
        <f>'[2]13'!$G39</f>
        <v>0.6</v>
      </c>
      <c r="H39" s="50">
        <f>'[2]13'!$H39</f>
        <v>1.5</v>
      </c>
      <c r="I39" s="238"/>
    </row>
    <row r="40" spans="1:9" ht="12.75" customHeight="1">
      <c r="A40" s="249" t="str">
        <f>'[2]13'!$A40</f>
        <v>2017 Q 1</v>
      </c>
      <c r="B40" s="270">
        <f>'[2]13'!$B40</f>
        <v>-0.19423532885593886</v>
      </c>
      <c r="C40" s="49">
        <f>'[2]13'!$C40</f>
        <v>1.9181986018488999</v>
      </c>
      <c r="D40" s="49">
        <f>'[2]13'!$D40</f>
        <v>2.6045199088075464</v>
      </c>
      <c r="E40" s="49">
        <f>'[2]13'!$E40</f>
        <v>-1.439059294179188</v>
      </c>
      <c r="F40" s="270">
        <f>'[2]13'!$F40</f>
        <v>2.9829389102916934</v>
      </c>
      <c r="G40" s="49">
        <f>'[2]13'!$G40</f>
        <v>2.5</v>
      </c>
      <c r="H40" s="49">
        <f>'[2]13'!$H40</f>
        <v>1.6</v>
      </c>
      <c r="I40" s="237"/>
    </row>
    <row r="41" spans="1:9" ht="12.75" customHeight="1">
      <c r="A41" s="249" t="str">
        <f>'[2]13'!$A41</f>
        <v>2017 Q 2</v>
      </c>
      <c r="B41" s="270">
        <f>'[2]13'!$B41</f>
        <v>2.1705066114033826</v>
      </c>
      <c r="C41" s="49">
        <f>'[2]13'!$C41</f>
        <v>2.4694625994612096</v>
      </c>
      <c r="D41" s="49">
        <f>'[2]13'!$D41</f>
        <v>4.5777989288417302</v>
      </c>
      <c r="E41" s="49">
        <f>'[2]13'!$E41</f>
        <v>-0.53363716283091378</v>
      </c>
      <c r="F41" s="270">
        <f>'[2]13'!$F41</f>
        <v>2.7409285992977033</v>
      </c>
      <c r="G41" s="49">
        <f>'[2]13'!$G41</f>
        <v>0.9</v>
      </c>
      <c r="H41" s="49">
        <f>'[2]13'!$H41</f>
        <v>1.9</v>
      </c>
      <c r="I41" s="237"/>
    </row>
    <row r="42" spans="1:9" ht="12.75" customHeight="1">
      <c r="A42" s="249" t="str">
        <f>'[2]13'!$A42</f>
        <v>2017 Q 3</v>
      </c>
      <c r="B42" s="270">
        <f>'[2]13'!$B42</f>
        <v>1.7196832564805788</v>
      </c>
      <c r="C42" s="49">
        <f>'[2]13'!$C42</f>
        <v>2.1157388492695901</v>
      </c>
      <c r="D42" s="49">
        <f>'[2]13'!$D42</f>
        <v>2.481937136111398</v>
      </c>
      <c r="E42" s="49">
        <f>'[2]13'!$E42</f>
        <v>0.31663717146936676</v>
      </c>
      <c r="F42" s="270">
        <f>'[2]13'!$F42</f>
        <v>-1.0401755892737867</v>
      </c>
      <c r="G42" s="49">
        <f>'[2]13'!$G42</f>
        <v>0.9</v>
      </c>
      <c r="H42" s="49">
        <f>'[2]13'!$H42</f>
        <v>1.9</v>
      </c>
      <c r="I42" s="237"/>
    </row>
    <row r="43" spans="1:9" ht="12.75" customHeight="1">
      <c r="A43" s="323" t="str">
        <f>'[2]13'!$A43</f>
        <v>2017 Q 4</v>
      </c>
      <c r="B43" s="296">
        <f>'[2]13'!$B43</f>
        <v>2.218617229892871</v>
      </c>
      <c r="C43" s="50">
        <f>'[2]13'!$C43</f>
        <v>2.4223173582132489</v>
      </c>
      <c r="D43" s="50">
        <f>'[2]13'!$D43</f>
        <v>3.0630654878831507</v>
      </c>
      <c r="E43" s="50">
        <f>'[2]13'!$E43</f>
        <v>0.81389365140100267</v>
      </c>
      <c r="F43" s="296">
        <f>'[2]13'!$F43</f>
        <v>3.701885310290649</v>
      </c>
      <c r="G43" s="50">
        <f>'[2]13'!$G43</f>
        <v>0.1</v>
      </c>
      <c r="H43" s="50">
        <f>'[2]13'!$H43</f>
        <v>2</v>
      </c>
      <c r="I43" s="238"/>
    </row>
    <row r="44" spans="1:9" ht="12.75" customHeight="1">
      <c r="A44" s="249" t="str">
        <f>'[2]13'!$A44</f>
        <v>2018 Q 1</v>
      </c>
      <c r="B44" s="270">
        <f>'[2]13'!$B44</f>
        <v>1.3933488352714249</v>
      </c>
      <c r="C44" s="49">
        <f>'[2]13'!$C44</f>
        <v>1.3783649474670341</v>
      </c>
      <c r="D44" s="49">
        <f>'[2]13'!$D44</f>
        <v>3.0496409414699599</v>
      </c>
      <c r="E44" s="49">
        <f>'[2]13'!$E44</f>
        <v>0.91795750163299772</v>
      </c>
      <c r="F44" s="270">
        <f>'[2]13'!$F44</f>
        <v>-1.3360410431808418</v>
      </c>
      <c r="G44" s="49">
        <f>'[2]13'!$G44</f>
        <v>0.2</v>
      </c>
      <c r="H44" s="49">
        <f>'[2]13'!$H44</f>
        <v>2.1</v>
      </c>
      <c r="I44" s="237"/>
    </row>
    <row r="45" spans="1:9" ht="12.75" customHeight="1">
      <c r="A45" s="249" t="str">
        <f>'[2]13'!$A45</f>
        <v>2018 Q 2</v>
      </c>
      <c r="B45" s="270">
        <f>'[2]13'!$B45</f>
        <v>3.5161003784633067</v>
      </c>
      <c r="C45" s="49">
        <f>'[2]13'!$C45</f>
        <v>3.2936524869956401</v>
      </c>
      <c r="D45" s="49">
        <f>'[2]13'!$D45</f>
        <v>2.4511693727939274</v>
      </c>
      <c r="E45" s="49">
        <f>'[2]13'!$E45</f>
        <v>2.5200993003962964</v>
      </c>
      <c r="F45" s="270">
        <f>'[2]13'!$F45</f>
        <v>1.0823127314155414</v>
      </c>
      <c r="G45" s="49">
        <f>'[2]13'!$G45</f>
        <v>2.2999999999999998</v>
      </c>
      <c r="H45" s="49">
        <f>'[2]13'!$H45</f>
        <v>2.4</v>
      </c>
      <c r="I45" s="237"/>
    </row>
    <row r="46" spans="1:9" ht="12.75" customHeight="1">
      <c r="A46" s="249" t="str">
        <f>'[2]13'!$A46</f>
        <v>2018 Q 3</v>
      </c>
      <c r="B46" s="270">
        <f>'[2]13'!$B46</f>
        <v>2.9402663156961495</v>
      </c>
      <c r="C46" s="49">
        <f>'[2]13'!$C46</f>
        <v>2.6393443638633016</v>
      </c>
      <c r="D46" s="49">
        <f>'[2]13'!$D46</f>
        <v>2.360968767622353</v>
      </c>
      <c r="E46" s="49">
        <f>'[2]13'!$E46</f>
        <v>1.3931865978073148</v>
      </c>
      <c r="F46" s="270">
        <f>'[2]13'!$F46</f>
        <v>1.2632594021215056</v>
      </c>
      <c r="G46" s="49">
        <f>'[2]13'!$G46</f>
        <v>2.2999999999999998</v>
      </c>
      <c r="H46" s="49">
        <f>'[2]13'!$H46</f>
        <v>2.5</v>
      </c>
      <c r="I46" s="237"/>
    </row>
    <row r="47" spans="1:9" ht="12.75" customHeight="1">
      <c r="A47" s="323" t="str">
        <f>'[2]13'!$A47</f>
        <v>2018 Q 4</v>
      </c>
      <c r="B47" s="296">
        <f>'[2]13'!$B47</f>
        <v>3.8395316006993454</v>
      </c>
      <c r="C47" s="50">
        <f>'[2]13'!$C47</f>
        <v>3.1299012066116916</v>
      </c>
      <c r="D47" s="50">
        <f>'[2]13'!$D47</f>
        <v>3.1613756225137024</v>
      </c>
      <c r="E47" s="50">
        <f>'[2]13'!$E47</f>
        <v>1.799716881476769</v>
      </c>
      <c r="F47" s="296">
        <f>'[2]13'!$F47</f>
        <v>10.576649938452803</v>
      </c>
      <c r="G47" s="50">
        <f>'[2]13'!$G47</f>
        <v>4.5999999999999996</v>
      </c>
      <c r="H47" s="50">
        <f>'[2]13'!$H47</f>
        <v>2.5</v>
      </c>
      <c r="I47" s="297"/>
    </row>
    <row r="48" spans="1:9" ht="12.75" customHeight="1">
      <c r="A48" s="249" t="str">
        <f>'[2]13'!$A48</f>
        <v>2019 Q 1</v>
      </c>
      <c r="B48" s="270">
        <f>'[2]13'!$B48</f>
        <v>4.0977490051246974</v>
      </c>
      <c r="C48" s="49">
        <f>'[2]13'!$C48</f>
        <v>2.2517463676304743</v>
      </c>
      <c r="D48" s="49">
        <f>'[2]13'!$D48</f>
        <v>1.5976157099585748</v>
      </c>
      <c r="E48" s="49">
        <f>'[2]13'!$E48</f>
        <v>2.9294108245805859</v>
      </c>
      <c r="F48" s="270">
        <f>'[2]13'!$F48</f>
        <v>1.7982883761239208</v>
      </c>
      <c r="G48" s="49">
        <f>'[2]13'!$G48</f>
        <v>3</v>
      </c>
      <c r="H48" s="49">
        <f>'[2]13'!$H48</f>
        <v>2.7</v>
      </c>
      <c r="I48" s="237"/>
    </row>
    <row r="49" spans="1:12" ht="12.75" customHeight="1">
      <c r="A49" s="249" t="str">
        <f>'[2]13'!$A49</f>
        <v>2019 Q 2</v>
      </c>
      <c r="B49" s="270">
        <f>'[2]13'!$B49</f>
        <v>3.344109161794421</v>
      </c>
      <c r="C49" s="49">
        <f>'[2]13'!$C49</f>
        <v>3.0121956404616839</v>
      </c>
      <c r="D49" s="49">
        <f>'[2]13'!$D49</f>
        <v>2.664333179867711</v>
      </c>
      <c r="E49" s="49">
        <f>'[2]13'!$E49</f>
        <v>3.4668143500765893</v>
      </c>
      <c r="F49" s="270">
        <f>'[2]13'!$F49</f>
        <v>0.76077768385461297</v>
      </c>
      <c r="G49" s="49">
        <f>'[2]13'!$G49</f>
        <v>2.2999999999999998</v>
      </c>
      <c r="H49" s="49">
        <f>'[2]13'!$H49</f>
        <v>2.5</v>
      </c>
      <c r="I49" s="237"/>
    </row>
    <row r="50" spans="1:12" ht="12.75" customHeight="1">
      <c r="A50" s="249" t="str">
        <f>'[2]13'!$A50</f>
        <v>2019 Q 3</v>
      </c>
      <c r="B50" s="270">
        <f>'[2]13'!$B50</f>
        <v>3.8239270127870384</v>
      </c>
      <c r="C50" s="49">
        <f>'[2]13'!$C50</f>
        <v>3.5413398099359767</v>
      </c>
      <c r="D50" s="49">
        <f>'[2]13'!$D50</f>
        <v>3.0352808924143773</v>
      </c>
      <c r="E50" s="49">
        <f>'[2]13'!$E50</f>
        <v>3.9974352874978791</v>
      </c>
      <c r="F50" s="270">
        <f>'[2]13'!$F50</f>
        <v>4.0948481097038467</v>
      </c>
      <c r="G50" s="49">
        <f>'[2]13'!$G50</f>
        <v>4</v>
      </c>
      <c r="H50" s="49">
        <f>'[2]13'!$H50</f>
        <v>2.5</v>
      </c>
      <c r="I50" s="237"/>
    </row>
    <row r="51" spans="1:12" ht="12.75" customHeight="1">
      <c r="A51" s="323" t="str">
        <f>'[2]13'!$A51</f>
        <v>2019 Q 4</v>
      </c>
      <c r="B51" s="296">
        <f>'[2]13'!$B51</f>
        <v>3.3236660645806069</v>
      </c>
      <c r="C51" s="50">
        <f>'[2]13'!$C51</f>
        <v>3.4167997739039038</v>
      </c>
      <c r="D51" s="50">
        <f>'[2]13'!$D51</f>
        <v>2.1169234852836212</v>
      </c>
      <c r="E51" s="50">
        <f>'[2]13'!$E51</f>
        <v>3.8160628029398964</v>
      </c>
      <c r="F51" s="296">
        <f>'[2]13'!$F51</f>
        <v>4.0075355369069996</v>
      </c>
      <c r="G51" s="50">
        <f>'[2]13'!$G51</f>
        <v>3.6</v>
      </c>
      <c r="H51" s="50">
        <f>'[2]13'!$H51</f>
        <v>2.4</v>
      </c>
      <c r="I51" s="238"/>
      <c r="K51" s="75"/>
      <c r="L51" s="75"/>
    </row>
    <row r="52" spans="1:12" ht="3" customHeight="1">
      <c r="A52" s="178"/>
      <c r="B52" s="231"/>
      <c r="C52" s="46"/>
      <c r="D52" s="46"/>
      <c r="E52" s="184"/>
      <c r="F52" s="231"/>
      <c r="G52" s="46"/>
      <c r="H52" s="46"/>
      <c r="I52" s="237"/>
    </row>
    <row r="53" spans="1:12" ht="12.75" customHeight="1">
      <c r="A53" s="252" t="str">
        <f>'[2]13'!$A53</f>
        <v>Jan-Feb 17</v>
      </c>
      <c r="B53" s="296">
        <f>'[2]13'!$B53</f>
        <v>-0.38352110413822516</v>
      </c>
      <c r="C53" s="50">
        <f>'[2]13'!$C53</f>
        <v>2.3203131078047363</v>
      </c>
      <c r="D53" s="50">
        <f>'[2]13'!$D53</f>
        <v>2.2861539420334651</v>
      </c>
      <c r="E53" s="272">
        <f>'[2]13'!$E53</f>
        <v>-1.7402169316624594</v>
      </c>
      <c r="F53" s="50" t="str">
        <f>'[2]13'!$F53</f>
        <v>:</v>
      </c>
      <c r="G53" s="50" t="str">
        <f>'[2]13'!$G53</f>
        <v>:</v>
      </c>
      <c r="H53" s="50" t="str">
        <f>'[2]13'!$H53</f>
        <v>:</v>
      </c>
      <c r="I53" s="238"/>
    </row>
    <row r="54" spans="1:12" ht="12.75" customHeight="1">
      <c r="A54" s="253" t="str">
        <f>'[2]13'!$A54</f>
        <v>Jan-Mar 17</v>
      </c>
      <c r="B54" s="270">
        <f>'[2]13'!$B54</f>
        <v>-0.19423532885593886</v>
      </c>
      <c r="C54" s="49">
        <f>'[2]13'!$C54</f>
        <v>1.9181986018488999</v>
      </c>
      <c r="D54" s="49">
        <f>'[2]13'!$D54</f>
        <v>2.6045199088075464</v>
      </c>
      <c r="E54" s="269">
        <f>'[2]13'!$E54</f>
        <v>-1.439059294179188</v>
      </c>
      <c r="F54" s="49" t="str">
        <f>'[2]13'!$F54</f>
        <v>:</v>
      </c>
      <c r="G54" s="49" t="str">
        <f>'[2]13'!$G54</f>
        <v>:</v>
      </c>
      <c r="H54" s="49" t="str">
        <f>'[2]13'!$H54</f>
        <v>:</v>
      </c>
      <c r="I54" s="237"/>
    </row>
    <row r="55" spans="1:12" ht="12.75" customHeight="1">
      <c r="A55" s="253" t="str">
        <f>'[2]13'!$A55</f>
        <v>Jan-Apr 17</v>
      </c>
      <c r="B55" s="270">
        <f>'[2]13'!$B55</f>
        <v>6.7651925980442229E-2</v>
      </c>
      <c r="C55" s="49">
        <f>'[2]13'!$C55</f>
        <v>1.5285753276493779</v>
      </c>
      <c r="D55" s="49">
        <f>'[2]13'!$D55</f>
        <v>3.2062052671124803</v>
      </c>
      <c r="E55" s="269">
        <f>'[2]13'!$E55</f>
        <v>-1.408234945701679</v>
      </c>
      <c r="F55" s="49" t="str">
        <f>'[2]13'!$F55</f>
        <v>:</v>
      </c>
      <c r="G55" s="49" t="str">
        <f>'[2]13'!$G55</f>
        <v>:</v>
      </c>
      <c r="H55" s="49" t="str">
        <f>'[2]13'!$H55</f>
        <v>:</v>
      </c>
      <c r="I55" s="237"/>
    </row>
    <row r="56" spans="1:12" ht="12.75" customHeight="1">
      <c r="A56" s="253" t="str">
        <f>'[2]13'!$A56</f>
        <v>Jan-May 17</v>
      </c>
      <c r="B56" s="270">
        <f>'[2]13'!$B56</f>
        <v>0.37090219318444895</v>
      </c>
      <c r="C56" s="49">
        <f>'[2]13'!$C56</f>
        <v>2.2753044515485925</v>
      </c>
      <c r="D56" s="49">
        <f>'[2]13'!$D56</f>
        <v>3.4654580216837871</v>
      </c>
      <c r="E56" s="269">
        <f>'[2]13'!$E56</f>
        <v>-1.1162005963495716</v>
      </c>
      <c r="F56" s="49" t="str">
        <f>'[2]13'!$F56</f>
        <v>:</v>
      </c>
      <c r="G56" s="49" t="str">
        <f>'[2]13'!$G56</f>
        <v>:</v>
      </c>
      <c r="H56" s="49" t="str">
        <f>'[2]13'!$H56</f>
        <v>:</v>
      </c>
      <c r="I56" s="237"/>
    </row>
    <row r="57" spans="1:12" ht="12.75" customHeight="1">
      <c r="A57" s="253" t="str">
        <f>'[2]13'!$A57</f>
        <v>Jan-Jun 17</v>
      </c>
      <c r="B57" s="270">
        <f>'[2]13'!$B57</f>
        <v>1.0312485172653965</v>
      </c>
      <c r="C57" s="49">
        <f>'[2]13'!$C57</f>
        <v>2.2131178468613513</v>
      </c>
      <c r="D57" s="49">
        <f>'[2]13'!$D57</f>
        <v>3.6454339411988741</v>
      </c>
      <c r="E57" s="269">
        <f>'[2]13'!$E57</f>
        <v>-0.98379434808751398</v>
      </c>
      <c r="F57" s="49" t="str">
        <f>'[2]13'!$F57</f>
        <v>:</v>
      </c>
      <c r="G57" s="49" t="str">
        <f>'[2]13'!$G57</f>
        <v>:</v>
      </c>
      <c r="H57" s="49" t="str">
        <f>'[2]13'!$H57</f>
        <v>:</v>
      </c>
      <c r="I57" s="237"/>
    </row>
    <row r="58" spans="1:12" ht="12.75" customHeight="1">
      <c r="A58" s="253" t="str">
        <f>'[2]13'!$A58</f>
        <v>Jan-Jul 17</v>
      </c>
      <c r="B58" s="270">
        <f>'[2]13'!$B58</f>
        <v>1.0575525387614277</v>
      </c>
      <c r="C58" s="49">
        <f>'[2]13'!$C58</f>
        <v>2.1594470593255579</v>
      </c>
      <c r="D58" s="49">
        <f>'[2]13'!$D58</f>
        <v>3.6649089437987783</v>
      </c>
      <c r="E58" s="269">
        <f>'[2]13'!$E58</f>
        <v>-0.55282140326188767</v>
      </c>
      <c r="F58" s="49" t="str">
        <f>'[2]13'!$F58</f>
        <v>:</v>
      </c>
      <c r="G58" s="49" t="str">
        <f>'[2]13'!$G58</f>
        <v>:</v>
      </c>
      <c r="H58" s="49" t="str">
        <f>'[2]13'!$H58</f>
        <v>:</v>
      </c>
      <c r="I58" s="237"/>
    </row>
    <row r="59" spans="1:12" ht="12.75" customHeight="1">
      <c r="A59" s="253" t="str">
        <f>'[2]13'!$A59</f>
        <v>Jan-Aug 17</v>
      </c>
      <c r="B59" s="270">
        <f>'[2]13'!$B59</f>
        <v>1.235023718066472</v>
      </c>
      <c r="C59" s="49">
        <f>'[2]13'!$C59</f>
        <v>2.1776485123661899</v>
      </c>
      <c r="D59" s="49">
        <f>'[2]13'!$D59</f>
        <v>3.4167580825680233</v>
      </c>
      <c r="E59" s="269">
        <f>'[2]13'!$E59</f>
        <v>-0.61698757440204588</v>
      </c>
      <c r="F59" s="49" t="str">
        <f>'[2]13'!$F59</f>
        <v>:</v>
      </c>
      <c r="G59" s="49" t="str">
        <f>'[2]13'!$G59</f>
        <v>:</v>
      </c>
      <c r="H59" s="49" t="str">
        <f>'[2]13'!$H59</f>
        <v>:</v>
      </c>
      <c r="I59" s="237"/>
    </row>
    <row r="60" spans="1:12" ht="12.75" customHeight="1">
      <c r="A60" s="253" t="str">
        <f>'[2]13'!$A60</f>
        <v>Jan-Sep 17</v>
      </c>
      <c r="B60" s="270">
        <f>'[2]13'!$B60</f>
        <v>1.2636425122709056</v>
      </c>
      <c r="C60" s="49">
        <f>'[2]13'!$C60</f>
        <v>2.1933270301328918</v>
      </c>
      <c r="D60" s="49">
        <f>'[2]13'!$D60</f>
        <v>3.2469219820297894</v>
      </c>
      <c r="E60" s="269">
        <f>'[2]13'!$E60</f>
        <v>-0.53864408322233714</v>
      </c>
      <c r="F60" s="49" t="str">
        <f>'[2]13'!$F60</f>
        <v>:</v>
      </c>
      <c r="G60" s="49" t="str">
        <f>'[2]13'!$G60</f>
        <v>:</v>
      </c>
      <c r="H60" s="49" t="str">
        <f>'[2]13'!$H60</f>
        <v>:</v>
      </c>
      <c r="I60" s="237"/>
    </row>
    <row r="61" spans="1:12" ht="12.75" customHeight="1">
      <c r="A61" s="253" t="str">
        <f>'[2]13'!$A61</f>
        <v>Jan-Oct 17</v>
      </c>
      <c r="B61" s="270">
        <f>'[2]13'!$B61</f>
        <v>1.3023214875682356</v>
      </c>
      <c r="C61" s="49">
        <f>'[2]13'!$C61</f>
        <v>2.1331327387669177</v>
      </c>
      <c r="D61" s="49">
        <f>'[2]13'!$D61</f>
        <v>3.0690210903999855</v>
      </c>
      <c r="E61" s="269">
        <f>'[2]13'!$E61</f>
        <v>-0.32925884036458797</v>
      </c>
      <c r="F61" s="49" t="str">
        <f>'[2]13'!$F61</f>
        <v>:</v>
      </c>
      <c r="G61" s="49" t="str">
        <f>'[2]13'!$G61</f>
        <v>:</v>
      </c>
      <c r="H61" s="49" t="str">
        <f>'[2]13'!$H61</f>
        <v>:</v>
      </c>
      <c r="I61" s="237"/>
    </row>
    <row r="62" spans="1:12" ht="12.75" customHeight="1">
      <c r="A62" s="253" t="str">
        <f>'[2]13'!$A62</f>
        <v>Jan-Nov 17</v>
      </c>
      <c r="B62" s="270">
        <f>'[2]13'!$B62</f>
        <v>1.3703018030882532</v>
      </c>
      <c r="C62" s="49">
        <f>'[2]13'!$C62</f>
        <v>2.1770149730385242</v>
      </c>
      <c r="D62" s="49">
        <f>'[2]13'!$D62</f>
        <v>2.9972230002838671</v>
      </c>
      <c r="E62" s="269">
        <f>'[2]13'!$E62</f>
        <v>-0.11947124846881252</v>
      </c>
      <c r="F62" s="49" t="str">
        <f>'[2]13'!$F62</f>
        <v>:</v>
      </c>
      <c r="G62" s="49" t="str">
        <f>'[2]13'!$G62</f>
        <v>:</v>
      </c>
      <c r="H62" s="49" t="str">
        <f>'[2]13'!$H62</f>
        <v>:</v>
      </c>
      <c r="I62" s="237"/>
    </row>
    <row r="63" spans="1:12" ht="12.75" customHeight="1">
      <c r="A63" s="253" t="str">
        <f>'[2]13'!$A63</f>
        <v>Jan-Dec 17</v>
      </c>
      <c r="B63" s="270">
        <f>'[2]13'!$B63</f>
        <v>1.5491127531142865</v>
      </c>
      <c r="C63" s="49">
        <f>'[2]13'!$C63</f>
        <v>2.2884364023390162</v>
      </c>
      <c r="D63" s="49">
        <f>'[2]13'!$D63</f>
        <v>3.2020715599797569</v>
      </c>
      <c r="E63" s="269">
        <f>'[2]13'!$E63</f>
        <v>-0.17380043724480743</v>
      </c>
      <c r="F63" s="49" t="str">
        <f>'[2]13'!$F63</f>
        <v>:</v>
      </c>
      <c r="G63" s="49" t="str">
        <f>'[2]13'!$G63</f>
        <v>:</v>
      </c>
      <c r="H63" s="49" t="str">
        <f>'[2]13'!$H63</f>
        <v>:</v>
      </c>
      <c r="I63" s="237"/>
    </row>
    <row r="64" spans="1:12" ht="12.75" customHeight="1">
      <c r="A64" s="253" t="str">
        <f>'[2]13'!$A64</f>
        <v>Jan-18</v>
      </c>
      <c r="B64" s="270">
        <f>'[2]13'!$B64</f>
        <v>1.9255219582849747</v>
      </c>
      <c r="C64" s="49">
        <f>'[2]13'!$C64</f>
        <v>2.0029151723517771</v>
      </c>
      <c r="D64" s="49">
        <f>'[2]13'!$D64</f>
        <v>3.4878281826327964</v>
      </c>
      <c r="E64" s="269">
        <f>'[2]13'!$E64</f>
        <v>1.573452496495193</v>
      </c>
      <c r="F64" s="49" t="str">
        <f>'[2]13'!$F64</f>
        <v>:</v>
      </c>
      <c r="G64" s="49" t="str">
        <f>'[2]13'!$G64</f>
        <v>:</v>
      </c>
      <c r="H64" s="49" t="str">
        <f>'[2]13'!$H64</f>
        <v>:</v>
      </c>
      <c r="I64" s="237"/>
    </row>
    <row r="65" spans="1:10" ht="12.75" customHeight="1">
      <c r="A65" s="252" t="str">
        <f>'[2]13'!$A65</f>
        <v>Jan-Feb 18</v>
      </c>
      <c r="B65" s="296">
        <f>'[2]13'!$B65</f>
        <v>1.6603115959614456</v>
      </c>
      <c r="C65" s="50">
        <f>'[2]13'!$C65</f>
        <v>0.92616285314888103</v>
      </c>
      <c r="D65" s="50">
        <f>'[2]13'!$D65</f>
        <v>2.9070892818247529</v>
      </c>
      <c r="E65" s="272">
        <f>'[2]13'!$E65</f>
        <v>1.1504127646419846</v>
      </c>
      <c r="F65" s="50" t="str">
        <f>'[2]13'!$F65</f>
        <v>:</v>
      </c>
      <c r="G65" s="50" t="str">
        <f>'[2]13'!$G65</f>
        <v>:</v>
      </c>
      <c r="H65" s="50" t="str">
        <f>'[2]13'!$H65</f>
        <v>:</v>
      </c>
      <c r="I65" s="238"/>
    </row>
    <row r="66" spans="1:10" ht="12.75" customHeight="1">
      <c r="A66" s="253" t="str">
        <f>'[2]13'!$A66</f>
        <v>Jan-Mar 18</v>
      </c>
      <c r="B66" s="270">
        <f>'[2]13'!$B66</f>
        <v>1.3933488352714249</v>
      </c>
      <c r="C66" s="49">
        <f>'[2]13'!$C66</f>
        <v>1.3783649474670341</v>
      </c>
      <c r="D66" s="49">
        <f>'[2]13'!$D66</f>
        <v>3.0496409414699599</v>
      </c>
      <c r="E66" s="269">
        <f>'[2]13'!$E66</f>
        <v>0.91795750163299772</v>
      </c>
      <c r="F66" s="49" t="str">
        <f>'[2]13'!$F66</f>
        <v>:</v>
      </c>
      <c r="G66" s="49" t="str">
        <f>'[2]13'!$G66</f>
        <v>:</v>
      </c>
      <c r="H66" s="49" t="str">
        <f>'[2]13'!$H66</f>
        <v>:</v>
      </c>
      <c r="I66" s="237"/>
    </row>
    <row r="67" spans="1:10" ht="12.75" customHeight="1">
      <c r="A67" s="253" t="str">
        <f>'[2]13'!$A67</f>
        <v>Jan-Apr 18</v>
      </c>
      <c r="B67" s="270">
        <f>'[2]13'!$B67</f>
        <v>1.5132399789497839</v>
      </c>
      <c r="C67" s="49">
        <f>'[2]13'!$C67</f>
        <v>2.0278149281646449</v>
      </c>
      <c r="D67" s="49">
        <f>'[2]13'!$D67</f>
        <v>2.7505288859514678</v>
      </c>
      <c r="E67" s="269">
        <f>'[2]13'!$E67</f>
        <v>1.3284553461050166</v>
      </c>
      <c r="F67" s="49" t="str">
        <f>'[2]13'!$F67</f>
        <v>:</v>
      </c>
      <c r="G67" s="49" t="str">
        <f>'[2]13'!$G67</f>
        <v>:</v>
      </c>
      <c r="H67" s="49" t="str">
        <f>'[2]13'!$H67</f>
        <v>:</v>
      </c>
      <c r="I67" s="237"/>
    </row>
    <row r="68" spans="1:10" ht="12.75" customHeight="1">
      <c r="A68" s="253" t="str">
        <f>'[2]13'!$A68</f>
        <v>Jan-May 18</v>
      </c>
      <c r="B68" s="270">
        <f>'[2]13'!$B68</f>
        <v>2.0136569325262599</v>
      </c>
      <c r="C68" s="49">
        <f>'[2]13'!$C68</f>
        <v>1.9209411363669204</v>
      </c>
      <c r="D68" s="49">
        <f>'[2]13'!$D68</f>
        <v>2.5707557029387686</v>
      </c>
      <c r="E68" s="269">
        <f>'[2]13'!$E68</f>
        <v>1.1799465273997214</v>
      </c>
      <c r="F68" s="49" t="str">
        <f>'[2]13'!$F68</f>
        <v>:</v>
      </c>
      <c r="G68" s="49" t="str">
        <f>'[2]13'!$G68</f>
        <v>:</v>
      </c>
      <c r="H68" s="49" t="str">
        <f>'[2]13'!$H68</f>
        <v>:</v>
      </c>
      <c r="I68" s="237"/>
    </row>
    <row r="69" spans="1:10" ht="12.75" customHeight="1">
      <c r="A69" s="253" t="str">
        <f>'[2]13'!$A69</f>
        <v>Jan-Jun 18</v>
      </c>
      <c r="B69" s="270">
        <f>'[2]13'!$B69</f>
        <v>2.4809930505086015</v>
      </c>
      <c r="C69" s="49">
        <f>'[2]13'!$C69</f>
        <v>2.3661349996909422</v>
      </c>
      <c r="D69" s="49">
        <f>'[2]13'!$D69</f>
        <v>2.7279677213024627</v>
      </c>
      <c r="E69" s="269">
        <f>'[2]13'!$E69</f>
        <v>1.7472521657492734</v>
      </c>
      <c r="F69" s="49" t="str">
        <f>'[2]13'!$F69</f>
        <v>:</v>
      </c>
      <c r="G69" s="49" t="str">
        <f>'[2]13'!$G69</f>
        <v>:</v>
      </c>
      <c r="H69" s="49" t="str">
        <f>'[2]13'!$H69</f>
        <v>:</v>
      </c>
      <c r="I69" s="237"/>
    </row>
    <row r="70" spans="1:10" ht="12.75" customHeight="1">
      <c r="A70" s="253" t="str">
        <f>'[2]13'!$A70</f>
        <v>Jan-Jul 18</v>
      </c>
      <c r="B70" s="270">
        <f>'[2]13'!$B70</f>
        <v>2.7244396427997799</v>
      </c>
      <c r="C70" s="49">
        <f>'[2]13'!$C70</f>
        <v>2.4686158721300302</v>
      </c>
      <c r="D70" s="49">
        <f>'[2]13'!$D70</f>
        <v>2.6784413801743909</v>
      </c>
      <c r="E70" s="269">
        <f>'[2]13'!$E70</f>
        <v>1.8631234525207958</v>
      </c>
      <c r="F70" s="49" t="str">
        <f>'[2]13'!$F70</f>
        <v>:</v>
      </c>
      <c r="G70" s="49" t="str">
        <f>'[2]13'!$G70</f>
        <v>:</v>
      </c>
      <c r="H70" s="49" t="str">
        <f>'[2]13'!$H70</f>
        <v>:</v>
      </c>
      <c r="I70" s="237"/>
    </row>
    <row r="71" spans="1:10" ht="12.75" customHeight="1">
      <c r="A71" s="253" t="str">
        <f>'[2]13'!$A71</f>
        <v>Jan-Aug 18</v>
      </c>
      <c r="B71" s="270">
        <f>'[2]13'!$B71</f>
        <v>2.6253001104176548</v>
      </c>
      <c r="C71" s="49">
        <f>'[2]13'!$C71</f>
        <v>2.5199649043093899</v>
      </c>
      <c r="D71" s="49">
        <f>'[2]13'!$D71</f>
        <v>2.6156026637831502</v>
      </c>
      <c r="E71" s="269">
        <f>'[2]13'!$E71</f>
        <v>1.7701888389194664</v>
      </c>
      <c r="F71" s="49" t="str">
        <f>'[2]13'!$F71</f>
        <v>:</v>
      </c>
      <c r="G71" s="49" t="str">
        <f>'[2]13'!$G71</f>
        <v>:</v>
      </c>
      <c r="H71" s="49" t="str">
        <f>'[2]13'!$H71</f>
        <v>:</v>
      </c>
      <c r="I71" s="237"/>
    </row>
    <row r="72" spans="1:10" ht="12.75" customHeight="1">
      <c r="A72" s="253" t="str">
        <f>'[2]13'!$A72</f>
        <v>Jan-Sep 18</v>
      </c>
      <c r="B72" s="270">
        <f>'[2]13'!$B72</f>
        <v>2.63768309402667</v>
      </c>
      <c r="C72" s="49">
        <f>'[2]13'!$C72</f>
        <v>2.444510366815436</v>
      </c>
      <c r="D72" s="49">
        <f>'[2]13'!$D72</f>
        <v>2.6039041268933971</v>
      </c>
      <c r="E72" s="269">
        <f>'[2]13'!$E72</f>
        <v>1.6310192068975056</v>
      </c>
      <c r="F72" s="49" t="str">
        <f>'[2]13'!$F72</f>
        <v>:</v>
      </c>
      <c r="G72" s="49" t="str">
        <f>'[2]13'!$G72</f>
        <v>:</v>
      </c>
      <c r="H72" s="49" t="str">
        <f>'[2]13'!$H72</f>
        <v>:</v>
      </c>
      <c r="I72" s="237"/>
    </row>
    <row r="73" spans="1:10" ht="12.75" customHeight="1">
      <c r="A73" s="253" t="str">
        <f>'[2]13'!$A73</f>
        <v>Jan-Oct 18</v>
      </c>
      <c r="B73" s="270">
        <f>'[2]13'!$B73</f>
        <v>2.5628658666403368</v>
      </c>
      <c r="C73" s="49">
        <f>'[2]13'!$C73</f>
        <v>2.4170751111758335</v>
      </c>
      <c r="D73" s="49">
        <f>'[2]13'!$D73</f>
        <v>2.597462554729276</v>
      </c>
      <c r="E73" s="269">
        <f>'[2]13'!$E73</f>
        <v>1.542230122380019</v>
      </c>
      <c r="F73" s="49" t="str">
        <f>'[2]13'!$F73</f>
        <v>:</v>
      </c>
      <c r="G73" s="49" t="str">
        <f>'[2]13'!$G73</f>
        <v>:</v>
      </c>
      <c r="H73" s="49" t="str">
        <f>'[2]13'!$H73</f>
        <v>:</v>
      </c>
      <c r="I73" s="238"/>
    </row>
    <row r="74" spans="1:10" ht="12.75" customHeight="1">
      <c r="A74" s="253" t="str">
        <f>'[2]13'!$A74</f>
        <v>Jan-Nov 18</v>
      </c>
      <c r="B74" s="270">
        <f>'[2]13'!$B74</f>
        <v>3.0100691033694744</v>
      </c>
      <c r="C74" s="49">
        <f>'[2]13'!$C74</f>
        <v>2.6232257983442224</v>
      </c>
      <c r="D74" s="49">
        <f>'[2]13'!$D74</f>
        <v>2.7624333316536678</v>
      </c>
      <c r="E74" s="269">
        <f>'[2]13'!$E74</f>
        <v>1.594281672867325</v>
      </c>
      <c r="F74" s="49" t="str">
        <f>'[2]13'!$F74</f>
        <v>:</v>
      </c>
      <c r="G74" s="49" t="str">
        <f>'[2]13'!$G74</f>
        <v>:</v>
      </c>
      <c r="H74" s="49" t="str">
        <f>'[2]13'!$H74</f>
        <v>:</v>
      </c>
      <c r="I74" s="237"/>
    </row>
    <row r="75" spans="1:10" ht="12.75" customHeight="1">
      <c r="A75" s="253" t="str">
        <f>'[2]13'!$A75</f>
        <v>Jan-Dec 18</v>
      </c>
      <c r="B75" s="270">
        <f>'[2]13'!$B75</f>
        <v>2.9285804895849026</v>
      </c>
      <c r="C75" s="49">
        <f>'[2]13'!$C75</f>
        <v>2.6012401383917592</v>
      </c>
      <c r="D75" s="49">
        <f>'[2]13'!$D75</f>
        <v>2.7426506951193659</v>
      </c>
      <c r="E75" s="269">
        <f>'[2]13'!$E75</f>
        <v>1.6801537115794645</v>
      </c>
      <c r="F75" s="49" t="str">
        <f>'[2]13'!$F75</f>
        <v>:</v>
      </c>
      <c r="G75" s="49" t="str">
        <f>'[2]13'!$G75</f>
        <v>:</v>
      </c>
      <c r="H75" s="49" t="str">
        <f>'[2]13'!$H75</f>
        <v>:</v>
      </c>
      <c r="I75" s="237"/>
    </row>
    <row r="76" spans="1:10" ht="12.75" customHeight="1">
      <c r="A76" s="253" t="str">
        <f>'[2]13'!$A76</f>
        <v>Jan-19</v>
      </c>
      <c r="B76" s="270">
        <f>'[2]13'!$B76</f>
        <v>3.9200802959792327</v>
      </c>
      <c r="C76" s="49">
        <f>'[2]13'!$C76</f>
        <v>2.1764135637830435</v>
      </c>
      <c r="D76" s="49">
        <f>'[2]13'!$D76</f>
        <v>1.8482706637954038</v>
      </c>
      <c r="E76" s="269">
        <f>'[2]13'!$E76</f>
        <v>2.5824438029734154</v>
      </c>
      <c r="F76" s="49" t="str">
        <f>'[2]13'!$F76</f>
        <v>:</v>
      </c>
      <c r="G76" s="49" t="str">
        <f>'[2]13'!$G76</f>
        <v>:</v>
      </c>
      <c r="H76" s="49" t="str">
        <f>'[2]13'!$H76</f>
        <v>:</v>
      </c>
      <c r="I76" s="478"/>
      <c r="J76" s="75"/>
    </row>
    <row r="77" spans="1:10" ht="12.75" customHeight="1">
      <c r="A77" s="252" t="str">
        <f>'[2]13'!$A77</f>
        <v>Jan-Feb 19</v>
      </c>
      <c r="B77" s="296">
        <f>'[2]13'!$B77</f>
        <v>3.8506498519518289</v>
      </c>
      <c r="C77" s="50">
        <f>'[2]13'!$C77</f>
        <v>2.148096875123116</v>
      </c>
      <c r="D77" s="50">
        <f>'[2]13'!$D77</f>
        <v>1.5952209245792375</v>
      </c>
      <c r="E77" s="272">
        <f>'[2]13'!$E77</f>
        <v>2.9472006254095362</v>
      </c>
      <c r="F77" s="50" t="str">
        <f>'[2]13'!$F77</f>
        <v>:</v>
      </c>
      <c r="G77" s="50" t="str">
        <f>'[2]13'!$G77</f>
        <v>:</v>
      </c>
      <c r="H77" s="50" t="str">
        <f>'[2]13'!$H77</f>
        <v>:</v>
      </c>
      <c r="I77" s="238"/>
    </row>
    <row r="78" spans="1:10" ht="12.75" customHeight="1">
      <c r="A78" s="253" t="str">
        <f>'[2]13'!$A78</f>
        <v>Jan-Mar 19</v>
      </c>
      <c r="B78" s="270">
        <f>'[2]13'!$B78</f>
        <v>4.0977490051246974</v>
      </c>
      <c r="C78" s="49">
        <f>'[2]13'!$C78</f>
        <v>2.2517463676304743</v>
      </c>
      <c r="D78" s="49">
        <f>'[2]13'!$D78</f>
        <v>1.5976157099585748</v>
      </c>
      <c r="E78" s="269">
        <f>'[2]13'!$E78</f>
        <v>2.9294108245805859</v>
      </c>
      <c r="F78" s="49" t="str">
        <f>'[2]13'!$F78</f>
        <v>:</v>
      </c>
      <c r="G78" s="49" t="str">
        <f>'[2]13'!$G78</f>
        <v>:</v>
      </c>
      <c r="H78" s="49" t="str">
        <f>'[2]13'!$H78</f>
        <v>:</v>
      </c>
      <c r="I78" s="237"/>
    </row>
    <row r="79" spans="1:10" ht="12.75" customHeight="1">
      <c r="A79" s="253" t="str">
        <f>'[2]13'!$A79</f>
        <v>Jan-Apr 19</v>
      </c>
      <c r="B79" s="270">
        <f>'[2]13'!$B79</f>
        <v>4.3507170664006622</v>
      </c>
      <c r="C79" s="49">
        <f>'[2]13'!$C79</f>
        <v>2.2612739814331206</v>
      </c>
      <c r="D79" s="49">
        <f>'[2]13'!$D79</f>
        <v>1.8786268021749919</v>
      </c>
      <c r="E79" s="269">
        <f>'[2]13'!$E79</f>
        <v>3.0344447185505885</v>
      </c>
      <c r="F79" s="49" t="str">
        <f>'[2]13'!$F79</f>
        <v>:</v>
      </c>
      <c r="G79" s="49" t="str">
        <f>'[2]13'!$G79</f>
        <v>:</v>
      </c>
      <c r="H79" s="49" t="str">
        <f>'[2]13'!$H79</f>
        <v>:</v>
      </c>
      <c r="I79" s="478"/>
      <c r="J79" s="75"/>
    </row>
    <row r="80" spans="1:10" ht="12.75" customHeight="1">
      <c r="A80" s="253" t="str">
        <f>'[2]13'!$A80</f>
        <v>Jan-May 19</v>
      </c>
      <c r="B80" s="270">
        <f>'[2]13'!$B80</f>
        <v>3.9671075948190406</v>
      </c>
      <c r="C80" s="49">
        <f>'[2]13'!$C80</f>
        <v>2.3456049186200971</v>
      </c>
      <c r="D80" s="49">
        <f>'[2]13'!$D80</f>
        <v>2.0386683257520417</v>
      </c>
      <c r="E80" s="269">
        <f>'[2]13'!$E80</f>
        <v>3.0982118130139327</v>
      </c>
      <c r="F80" s="49" t="str">
        <f>'[2]13'!$F80</f>
        <v>:</v>
      </c>
      <c r="G80" s="49" t="str">
        <f>'[2]13'!$G80</f>
        <v>:</v>
      </c>
      <c r="H80" s="49" t="str">
        <f>'[2]13'!$H80</f>
        <v>:</v>
      </c>
      <c r="I80" s="478"/>
      <c r="J80" s="75"/>
    </row>
    <row r="81" spans="1:10" ht="12.75" customHeight="1">
      <c r="A81" s="253" t="str">
        <f>'[2]13'!$A81</f>
        <v>Jan-Jun 19</v>
      </c>
      <c r="B81" s="270">
        <f>'[2]13'!$B81</f>
        <v>3.7066584229791033</v>
      </c>
      <c r="C81" s="49">
        <f>'[2]13'!$C81</f>
        <v>2.6340215724318199</v>
      </c>
      <c r="D81" s="49">
        <f>'[2]13'!$D81</f>
        <v>2.1597352065131616</v>
      </c>
      <c r="E81" s="269">
        <f>'[2]13'!$E81</f>
        <v>3.2087562835707786</v>
      </c>
      <c r="F81" s="49" t="str">
        <f>'[2]13'!$F81</f>
        <v>:</v>
      </c>
      <c r="G81" s="49" t="str">
        <f>'[2]13'!$G81</f>
        <v>:</v>
      </c>
      <c r="H81" s="49" t="str">
        <f>'[2]13'!$H81</f>
        <v>:</v>
      </c>
      <c r="I81" s="478"/>
      <c r="J81" s="75"/>
    </row>
    <row r="82" spans="1:10" ht="12.75" customHeight="1">
      <c r="A82" s="253" t="str">
        <f>'[2]13'!$A82</f>
        <v>Jan-Jul 19</v>
      </c>
      <c r="B82" s="270">
        <f>'[2]13'!$B82</f>
        <v>3.6938168074857316</v>
      </c>
      <c r="C82" s="49">
        <f>'[2]13'!$C82</f>
        <v>2.7698723062980832</v>
      </c>
      <c r="D82" s="49">
        <f>'[2]13'!$D82</f>
        <v>2.4559117347558725</v>
      </c>
      <c r="E82" s="269">
        <f>'[2]13'!$E82</f>
        <v>3.3555974502393724</v>
      </c>
      <c r="F82" s="49" t="str">
        <f>'[2]13'!$F82</f>
        <v>:</v>
      </c>
      <c r="G82" s="49" t="str">
        <f>'[2]13'!$G82</f>
        <v>:</v>
      </c>
      <c r="H82" s="49" t="str">
        <f>'[2]13'!$H82</f>
        <v>:</v>
      </c>
      <c r="I82" s="478"/>
      <c r="J82" s="75"/>
    </row>
    <row r="83" spans="1:10" ht="12.75" customHeight="1">
      <c r="A83" s="253" t="str">
        <f>'[2]13'!$A83</f>
        <v>Jan-Aug 19</v>
      </c>
      <c r="B83" s="270">
        <f>'[2]13'!$B83</f>
        <v>3.7617545758917146</v>
      </c>
      <c r="C83" s="49">
        <f>'[2]13'!$C83</f>
        <v>2.9162462255997781</v>
      </c>
      <c r="D83" s="49">
        <f>'[2]13'!$D83</f>
        <v>2.4547271217081175</v>
      </c>
      <c r="E83" s="269">
        <f>'[2]13'!$E83</f>
        <v>3.4999218877239429</v>
      </c>
      <c r="F83" s="49" t="str">
        <f>'[2]13'!$F83</f>
        <v>:</v>
      </c>
      <c r="G83" s="49" t="str">
        <f>'[2]13'!$G83</f>
        <v>:</v>
      </c>
      <c r="H83" s="49" t="str">
        <f>'[2]13'!$H83</f>
        <v>:</v>
      </c>
      <c r="I83" s="478"/>
      <c r="J83" s="75"/>
    </row>
    <row r="84" spans="1:10" ht="12.75" customHeight="1">
      <c r="A84" s="253" t="str">
        <f>'[2]13'!$A84</f>
        <v>Jan-Sep 19</v>
      </c>
      <c r="B84" s="270">
        <f>'[2]13'!$B84</f>
        <v>3.7462518495449615</v>
      </c>
      <c r="C84" s="49">
        <f>'[2]13'!$C84</f>
        <v>2.948384798020669</v>
      </c>
      <c r="D84" s="49">
        <f>'[2]13'!$D84</f>
        <v>2.4558637310336593</v>
      </c>
      <c r="E84" s="269">
        <f>'[2]13'!$E84</f>
        <v>3.4746806052086754</v>
      </c>
      <c r="F84" s="49" t="str">
        <f>'[2]13'!$F84</f>
        <v>:</v>
      </c>
      <c r="G84" s="49" t="str">
        <f>'[2]13'!$G84</f>
        <v>:</v>
      </c>
      <c r="H84" s="49" t="str">
        <f>'[2]13'!$H84</f>
        <v>:</v>
      </c>
      <c r="I84" s="478"/>
      <c r="J84" s="75"/>
    </row>
    <row r="85" spans="1:10" ht="12.75" customHeight="1">
      <c r="A85" s="253" t="str">
        <f>'[2]13'!$A85</f>
        <v>Jan-Oct 19</v>
      </c>
      <c r="B85" s="270">
        <f>'[2]13'!$B85</f>
        <v>3.8749151960217461</v>
      </c>
      <c r="C85" s="49">
        <f>'[2]13'!$C85</f>
        <v>3.0179861462834765</v>
      </c>
      <c r="D85" s="49">
        <f>'[2]13'!$D85</f>
        <v>2.4640595762228372</v>
      </c>
      <c r="E85" s="269">
        <f>'[2]13'!$E85</f>
        <v>3.5883115272611832</v>
      </c>
      <c r="F85" s="49" t="str">
        <f>'[2]13'!$F85</f>
        <v>:</v>
      </c>
      <c r="G85" s="49" t="str">
        <f>'[2]13'!$G85</f>
        <v>:</v>
      </c>
      <c r="H85" s="49" t="str">
        <f>'[2]13'!$H85</f>
        <v>:</v>
      </c>
      <c r="I85" s="478"/>
      <c r="J85" s="75"/>
    </row>
    <row r="86" spans="1:10" ht="12.75" customHeight="1">
      <c r="A86" s="253" t="str">
        <f>'[2]13'!$A86</f>
        <v>Jan-Nov 19</v>
      </c>
      <c r="B86" s="270">
        <f>'[2]13'!$B86</f>
        <v>3.7286309623046208</v>
      </c>
      <c r="C86" s="49">
        <f>'[2]13'!$C86</f>
        <v>3.1565149806355208</v>
      </c>
      <c r="D86" s="49">
        <f>'[2]13'!$D86</f>
        <v>2.5378211156968717</v>
      </c>
      <c r="E86" s="269">
        <f>'[2]13'!$E86</f>
        <v>3.5427482151530114</v>
      </c>
      <c r="F86" s="49" t="str">
        <f>'[2]13'!$F86</f>
        <v>:</v>
      </c>
      <c r="G86" s="49" t="str">
        <f>'[2]13'!$G86</f>
        <v>:</v>
      </c>
      <c r="H86" s="49" t="str">
        <f>'[2]13'!$H86</f>
        <v>:</v>
      </c>
      <c r="I86" s="478"/>
      <c r="J86" s="75"/>
    </row>
    <row r="87" spans="1:10" ht="12.75" customHeight="1">
      <c r="A87" s="253" t="str">
        <f>'[2]13'!$A87</f>
        <v>Jan-Dec 19</v>
      </c>
      <c r="B87" s="270">
        <f>'[2]13'!$B87</f>
        <v>3.6250955287723912</v>
      </c>
      <c r="C87" s="49">
        <f>'[2]13'!$C87</f>
        <v>3.0498791396551042</v>
      </c>
      <c r="D87" s="49">
        <f>'[2]13'!$D87</f>
        <v>2.3625400100665672</v>
      </c>
      <c r="E87" s="269">
        <f>'[2]13'!$E87</f>
        <v>3.5548224231843051</v>
      </c>
      <c r="F87" s="49" t="str">
        <f>'[2]13'!$F87</f>
        <v>:</v>
      </c>
      <c r="G87" s="49" t="str">
        <f>'[2]13'!$G87</f>
        <v>:</v>
      </c>
      <c r="H87" s="49" t="str">
        <f>'[2]13'!$H87</f>
        <v>:</v>
      </c>
      <c r="I87" s="478"/>
      <c r="J87" s="75"/>
    </row>
    <row r="88" spans="1:10" ht="12.75" customHeight="1">
      <c r="A88" s="253" t="str">
        <f>'[2]13'!$A88</f>
        <v>Jan-20</v>
      </c>
      <c r="B88" s="270">
        <f>'[2]13'!$B88</f>
        <v>2.9555606271925541</v>
      </c>
      <c r="C88" s="49">
        <f>'[2]13'!$C88</f>
        <v>4.7555639077559277</v>
      </c>
      <c r="D88" s="49">
        <f>'[2]13'!$D88</f>
        <v>1.3464817286289872</v>
      </c>
      <c r="E88" s="269">
        <f>'[2]13'!$E88</f>
        <v>0.77297603550736937</v>
      </c>
      <c r="F88" s="49" t="str">
        <f>'[2]13'!$F88</f>
        <v>:</v>
      </c>
      <c r="G88" s="49" t="str">
        <f>'[2]13'!$G88</f>
        <v>:</v>
      </c>
      <c r="H88" s="49" t="str">
        <f>'[2]13'!$H88</f>
        <v>:</v>
      </c>
      <c r="I88" s="478"/>
      <c r="J88" s="75"/>
    </row>
    <row r="89" spans="1:10" ht="12.75" customHeight="1">
      <c r="A89" s="252" t="str">
        <f>'[2]13'!$A89</f>
        <v>Jan-Feb 20</v>
      </c>
      <c r="B89" s="296">
        <f>'[2]13'!$B89</f>
        <v>3.5708786640665409</v>
      </c>
      <c r="C89" s="50">
        <f>'[2]13'!$C89</f>
        <v>4.3696736977271655</v>
      </c>
      <c r="D89" s="50">
        <f>'[2]13'!$D89</f>
        <v>1.6637600213956034</v>
      </c>
      <c r="E89" s="272">
        <f>'[2]13'!$E89</f>
        <v>2.0162734037090644</v>
      </c>
      <c r="F89" s="50" t="str">
        <f>'[2]13'!$F89</f>
        <v>:</v>
      </c>
      <c r="G89" s="50" t="str">
        <f>'[2]13'!$G89</f>
        <v>:</v>
      </c>
      <c r="H89" s="50" t="str">
        <f>'[2]13'!$H89</f>
        <v>:</v>
      </c>
      <c r="I89" s="238"/>
    </row>
    <row r="90" spans="1:10" ht="3" customHeight="1" thickBot="1">
      <c r="A90" s="622"/>
      <c r="B90" s="623"/>
      <c r="C90" s="239"/>
      <c r="D90" s="239"/>
      <c r="E90" s="240"/>
      <c r="F90" s="241"/>
      <c r="G90" s="619"/>
      <c r="H90" s="239"/>
      <c r="I90" s="243"/>
    </row>
    <row r="91" spans="1:10" ht="12" customHeight="1">
      <c r="A91" s="244"/>
      <c r="B91" s="244"/>
      <c r="C91" s="245"/>
      <c r="D91" s="245"/>
      <c r="E91" s="245"/>
      <c r="F91" s="245"/>
      <c r="G91" s="245"/>
      <c r="H91" s="245"/>
      <c r="I91" s="245"/>
    </row>
    <row r="92" spans="1:10" ht="9.9499999999999993" customHeight="1">
      <c r="A92" s="17"/>
      <c r="F92" s="246"/>
      <c r="G92" s="246"/>
      <c r="H92" s="246"/>
    </row>
  </sheetData>
  <sheetProtection algorithmName="SHA-512" hashValue="ImKbmblkIa4W8akN+Ih9jjudX0i8JkdD/FRrW+JhEs6jn9aX6GmbNtTts42eahWVGtEVlM62Nsc2kk9iwIu03A==" saltValue="Mbh8vBLgPoyg20/VnqAHgQ==" spinCount="100000" sheet="1" objects="1" scenarios="1" insertHyperlinks="0" autoFilter="0"/>
  <mergeCells count="3">
    <mergeCell ref="H5:I5"/>
    <mergeCell ref="F5:G5"/>
    <mergeCell ref="A1:I1"/>
  </mergeCells>
  <phoneticPr fontId="0" type="noConversion"/>
  <hyperlinks>
    <hyperlink ref="J3" location="INDEX!A1" display="Index"/>
  </hyperlinks>
  <printOptions horizontalCentered="1" verticalCentered="1"/>
  <pageMargins left="0.74803149606299213" right="0.74803149606299213" top="0.74803149606299213" bottom="0.43307086614173229" header="0.43307086614173229" footer="0.23622047244094491"/>
  <pageSetup paperSize="9" scale="69" orientation="portrait" r:id="rId1"/>
  <headerFooter alignWithMargins="0">
    <oddHeader xml:space="preserve">&amp;L &amp;G
&amp;11Economic Activity Indicators&amp;10
</oddHeader>
    <oddFooter>&amp;R&amp;8 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rgb="FF00B050"/>
    <pageSetUpPr fitToPage="1"/>
  </sheetPr>
  <dimension ref="A1:Q87"/>
  <sheetViews>
    <sheetView showGridLines="0" zoomScale="90" zoomScaleNormal="90" workbookViewId="0">
      <pane xSplit="1" ySplit="10" topLeftCell="B11" activePane="bottomRight" state="frozen"/>
      <selection activeCell="AC15" sqref="AC15"/>
      <selection pane="topRight" activeCell="AC15" sqref="AC15"/>
      <selection pane="bottomLeft" activeCell="AC15" sqref="AC15"/>
      <selection pane="bottomRight" sqref="A1:J1"/>
    </sheetView>
  </sheetViews>
  <sheetFormatPr defaultRowHeight="12.75"/>
  <cols>
    <col min="1" max="1" width="11.7109375" style="87" customWidth="1"/>
    <col min="2" max="10" width="7.7109375" style="87" customWidth="1"/>
    <col min="11" max="11" width="0.42578125" style="87" customWidth="1"/>
    <col min="12" max="240" width="9.140625" style="87"/>
    <col min="241" max="250" width="12.7109375" style="87" customWidth="1"/>
    <col min="251" max="16384" width="9.140625" style="87"/>
  </cols>
  <sheetData>
    <row r="1" spans="1:17" ht="18" customHeight="1">
      <c r="A1" s="1535" t="s">
        <v>500</v>
      </c>
      <c r="B1" s="1535"/>
      <c r="C1" s="1535"/>
      <c r="D1" s="1535"/>
      <c r="E1" s="1535"/>
      <c r="F1" s="1535"/>
      <c r="G1" s="1535"/>
      <c r="H1" s="1535"/>
      <c r="I1" s="1535"/>
      <c r="J1" s="1535"/>
      <c r="K1" s="273"/>
      <c r="L1" s="273"/>
      <c r="M1" s="273"/>
      <c r="N1" s="273"/>
      <c r="O1" s="273"/>
      <c r="P1" s="273"/>
      <c r="Q1" s="273"/>
    </row>
    <row r="2" spans="1:17" ht="14.1" customHeight="1">
      <c r="A2" s="57"/>
      <c r="B2" s="10"/>
      <c r="C2" s="10"/>
      <c r="D2" s="10"/>
      <c r="E2" s="10"/>
      <c r="F2" s="10"/>
      <c r="G2" s="10"/>
      <c r="H2" s="75"/>
      <c r="I2" s="10"/>
      <c r="J2" s="10"/>
      <c r="K2" s="10"/>
      <c r="L2" s="10"/>
      <c r="M2" s="10"/>
      <c r="N2" s="10"/>
      <c r="O2" s="10"/>
      <c r="P2" s="10"/>
      <c r="Q2" s="10"/>
    </row>
    <row r="3" spans="1:17" ht="20.100000000000001" customHeight="1">
      <c r="A3" s="678" t="s">
        <v>379</v>
      </c>
      <c r="B3" s="679"/>
      <c r="C3" s="679"/>
      <c r="D3" s="679"/>
      <c r="E3" s="680"/>
      <c r="F3" s="680"/>
      <c r="G3" s="151"/>
      <c r="H3" s="151"/>
      <c r="I3" s="151"/>
      <c r="J3" s="151"/>
      <c r="K3" s="679"/>
      <c r="L3" s="1321" t="s">
        <v>189</v>
      </c>
      <c r="N3" s="15"/>
      <c r="O3" s="274"/>
      <c r="P3" s="275"/>
      <c r="Q3" s="54"/>
    </row>
    <row r="4" spans="1:17" ht="9.9499999999999993" customHeight="1"/>
    <row r="5" spans="1:17" ht="20.100000000000001" customHeight="1">
      <c r="A5" s="778" t="s">
        <v>298</v>
      </c>
      <c r="G5" s="1587" t="s">
        <v>99</v>
      </c>
      <c r="H5" s="1588"/>
      <c r="I5" s="1584">
        <f>'[2]14'!$I$5:$J$5</f>
        <v>43889</v>
      </c>
      <c r="J5" s="1585"/>
    </row>
    <row r="6" spans="1:17" ht="9.9499999999999993" customHeight="1" thickBot="1">
      <c r="B6" s="276"/>
      <c r="C6" s="276"/>
      <c r="D6" s="276"/>
      <c r="E6" s="276"/>
      <c r="F6" s="276"/>
      <c r="G6" s="276"/>
      <c r="H6" s="276"/>
      <c r="I6" s="276"/>
      <c r="J6" s="276"/>
    </row>
    <row r="7" spans="1:17" ht="65.099999999999994" customHeight="1">
      <c r="A7" s="277" t="s">
        <v>523</v>
      </c>
      <c r="B7" s="779" t="s">
        <v>43</v>
      </c>
      <c r="C7" s="266" t="s">
        <v>182</v>
      </c>
      <c r="D7" s="266" t="s">
        <v>294</v>
      </c>
      <c r="E7" s="266" t="s">
        <v>295</v>
      </c>
      <c r="F7" s="266" t="s">
        <v>183</v>
      </c>
      <c r="G7" s="266" t="s">
        <v>319</v>
      </c>
      <c r="H7" s="266" t="s">
        <v>296</v>
      </c>
      <c r="I7" s="266" t="s">
        <v>524</v>
      </c>
      <c r="J7" s="278" t="s">
        <v>297</v>
      </c>
      <c r="K7" s="279"/>
    </row>
    <row r="8" spans="1:17" ht="20.100000000000001" customHeight="1">
      <c r="A8" s="312" t="s">
        <v>176</v>
      </c>
      <c r="B8" s="634" t="s">
        <v>1</v>
      </c>
      <c r="C8" s="215" t="s">
        <v>1</v>
      </c>
      <c r="D8" s="215" t="s">
        <v>1</v>
      </c>
      <c r="E8" s="215" t="s">
        <v>1</v>
      </c>
      <c r="F8" s="215" t="s">
        <v>1</v>
      </c>
      <c r="G8" s="215" t="s">
        <v>1</v>
      </c>
      <c r="H8" s="215" t="s">
        <v>1</v>
      </c>
      <c r="I8" s="215" t="s">
        <v>1</v>
      </c>
      <c r="J8" s="220" t="s">
        <v>1</v>
      </c>
      <c r="K8" s="280"/>
    </row>
    <row r="9" spans="1:17" ht="20.100000000000001" customHeight="1" thickBot="1">
      <c r="A9" s="314" t="s">
        <v>175</v>
      </c>
      <c r="B9" s="780" t="s">
        <v>165</v>
      </c>
      <c r="C9" s="281" t="s">
        <v>165</v>
      </c>
      <c r="D9" s="281" t="s">
        <v>165</v>
      </c>
      <c r="E9" s="281" t="s">
        <v>165</v>
      </c>
      <c r="F9" s="281" t="s">
        <v>165</v>
      </c>
      <c r="G9" s="281" t="s">
        <v>165</v>
      </c>
      <c r="H9" s="281" t="s">
        <v>165</v>
      </c>
      <c r="I9" s="281" t="s">
        <v>165</v>
      </c>
      <c r="J9" s="282" t="s">
        <v>165</v>
      </c>
      <c r="K9" s="283"/>
    </row>
    <row r="10" spans="1:17" ht="5.25" customHeight="1">
      <c r="A10" s="284"/>
      <c r="B10" s="781"/>
      <c r="C10" s="285"/>
      <c r="D10" s="285"/>
      <c r="E10" s="285"/>
      <c r="F10" s="285"/>
      <c r="G10" s="285"/>
      <c r="H10" s="285"/>
      <c r="I10" s="285"/>
      <c r="J10" s="285"/>
      <c r="K10" s="279"/>
    </row>
    <row r="11" spans="1:17" ht="12.75" customHeight="1">
      <c r="A11" s="139">
        <f>'[2]14'!$A11</f>
        <v>2001</v>
      </c>
      <c r="B11" s="782">
        <f>'[2]14'!$B11</f>
        <v>0.49951970866280249</v>
      </c>
      <c r="C11" s="290">
        <f>'[2]14'!$C11</f>
        <v>-4.7722180402541738</v>
      </c>
      <c r="D11" s="47">
        <f>'[2]14'!$D11</f>
        <v>-13.644799447448491</v>
      </c>
      <c r="E11" s="47">
        <f>'[2]14'!$E11</f>
        <v>2.9875007087349417</v>
      </c>
      <c r="F11" s="47">
        <f>'[2]14'!$F11</f>
        <v>5.1635917400159741</v>
      </c>
      <c r="G11" s="47">
        <f>'[2]14'!$G11</f>
        <v>-1.8794854680045034</v>
      </c>
      <c r="H11" s="47">
        <f>'[2]14'!$H11</f>
        <v>-4.6340623012833788</v>
      </c>
      <c r="I11" s="47">
        <f>'[2]14'!$I11</f>
        <v>-1.1894020136945755</v>
      </c>
      <c r="J11" s="47">
        <f>'[2]14'!$J11</f>
        <v>0.33704599107451827</v>
      </c>
      <c r="K11" s="280"/>
    </row>
    <row r="12" spans="1:17" ht="12.75" customHeight="1">
      <c r="A12" s="139">
        <f>'[2]14'!$A12</f>
        <v>2002</v>
      </c>
      <c r="B12" s="782">
        <f>'[2]14'!$B12</f>
        <v>0.36789400536758876</v>
      </c>
      <c r="C12" s="290">
        <f>'[2]14'!$C12</f>
        <v>6.5973778014271005</v>
      </c>
      <c r="D12" s="47">
        <f>'[2]14'!$D12</f>
        <v>-6.2933671406892699</v>
      </c>
      <c r="E12" s="47">
        <f>'[2]14'!$E12</f>
        <v>4.8742349646245202</v>
      </c>
      <c r="F12" s="47">
        <f>'[2]14'!$F12</f>
        <v>-9.9590014745705275</v>
      </c>
      <c r="G12" s="47">
        <f>'[2]14'!$G12</f>
        <v>-0.74167040641835058</v>
      </c>
      <c r="H12" s="47">
        <f>'[2]14'!$H12</f>
        <v>2.4653465300644086</v>
      </c>
      <c r="I12" s="47">
        <f>'[2]14'!$I12</f>
        <v>1.1450898891069983</v>
      </c>
      <c r="J12" s="47">
        <f>'[2]14'!$J12</f>
        <v>-0.45153712104901444</v>
      </c>
      <c r="K12" s="280"/>
    </row>
    <row r="13" spans="1:17" ht="12.75" customHeight="1">
      <c r="A13" s="139">
        <f>'[2]14'!$A13</f>
        <v>2003</v>
      </c>
      <c r="B13" s="782">
        <f>'[2]14'!$B13</f>
        <v>0.15597485736186911</v>
      </c>
      <c r="C13" s="290">
        <f>'[2]14'!$C13</f>
        <v>-2.4987073733559555</v>
      </c>
      <c r="D13" s="47">
        <f>'[2]14'!$D13</f>
        <v>12.737521198186826</v>
      </c>
      <c r="E13" s="47">
        <f>'[2]14'!$E13</f>
        <v>13.048000444844931</v>
      </c>
      <c r="F13" s="47">
        <f>'[2]14'!$F13</f>
        <v>-1.8153393876063149</v>
      </c>
      <c r="G13" s="47">
        <f>'[2]14'!$G13</f>
        <v>-1.6611496211526742</v>
      </c>
      <c r="H13" s="47">
        <f>'[2]14'!$H13</f>
        <v>-3.2276451747460442</v>
      </c>
      <c r="I13" s="47">
        <f>'[2]14'!$I13</f>
        <v>-4.3428238735248357</v>
      </c>
      <c r="J13" s="47">
        <f>'[2]14'!$J13</f>
        <v>-1.5582115492073569</v>
      </c>
      <c r="K13" s="280"/>
    </row>
    <row r="14" spans="1:17" ht="12.75" customHeight="1">
      <c r="A14" s="139">
        <f>'[2]14'!$A14</f>
        <v>2004</v>
      </c>
      <c r="B14" s="782">
        <f>'[2]14'!$B14</f>
        <v>2.2964265553957972</v>
      </c>
      <c r="C14" s="290">
        <f>'[2]14'!$C14</f>
        <v>9.9625811719554918</v>
      </c>
      <c r="D14" s="47">
        <f>'[2]14'!$D14</f>
        <v>12.441530905880455</v>
      </c>
      <c r="E14" s="47">
        <f>'[2]14'!$E14</f>
        <v>5.927589537437612</v>
      </c>
      <c r="F14" s="47">
        <f>'[2]14'!$F14</f>
        <v>7.4408516131058775</v>
      </c>
      <c r="G14" s="47">
        <f>'[2]14'!$G14</f>
        <v>2.0224922025234804</v>
      </c>
      <c r="H14" s="47">
        <f>'[2]14'!$H14</f>
        <v>6.240093022019181</v>
      </c>
      <c r="I14" s="47">
        <f>'[2]14'!$I14</f>
        <v>-8.6057311008409414</v>
      </c>
      <c r="J14" s="47">
        <f>'[2]14'!$J14</f>
        <v>-0.975074760184242</v>
      </c>
      <c r="K14" s="280"/>
    </row>
    <row r="15" spans="1:17" ht="12.75" customHeight="1">
      <c r="A15" s="139">
        <f>'[2]14'!$A15</f>
        <v>2005</v>
      </c>
      <c r="B15" s="782">
        <f>'[2]14'!$B15</f>
        <v>0.79498693303973766</v>
      </c>
      <c r="C15" s="290">
        <f>'[2]14'!$C15</f>
        <v>-3.2573624295044254</v>
      </c>
      <c r="D15" s="47">
        <f>'[2]14'!$D15</f>
        <v>2.7464370635597106</v>
      </c>
      <c r="E15" s="47">
        <f>'[2]14'!$E15</f>
        <v>-1.5397496987690715</v>
      </c>
      <c r="F15" s="47">
        <f>'[2]14'!$F15</f>
        <v>-4.1094190753087787</v>
      </c>
      <c r="G15" s="47">
        <f>'[2]14'!$G15</f>
        <v>0.89775873467574741</v>
      </c>
      <c r="H15" s="47">
        <f>'[2]14'!$H15</f>
        <v>-1.0111976330245085</v>
      </c>
      <c r="I15" s="47">
        <f>'[2]14'!$I15</f>
        <v>5.2073691729501945</v>
      </c>
      <c r="J15" s="47">
        <f>'[2]14'!$J15</f>
        <v>-0.93754112944834844</v>
      </c>
      <c r="K15" s="280"/>
    </row>
    <row r="16" spans="1:17" ht="12.75" customHeight="1">
      <c r="A16" s="139">
        <f>'[2]14'!$A16</f>
        <v>2006</v>
      </c>
      <c r="B16" s="782">
        <f>'[2]14'!$B16</f>
        <v>0.99671424004719711</v>
      </c>
      <c r="C16" s="290">
        <f>'[2]14'!$C16</f>
        <v>3.3283398572707199</v>
      </c>
      <c r="D16" s="47">
        <f>'[2]14'!$D16</f>
        <v>1.2863630305248961</v>
      </c>
      <c r="E16" s="47">
        <f>'[2]14'!$E16</f>
        <v>3.3648917845953292</v>
      </c>
      <c r="F16" s="47">
        <f>'[2]14'!$F16</f>
        <v>-1.8290721431425965</v>
      </c>
      <c r="G16" s="47">
        <f>'[2]14'!$G16</f>
        <v>3.8951876482298076</v>
      </c>
      <c r="H16" s="47">
        <f>'[2]14'!$H16</f>
        <v>-2.9644302113297272</v>
      </c>
      <c r="I16" s="47">
        <f>'[2]14'!$I16</f>
        <v>2.0875949865811947</v>
      </c>
      <c r="J16" s="47">
        <f>'[2]14'!$J16</f>
        <v>-1.6443521062819286</v>
      </c>
      <c r="K16" s="280"/>
    </row>
    <row r="17" spans="1:17" ht="12.75" customHeight="1">
      <c r="A17" s="139">
        <f>'[2]14'!$A17</f>
        <v>2007</v>
      </c>
      <c r="B17" s="782">
        <f>'[2]14'!$B17</f>
        <v>2.5614346202652598</v>
      </c>
      <c r="C17" s="290">
        <f>'[2]14'!$C17</f>
        <v>-4.0956313655474759</v>
      </c>
      <c r="D17" s="47">
        <f>'[2]14'!$D17</f>
        <v>-15.2646034340559</v>
      </c>
      <c r="E17" s="47">
        <f>'[2]14'!$E17</f>
        <v>4.1473715211835156</v>
      </c>
      <c r="F17" s="47">
        <f>'[2]14'!$F17</f>
        <v>-1.5149775887198444</v>
      </c>
      <c r="G17" s="47">
        <f>'[2]14'!$G17</f>
        <v>0.37432525259093552</v>
      </c>
      <c r="H17" s="47">
        <f>'[2]14'!$H17</f>
        <v>14.307639505918999</v>
      </c>
      <c r="I17" s="47">
        <f>'[2]14'!$I17</f>
        <v>-4.1433084705474528</v>
      </c>
      <c r="J17" s="47">
        <f>'[2]14'!$J17</f>
        <v>3.6989462652114327</v>
      </c>
      <c r="K17" s="280"/>
    </row>
    <row r="18" spans="1:17" ht="12.75" customHeight="1">
      <c r="A18" s="139">
        <f>'[2]14'!$A18</f>
        <v>2008</v>
      </c>
      <c r="B18" s="782">
        <f>'[2]14'!$B18</f>
        <v>0.18088551256674634</v>
      </c>
      <c r="C18" s="290">
        <f>'[2]14'!$C18</f>
        <v>6.8306968284662446</v>
      </c>
      <c r="D18" s="47">
        <f>'[2]14'!$D18</f>
        <v>-31.58521541243411</v>
      </c>
      <c r="E18" s="47">
        <f>'[2]14'!$E18</f>
        <v>7.4927663947995455</v>
      </c>
      <c r="F18" s="47">
        <f>'[2]14'!$F18</f>
        <v>-1.6416848741811094</v>
      </c>
      <c r="G18" s="47">
        <f>'[2]14'!$G18</f>
        <v>-4.7228910409447451</v>
      </c>
      <c r="H18" s="47">
        <f>'[2]14'!$H18</f>
        <v>-15.448801159522574</v>
      </c>
      <c r="I18" s="47">
        <f>'[2]14'!$I18</f>
        <v>0.28563574987097695</v>
      </c>
      <c r="J18" s="47">
        <f>'[2]14'!$J18</f>
        <v>2.3466636930213696</v>
      </c>
      <c r="K18" s="280"/>
    </row>
    <row r="19" spans="1:17" ht="12.75" customHeight="1">
      <c r="A19" s="139">
        <f>'[2]14'!$A19</f>
        <v>2009</v>
      </c>
      <c r="B19" s="782">
        <f>'[2]14'!$B19</f>
        <v>0.31114443061773045</v>
      </c>
      <c r="C19" s="290">
        <f>'[2]14'!$C19</f>
        <v>-0.48363358856585137</v>
      </c>
      <c r="D19" s="47">
        <f>'[2]14'!$D19</f>
        <v>-0.65063226184429368</v>
      </c>
      <c r="E19" s="47">
        <f>'[2]14'!$E19</f>
        <v>10.43840431054646</v>
      </c>
      <c r="F19" s="47">
        <f>'[2]14'!$F19</f>
        <v>-1.9802493212681895</v>
      </c>
      <c r="G19" s="47">
        <f>'[2]14'!$G19</f>
        <v>2.6749021019697068</v>
      </c>
      <c r="H19" s="47">
        <f>'[2]14'!$H19</f>
        <v>-3.1988002817947176</v>
      </c>
      <c r="I19" s="47">
        <f>'[2]14'!$I19</f>
        <v>1.8817343008473415</v>
      </c>
      <c r="J19" s="47">
        <f>'[2]14'!$J19</f>
        <v>-1.2730080093335374</v>
      </c>
      <c r="K19" s="280"/>
    </row>
    <row r="20" spans="1:17" ht="12.75" customHeight="1">
      <c r="A20" s="139">
        <f>'[2]14'!$A20</f>
        <v>2010</v>
      </c>
      <c r="B20" s="782">
        <f>'[2]14'!$B20</f>
        <v>3.0328335031955476</v>
      </c>
      <c r="C20" s="290">
        <f>'[2]14'!$C20</f>
        <v>4.3369857640429359</v>
      </c>
      <c r="D20" s="47">
        <f>'[2]14'!$D20</f>
        <v>6.6769489626477707</v>
      </c>
      <c r="E20" s="47">
        <f>'[2]14'!$E20</f>
        <v>1.1256054591641345</v>
      </c>
      <c r="F20" s="47">
        <f>'[2]14'!$F20</f>
        <v>-1.8303233387841971</v>
      </c>
      <c r="G20" s="47">
        <f>'[2]14'!$G20</f>
        <v>5.3709269622849547</v>
      </c>
      <c r="H20" s="47">
        <f>'[2]14'!$H20</f>
        <v>-2.1292916909255553</v>
      </c>
      <c r="I20" s="47">
        <f>'[2]14'!$I20</f>
        <v>2.0938272684636274</v>
      </c>
      <c r="J20" s="47">
        <f>'[2]14'!$J20</f>
        <v>-0.61316660276095547</v>
      </c>
      <c r="K20" s="280"/>
    </row>
    <row r="21" spans="1:17" ht="12.75" customHeight="1">
      <c r="A21" s="139">
        <f>'[2]14'!$A21</f>
        <v>2011</v>
      </c>
      <c r="B21" s="782">
        <f>'[2]14'!$B21</f>
        <v>2.3028540551778036</v>
      </c>
      <c r="C21" s="290">
        <f>'[2]14'!$C21</f>
        <v>14.465994425908946</v>
      </c>
      <c r="D21" s="47">
        <f>'[2]14'!$D21</f>
        <v>0.53757014779442613</v>
      </c>
      <c r="E21" s="47">
        <f>'[2]14'!$E21</f>
        <v>-2.1282447612946953E-3</v>
      </c>
      <c r="F21" s="47">
        <f>'[2]14'!$F21</f>
        <v>3.1475511582884366</v>
      </c>
      <c r="G21" s="47">
        <f>'[2]14'!$G21</f>
        <v>2.683547392885373</v>
      </c>
      <c r="H21" s="47">
        <f>'[2]14'!$H21</f>
        <v>12.904759981050475</v>
      </c>
      <c r="I21" s="47">
        <f>'[2]14'!$I21</f>
        <v>-3.4595209904446023</v>
      </c>
      <c r="J21" s="47">
        <f>'[2]14'!$J21</f>
        <v>-3.3666260791980278</v>
      </c>
      <c r="K21" s="280"/>
    </row>
    <row r="22" spans="1:17" ht="12.75" customHeight="1">
      <c r="A22" s="139">
        <f>'[2]14'!$A22</f>
        <v>2012</v>
      </c>
      <c r="B22" s="782">
        <f>'[2]14'!$B22</f>
        <v>0.85250938636932005</v>
      </c>
      <c r="C22" s="290">
        <f>'[2]14'!$C22</f>
        <v>-1.9882856284321662</v>
      </c>
      <c r="D22" s="47">
        <f>'[2]14'!$D22</f>
        <v>8.1682048952804678</v>
      </c>
      <c r="E22" s="47">
        <f>'[2]14'!$E22</f>
        <v>4.9164074001332096</v>
      </c>
      <c r="F22" s="47">
        <f>'[2]14'!$F22</f>
        <v>4.9290125298497145</v>
      </c>
      <c r="G22" s="47">
        <f>'[2]14'!$G22</f>
        <v>3.4360318398957759</v>
      </c>
      <c r="H22" s="47">
        <f>'[2]14'!$H22</f>
        <v>-2.5501236622222052</v>
      </c>
      <c r="I22" s="47">
        <f>'[2]14'!$I22</f>
        <v>0.33817371251916484</v>
      </c>
      <c r="J22" s="47">
        <f>'[2]14'!$J22</f>
        <v>-1.6196896203486091</v>
      </c>
      <c r="K22" s="280"/>
    </row>
    <row r="23" spans="1:17" ht="12.75" customHeight="1">
      <c r="A23" s="139">
        <f>'[2]14'!$A23</f>
        <v>2013</v>
      </c>
      <c r="B23" s="782">
        <f>'[2]14'!$B23</f>
        <v>2.0152950581531854</v>
      </c>
      <c r="C23" s="290">
        <f>'[2]14'!$C23</f>
        <v>11.980919732336147</v>
      </c>
      <c r="D23" s="47">
        <f>'[2]14'!$D23</f>
        <v>6.2983284604859904</v>
      </c>
      <c r="E23" s="47">
        <f>'[2]14'!$E23</f>
        <v>-1.7372996980938922</v>
      </c>
      <c r="F23" s="47">
        <f>'[2]14'!$F23</f>
        <v>10.86561727014697</v>
      </c>
      <c r="G23" s="47">
        <f>'[2]14'!$G23</f>
        <v>3.2594408509172439</v>
      </c>
      <c r="H23" s="47">
        <f>'[2]14'!$H23</f>
        <v>-8.7300187018932434</v>
      </c>
      <c r="I23" s="47">
        <f>'[2]14'!$I23</f>
        <v>-2.6764363476847706</v>
      </c>
      <c r="J23" s="47">
        <f>'[2]14'!$J23</f>
        <v>-0.40561226640406289</v>
      </c>
      <c r="K23" s="280"/>
    </row>
    <row r="24" spans="1:17" ht="12.75" customHeight="1">
      <c r="A24" s="139">
        <f>'[2]14'!$A24</f>
        <v>2014</v>
      </c>
      <c r="B24" s="782">
        <f>'[2]14'!$B24</f>
        <v>-1.2507490640004448</v>
      </c>
      <c r="C24" s="290">
        <f>'[2]14'!$C24</f>
        <v>16.64927885106502</v>
      </c>
      <c r="D24" s="47">
        <f>'[2]14'!$D24</f>
        <v>-1.4078184064888575</v>
      </c>
      <c r="E24" s="47">
        <f>'[2]14'!$E24</f>
        <v>-3.4002016717102492</v>
      </c>
      <c r="F24" s="47">
        <f>'[2]14'!$F24</f>
        <v>-4.077499359131707</v>
      </c>
      <c r="G24" s="47">
        <f>'[2]14'!$G24</f>
        <v>2.0908921561777021</v>
      </c>
      <c r="H24" s="47">
        <f>'[2]14'!$H24</f>
        <v>-6.7959714786402117</v>
      </c>
      <c r="I24" s="47">
        <f>'[2]14'!$I24</f>
        <v>-12.969842073209065</v>
      </c>
      <c r="J24" s="47">
        <f>'[2]14'!$J24</f>
        <v>-1.4033587683587712</v>
      </c>
      <c r="K24" s="280"/>
    </row>
    <row r="25" spans="1:17" ht="12.75" customHeight="1">
      <c r="A25" s="139">
        <f>'[2]14'!$A25</f>
        <v>2015</v>
      </c>
      <c r="B25" s="782">
        <f>'[2]14'!$B25</f>
        <v>0.44110300654853063</v>
      </c>
      <c r="C25" s="290">
        <f>'[2]14'!$C25</f>
        <v>19.076771417820737</v>
      </c>
      <c r="D25" s="47">
        <f>'[2]14'!$D25</f>
        <v>-1.0073154397207844</v>
      </c>
      <c r="E25" s="47">
        <f>'[2]14'!$E25</f>
        <v>-2.0981537657987417</v>
      </c>
      <c r="F25" s="47">
        <f>'[2]14'!$F25</f>
        <v>-0.67319559544878871</v>
      </c>
      <c r="G25" s="47">
        <f>'[2]14'!$G25</f>
        <v>0.71594674194541597</v>
      </c>
      <c r="H25" s="47">
        <f>'[2]14'!$H25</f>
        <v>3.0140677563714462</v>
      </c>
      <c r="I25" s="47">
        <f>'[2]14'!$I25</f>
        <v>-2.7478520374000084</v>
      </c>
      <c r="J25" s="47">
        <f>'[2]14'!$J25</f>
        <v>-1.3647792525859188</v>
      </c>
      <c r="K25" s="280"/>
    </row>
    <row r="26" spans="1:17" ht="12.75" customHeight="1">
      <c r="A26" s="139">
        <f>'[2]14'!$A26</f>
        <v>2016</v>
      </c>
      <c r="B26" s="782">
        <f>'[2]14'!$B26</f>
        <v>0.3986727396489016</v>
      </c>
      <c r="C26" s="290">
        <f>'[2]14'!$C26</f>
        <v>6.4695539721959534</v>
      </c>
      <c r="D26" s="47">
        <f>'[2]14'!$D26</f>
        <v>1.8019424258453967</v>
      </c>
      <c r="E26" s="47">
        <f>'[2]14'!$E26</f>
        <v>-3.6404997694566816</v>
      </c>
      <c r="F26" s="47">
        <f>'[2]14'!$F26</f>
        <v>-2.5096340664838408</v>
      </c>
      <c r="G26" s="47">
        <f>'[2]14'!$G26</f>
        <v>1.5344549048956537</v>
      </c>
      <c r="H26" s="47">
        <f>'[2]14'!$H26</f>
        <v>-7.7066598083252558</v>
      </c>
      <c r="I26" s="47">
        <f>'[2]14'!$I26</f>
        <v>-3.1520454686371551</v>
      </c>
      <c r="J26" s="47">
        <f>'[2]14'!$J26</f>
        <v>2.1894372227468324</v>
      </c>
      <c r="K26" s="280"/>
    </row>
    <row r="27" spans="1:17" ht="12.75" customHeight="1">
      <c r="A27" s="139">
        <f>'[2]14'!$A27</f>
        <v>2017</v>
      </c>
      <c r="B27" s="782">
        <f>'[2]14'!$B27</f>
        <v>-2.6585646845092015E-3</v>
      </c>
      <c r="C27" s="290">
        <f>'[2]14'!$C27</f>
        <v>6.706052177917627</v>
      </c>
      <c r="D27" s="47">
        <f>'[2]14'!$D27</f>
        <v>-1.7927161868948787</v>
      </c>
      <c r="E27" s="47">
        <f>'[2]14'!$E27</f>
        <v>-6.6949888412111846</v>
      </c>
      <c r="F27" s="47">
        <f>'[2]14'!$F27</f>
        <v>-0.71299307961199077</v>
      </c>
      <c r="G27" s="47">
        <f>'[2]14'!$G27</f>
        <v>-1.7443919457800092</v>
      </c>
      <c r="H27" s="47">
        <f>'[2]14'!$H27</f>
        <v>-1.1385921725546382</v>
      </c>
      <c r="I27" s="47">
        <f>'[2]14'!$I27</f>
        <v>-1.2147675288794062</v>
      </c>
      <c r="J27" s="47">
        <f>'[2]14'!$J27</f>
        <v>0.69632690231584604</v>
      </c>
      <c r="K27" s="280"/>
    </row>
    <row r="28" spans="1:17" ht="12.75" customHeight="1">
      <c r="A28" s="139">
        <f>'[2]14'!$A28</f>
        <v>2018</v>
      </c>
      <c r="B28" s="782">
        <f>'[2]14'!$B28</f>
        <v>-1.6277500776084253E-2</v>
      </c>
      <c r="C28" s="290">
        <f>'[2]14'!$C28</f>
        <v>2.7326179734184564</v>
      </c>
      <c r="D28" s="47">
        <f>'[2]14'!$D28</f>
        <v>-1.94998131478674</v>
      </c>
      <c r="E28" s="47">
        <f>'[2]14'!$E28</f>
        <v>2.2287430104568813</v>
      </c>
      <c r="F28" s="47">
        <f>'[2]14'!$F28</f>
        <v>4.39769820487723</v>
      </c>
      <c r="G28" s="47">
        <f>'[2]14'!$G28</f>
        <v>4.043600204106724</v>
      </c>
      <c r="H28" s="47">
        <f>'[2]14'!$H28</f>
        <v>-0.7217294033711994</v>
      </c>
      <c r="I28" s="47">
        <f>'[2]14'!$I28</f>
        <v>-1.0280610082567989</v>
      </c>
      <c r="J28" s="47">
        <f>'[2]14'!$J28</f>
        <v>-2.8054297592283177</v>
      </c>
      <c r="K28" s="280"/>
    </row>
    <row r="29" spans="1:17" ht="12.75" customHeight="1">
      <c r="A29" s="139">
        <f>'[2]14'!$A29</f>
        <v>2019</v>
      </c>
      <c r="B29" s="782">
        <f>'[2]14'!$B29</f>
        <v>1.0241449896108747</v>
      </c>
      <c r="C29" s="290">
        <f>'[2]14'!$C29</f>
        <v>12.967453341735308</v>
      </c>
      <c r="D29" s="47">
        <f>'[2]14'!$D29</f>
        <v>-4.8500717708174363</v>
      </c>
      <c r="E29" s="47">
        <f>'[2]14'!$E29</f>
        <v>-0.93078464540590744</v>
      </c>
      <c r="F29" s="47">
        <f>'[2]14'!$F29</f>
        <v>7.9550108086847473</v>
      </c>
      <c r="G29" s="47">
        <f>'[2]14'!$G29</f>
        <v>2.9422671148526121</v>
      </c>
      <c r="H29" s="47">
        <f>'[2]14'!$H29</f>
        <v>-3.2724550498274567</v>
      </c>
      <c r="I29" s="47">
        <f>'[2]14'!$I29</f>
        <v>-2.0821032628720673</v>
      </c>
      <c r="J29" s="47">
        <f>'[2]14'!$J29</f>
        <v>0.1318762083838152</v>
      </c>
      <c r="K29" s="280"/>
      <c r="P29" s="89"/>
      <c r="Q29" s="89"/>
    </row>
    <row r="30" spans="1:17" ht="9.9499999999999993" hidden="1" customHeight="1">
      <c r="A30" s="286" t="e">
        <f>#REF!</f>
        <v>#REF!</v>
      </c>
      <c r="B30" s="782" t="e">
        <f>#REF!</f>
        <v>#REF!</v>
      </c>
      <c r="C30" s="47" t="e">
        <f>#REF!</f>
        <v>#REF!</v>
      </c>
      <c r="D30" s="47" t="e">
        <f>#REF!</f>
        <v>#REF!</v>
      </c>
      <c r="E30" s="47" t="e">
        <f>#REF!</f>
        <v>#REF!</v>
      </c>
      <c r="F30" s="47" t="e">
        <f>#REF!</f>
        <v>#REF!</v>
      </c>
      <c r="G30" s="47" t="e">
        <f>#REF!</f>
        <v>#REF!</v>
      </c>
      <c r="H30" s="47" t="e">
        <f>#REF!</f>
        <v>#REF!</v>
      </c>
      <c r="I30" s="47" t="e">
        <f>#REF!</f>
        <v>#REF!</v>
      </c>
      <c r="J30" s="47" t="e">
        <f>#REF!</f>
        <v>#REF!</v>
      </c>
      <c r="K30" s="280"/>
    </row>
    <row r="31" spans="1:17" ht="3" customHeight="1">
      <c r="A31" s="286"/>
      <c r="B31" s="1223"/>
      <c r="C31" s="1224"/>
      <c r="D31" s="1224"/>
      <c r="E31" s="1224"/>
      <c r="F31" s="1224"/>
      <c r="G31" s="1224"/>
      <c r="H31" s="1224"/>
      <c r="I31" s="1224"/>
      <c r="J31" s="1224"/>
      <c r="K31" s="280"/>
    </row>
    <row r="32" spans="1:17" ht="12.75" customHeight="1">
      <c r="A32" s="323" t="str">
        <f>'[2]14'!$A32</f>
        <v>2012 Q 1</v>
      </c>
      <c r="B32" s="783">
        <f>'[2]14'!$B32</f>
        <v>1.0737842604812329</v>
      </c>
      <c r="C32" s="50">
        <f>'[2]14'!$C32</f>
        <v>0.28803249781255147</v>
      </c>
      <c r="D32" s="50">
        <f>'[2]14'!$D32</f>
        <v>-3.9432430852404394</v>
      </c>
      <c r="E32" s="50">
        <f>'[2]14'!$E32</f>
        <v>4.0189366152299897</v>
      </c>
      <c r="F32" s="50">
        <f>'[2]14'!$F32</f>
        <v>2.6941532771954684</v>
      </c>
      <c r="G32" s="50">
        <f>'[2]14'!$G32</f>
        <v>6.2622853338333044</v>
      </c>
      <c r="H32" s="50">
        <f>'[2]14'!$H32</f>
        <v>0.92351331131376924</v>
      </c>
      <c r="I32" s="50">
        <f>'[2]14'!$I32</f>
        <v>-2.3257500822428767</v>
      </c>
      <c r="J32" s="50">
        <f>'[2]14'!$J32</f>
        <v>-1.6235562580905167</v>
      </c>
      <c r="K32" s="299"/>
    </row>
    <row r="33" spans="1:11" ht="12.75" customHeight="1">
      <c r="A33" s="249" t="str">
        <f>'[2]14'!$A33</f>
        <v>2012 Q 2</v>
      </c>
      <c r="B33" s="784">
        <f>'[2]14'!$B33</f>
        <v>2.3528528479459965E-2</v>
      </c>
      <c r="C33" s="49">
        <f>'[2]14'!$C33</f>
        <v>-1.8690180642120566</v>
      </c>
      <c r="D33" s="49">
        <f>'[2]14'!$D33</f>
        <v>3.7268977731834241</v>
      </c>
      <c r="E33" s="49">
        <f>'[2]14'!$E33</f>
        <v>7.451696695364916</v>
      </c>
      <c r="F33" s="49">
        <f>'[2]14'!$F33</f>
        <v>-0.40252027882978325</v>
      </c>
      <c r="G33" s="49">
        <f>'[2]14'!$G33</f>
        <v>1.6230814324525369</v>
      </c>
      <c r="H33" s="49">
        <f>'[2]14'!$H33</f>
        <v>0.95201289295845015</v>
      </c>
      <c r="I33" s="49">
        <f>'[2]14'!$I33</f>
        <v>6.4395925587471368</v>
      </c>
      <c r="J33" s="49">
        <f>'[2]14'!$J33</f>
        <v>-4.7071354809202717</v>
      </c>
      <c r="K33" s="280"/>
    </row>
    <row r="34" spans="1:11" ht="12.75" customHeight="1">
      <c r="A34" s="249" t="str">
        <f>'[2]14'!$A34</f>
        <v>2012 Q 3</v>
      </c>
      <c r="B34" s="784">
        <f>'[2]14'!$B34</f>
        <v>0.87503847679461444</v>
      </c>
      <c r="C34" s="49">
        <f>'[2]14'!$C34</f>
        <v>-4.4860971787681052</v>
      </c>
      <c r="D34" s="49">
        <f>'[2]14'!$D34</f>
        <v>18.192712425339749</v>
      </c>
      <c r="E34" s="49">
        <f>'[2]14'!$E34</f>
        <v>5.2580370831554148</v>
      </c>
      <c r="F34" s="49">
        <f>'[2]14'!$F34</f>
        <v>3.233393662812972</v>
      </c>
      <c r="G34" s="49">
        <f>'[2]14'!$G34</f>
        <v>2.9829970582853917</v>
      </c>
      <c r="H34" s="49">
        <f>'[2]14'!$H34</f>
        <v>-1.9885025625582529</v>
      </c>
      <c r="I34" s="49">
        <f>'[2]14'!$I34</f>
        <v>-2.2445578501577756</v>
      </c>
      <c r="J34" s="49">
        <f>'[2]14'!$J34</f>
        <v>-0.28701404635990002</v>
      </c>
      <c r="K34" s="280"/>
    </row>
    <row r="35" spans="1:11" ht="12.75" customHeight="1">
      <c r="A35" s="249" t="str">
        <f>'[2]14'!$A35</f>
        <v>2012 Q 4</v>
      </c>
      <c r="B35" s="784">
        <f>'[2]14'!$B35</f>
        <v>1.4263149215909294</v>
      </c>
      <c r="C35" s="49">
        <f>'[2]14'!$C35</f>
        <v>-1.8694422530554533</v>
      </c>
      <c r="D35" s="49">
        <f>'[2]14'!$D35</f>
        <v>15.124608644773232</v>
      </c>
      <c r="E35" s="49">
        <f>'[2]14'!$E35</f>
        <v>3.0294501189839167</v>
      </c>
      <c r="F35" s="49">
        <f>'[2]14'!$F35</f>
        <v>14.151295219761124</v>
      </c>
      <c r="G35" s="49">
        <f>'[2]14'!$G35</f>
        <v>2.958136238406837</v>
      </c>
      <c r="H35" s="49">
        <f>'[2]14'!$H35</f>
        <v>-9.7861839067768415</v>
      </c>
      <c r="I35" s="49">
        <f>'[2]14'!$I35</f>
        <v>-0.34265534994290192</v>
      </c>
      <c r="J35" s="49">
        <f>'[2]14'!$J35</f>
        <v>0.18264779362885974</v>
      </c>
      <c r="K35" s="280"/>
    </row>
    <row r="36" spans="1:11" ht="12.75" customHeight="1">
      <c r="A36" s="323" t="str">
        <f>'[2]14'!$A36</f>
        <v>2013 Q 1</v>
      </c>
      <c r="B36" s="783">
        <f>'[2]14'!$B36</f>
        <v>2.8573519318855602</v>
      </c>
      <c r="C36" s="50">
        <f>'[2]14'!$C36</f>
        <v>13.174799416223124</v>
      </c>
      <c r="D36" s="50">
        <f>'[2]14'!$D36</f>
        <v>10.577242221988541</v>
      </c>
      <c r="E36" s="50">
        <f>'[2]14'!$E36</f>
        <v>1.6069623564176823</v>
      </c>
      <c r="F36" s="50">
        <f>'[2]14'!$F36</f>
        <v>5.9787129458507735</v>
      </c>
      <c r="G36" s="50">
        <f>'[2]14'!$G36</f>
        <v>5.1090616259084953</v>
      </c>
      <c r="H36" s="50">
        <f>'[2]14'!$H36</f>
        <v>-9.6990626467475209</v>
      </c>
      <c r="I36" s="50">
        <f>'[2]14'!$I36</f>
        <v>0.23950400854776888</v>
      </c>
      <c r="J36" s="50">
        <f>'[2]14'!$J36</f>
        <v>-0.44338416292771399</v>
      </c>
      <c r="K36" s="299"/>
    </row>
    <row r="37" spans="1:11" ht="12.75" customHeight="1">
      <c r="A37" s="249" t="str">
        <f>'[2]14'!$A37</f>
        <v>2013 Q 2</v>
      </c>
      <c r="B37" s="784">
        <f>'[2]14'!$B37</f>
        <v>3.7223806113179734</v>
      </c>
      <c r="C37" s="49">
        <f>'[2]14'!$C37</f>
        <v>8.6983289539651025</v>
      </c>
      <c r="D37" s="49">
        <f>'[2]14'!$D37</f>
        <v>6.2009293371985308</v>
      </c>
      <c r="E37" s="49">
        <f>'[2]14'!$E37</f>
        <v>-3.3332920580237868</v>
      </c>
      <c r="F37" s="49">
        <f>'[2]14'!$F37</f>
        <v>19.303944133233202</v>
      </c>
      <c r="G37" s="49">
        <f>'[2]14'!$G37</f>
        <v>6.9123691517107204</v>
      </c>
      <c r="H37" s="49">
        <f>'[2]14'!$H37</f>
        <v>-4.2078137391523285</v>
      </c>
      <c r="I37" s="49">
        <f>'[2]14'!$I37</f>
        <v>-4.0315514217109438</v>
      </c>
      <c r="J37" s="49">
        <f>'[2]14'!$J37</f>
        <v>1.7392280584824391</v>
      </c>
      <c r="K37" s="280"/>
    </row>
    <row r="38" spans="1:11" ht="12.75" customHeight="1">
      <c r="A38" s="249" t="str">
        <f>'[2]14'!$A38</f>
        <v>2013 Q 3</v>
      </c>
      <c r="B38" s="784">
        <f>'[2]14'!$B38</f>
        <v>1.7047058854123236</v>
      </c>
      <c r="C38" s="49">
        <f>'[2]14'!$C38</f>
        <v>11.85375518656997</v>
      </c>
      <c r="D38" s="49">
        <f>'[2]14'!$D38</f>
        <v>2.5436863833606225</v>
      </c>
      <c r="E38" s="49">
        <f>'[2]14'!$E38</f>
        <v>-2.3186213310528814</v>
      </c>
      <c r="F38" s="49">
        <f>'[2]14'!$F38</f>
        <v>19.440737982425688</v>
      </c>
      <c r="G38" s="49">
        <f>'[2]14'!$G38</f>
        <v>1.3700430600467257</v>
      </c>
      <c r="H38" s="49">
        <f>'[2]14'!$H38</f>
        <v>-10.880293073143392</v>
      </c>
      <c r="I38" s="49">
        <f>'[2]14'!$I38</f>
        <v>-2.1787026913852827</v>
      </c>
      <c r="J38" s="49">
        <f>'[2]14'!$J38</f>
        <v>-0.56340047744373578</v>
      </c>
      <c r="K38" s="280"/>
    </row>
    <row r="39" spans="1:11" ht="12.75" customHeight="1">
      <c r="A39" s="249" t="str">
        <f>'[2]14'!$A39</f>
        <v>2013 Q 4</v>
      </c>
      <c r="B39" s="784">
        <f>'[2]14'!$B39</f>
        <v>-0.17126707654088591</v>
      </c>
      <c r="C39" s="49">
        <f>'[2]14'!$C39</f>
        <v>13.958013756790038</v>
      </c>
      <c r="D39" s="49">
        <f>'[2]14'!$D39</f>
        <v>6.6360508863807013</v>
      </c>
      <c r="E39" s="49">
        <f>'[2]14'!$E39</f>
        <v>-2.845011922668661</v>
      </c>
      <c r="F39" s="49">
        <f>'[2]14'!$F39</f>
        <v>0.49259333689477103</v>
      </c>
      <c r="G39" s="49">
        <f>'[2]14'!$G39</f>
        <v>-0.25291962419051117</v>
      </c>
      <c r="H39" s="49">
        <f>'[2]14'!$H39</f>
        <v>-10.138548875029741</v>
      </c>
      <c r="I39" s="49">
        <f>'[2]14'!$I39</f>
        <v>-4.7592382764197225</v>
      </c>
      <c r="J39" s="49">
        <f>'[2]14'!$J39</f>
        <v>-2.2884074567541717</v>
      </c>
      <c r="K39" s="280"/>
    </row>
    <row r="40" spans="1:11" ht="12.75" customHeight="1">
      <c r="A40" s="323" t="str">
        <f>'[2]14'!$A40</f>
        <v>2014 Q 1</v>
      </c>
      <c r="B40" s="783">
        <f>'[2]14'!$B40</f>
        <v>-1.1481708332796501</v>
      </c>
      <c r="C40" s="50">
        <f>'[2]14'!$C40</f>
        <v>11.926370133956297</v>
      </c>
      <c r="D40" s="50">
        <f>'[2]14'!$D40</f>
        <v>18.668171901123316</v>
      </c>
      <c r="E40" s="50">
        <f>'[2]14'!$E40</f>
        <v>-4.4827352287721425</v>
      </c>
      <c r="F40" s="50">
        <f>'[2]14'!$F40</f>
        <v>-0.63905992282646196</v>
      </c>
      <c r="G40" s="50">
        <f>'[2]14'!$G40</f>
        <v>1.9821641343163492</v>
      </c>
      <c r="H40" s="50">
        <f>'[2]14'!$H40</f>
        <v>-10.973454959539666</v>
      </c>
      <c r="I40" s="50">
        <f>'[2]14'!$I40</f>
        <v>-10.958502913859007</v>
      </c>
      <c r="J40" s="50">
        <f>'[2]14'!$J40</f>
        <v>-2.3377813330678094</v>
      </c>
      <c r="K40" s="299"/>
    </row>
    <row r="41" spans="1:11" ht="12.75" customHeight="1">
      <c r="A41" s="249" t="str">
        <f>'[2]14'!$A41</f>
        <v>2014 Q 2</v>
      </c>
      <c r="B41" s="784">
        <f>'[2]14'!$B41</f>
        <v>-1.5289158778079894</v>
      </c>
      <c r="C41" s="49">
        <f>'[2]14'!$C41</f>
        <v>17.254612192382268</v>
      </c>
      <c r="D41" s="49">
        <f>'[2]14'!$D41</f>
        <v>-3.0890994275941068</v>
      </c>
      <c r="E41" s="49">
        <f>'[2]14'!$E41</f>
        <v>-4.2721407442070074</v>
      </c>
      <c r="F41" s="49">
        <f>'[2]14'!$F41</f>
        <v>0.63494815464480325</v>
      </c>
      <c r="G41" s="49">
        <f>'[2]14'!$G41</f>
        <v>-0.76920469479699705</v>
      </c>
      <c r="H41" s="49">
        <f>'[2]14'!$H41</f>
        <v>-10.882195626648425</v>
      </c>
      <c r="I41" s="49">
        <f>'[2]14'!$I41</f>
        <v>-14.269590161598842</v>
      </c>
      <c r="J41" s="49">
        <f>'[2]14'!$J41</f>
        <v>-0.59748922998154796</v>
      </c>
      <c r="K41" s="280"/>
    </row>
    <row r="42" spans="1:11" ht="12.75" customHeight="1">
      <c r="A42" s="249" t="str">
        <f>'[2]14'!$A42</f>
        <v>2014 Q 3</v>
      </c>
      <c r="B42" s="784">
        <f>'[2]14'!$B42</f>
        <v>-1.8145332175921141</v>
      </c>
      <c r="C42" s="49">
        <f>'[2]14'!$C42</f>
        <v>14.289870154662836</v>
      </c>
      <c r="D42" s="49">
        <f>'[2]14'!$D42</f>
        <v>-4.2531466018282771</v>
      </c>
      <c r="E42" s="49">
        <f>'[2]14'!$E42</f>
        <v>-3.4492020010651601</v>
      </c>
      <c r="F42" s="49">
        <f>'[2]14'!$F42</f>
        <v>-10.599186037248714</v>
      </c>
      <c r="G42" s="49">
        <f>'[2]14'!$G42</f>
        <v>1.968897831613674</v>
      </c>
      <c r="H42" s="49">
        <f>'[2]14'!$H42</f>
        <v>-3.5322178817452112</v>
      </c>
      <c r="I42" s="49">
        <f>'[2]14'!$I42</f>
        <v>-14.738885884640936</v>
      </c>
      <c r="J42" s="49">
        <f>'[2]14'!$J42</f>
        <v>-0.88922375182720259</v>
      </c>
      <c r="K42" s="280"/>
    </row>
    <row r="43" spans="1:11" ht="12.75" customHeight="1">
      <c r="A43" s="249" t="str">
        <f>'[2]14'!$A43</f>
        <v>2014 Q 4</v>
      </c>
      <c r="B43" s="784">
        <f>'[2]14'!$B43</f>
        <v>-0.51192886205464561</v>
      </c>
      <c r="C43" s="49">
        <f>'[2]14'!$C43</f>
        <v>22.76256349836008</v>
      </c>
      <c r="D43" s="49">
        <f>'[2]14'!$D43</f>
        <v>-14.365008040830759</v>
      </c>
      <c r="E43" s="49">
        <f>'[2]14'!$E43</f>
        <v>-1.3768147826433506</v>
      </c>
      <c r="F43" s="49">
        <f>'[2]14'!$F43</f>
        <v>-5.3335050845670651</v>
      </c>
      <c r="G43" s="49">
        <f>'[2]14'!$G43</f>
        <v>5.2963968384778752</v>
      </c>
      <c r="H43" s="49">
        <f>'[2]14'!$H43</f>
        <v>-0.9781379142965676</v>
      </c>
      <c r="I43" s="49">
        <f>'[2]14'!$I43</f>
        <v>-11.993726565378878</v>
      </c>
      <c r="J43" s="49">
        <f>'[2]14'!$J43</f>
        <v>-1.7912837551985916</v>
      </c>
      <c r="K43" s="280"/>
    </row>
    <row r="44" spans="1:11" ht="12.75" customHeight="1">
      <c r="A44" s="323" t="str">
        <f>'[2]14'!$A44</f>
        <v>2015 Q 1</v>
      </c>
      <c r="B44" s="783">
        <f>'[2]14'!$B44</f>
        <v>-0.12107229384555751</v>
      </c>
      <c r="C44" s="50">
        <f>'[2]14'!$C44</f>
        <v>21.284137832165385</v>
      </c>
      <c r="D44" s="50">
        <f>'[2]14'!$D44</f>
        <v>-12.483272572836071</v>
      </c>
      <c r="E44" s="50">
        <f>'[2]14'!$E44</f>
        <v>-0.77577133722580527</v>
      </c>
      <c r="F44" s="50">
        <f>'[2]14'!$F44</f>
        <v>2.8451282586417221</v>
      </c>
      <c r="G44" s="50">
        <f>'[2]14'!$G44</f>
        <v>0.21567666061621082</v>
      </c>
      <c r="H44" s="50">
        <f>'[2]14'!$H44</f>
        <v>3.0077230448714971</v>
      </c>
      <c r="I44" s="50">
        <f>'[2]14'!$I44</f>
        <v>-6.7422006602532178</v>
      </c>
      <c r="J44" s="50">
        <f>'[2]14'!$J44</f>
        <v>-0.84808163145642368</v>
      </c>
      <c r="K44" s="299"/>
    </row>
    <row r="45" spans="1:11" ht="12.75" customHeight="1">
      <c r="A45" s="249" t="str">
        <f>'[2]14'!$A45</f>
        <v>2015 Q 2</v>
      </c>
      <c r="B45" s="784">
        <f>'[2]14'!$B45</f>
        <v>-4.561468628349985E-2</v>
      </c>
      <c r="C45" s="49">
        <f>'[2]14'!$C45</f>
        <v>18.676698743602628</v>
      </c>
      <c r="D45" s="49">
        <f>'[2]14'!$D45</f>
        <v>-2.7343443888772043</v>
      </c>
      <c r="E45" s="49">
        <f>'[2]14'!$E45</f>
        <v>0.23293079828373209</v>
      </c>
      <c r="F45" s="49">
        <f>'[2]14'!$F45</f>
        <v>-6.2835717303718894</v>
      </c>
      <c r="G45" s="49">
        <f>'[2]14'!$G45</f>
        <v>1.6558281686451721</v>
      </c>
      <c r="H45" s="49">
        <f>'[2]14'!$H45</f>
        <v>5.8259987019066273</v>
      </c>
      <c r="I45" s="49">
        <f>'[2]14'!$I45</f>
        <v>-5.4011272445065259</v>
      </c>
      <c r="J45" s="49">
        <f>'[2]14'!$J45</f>
        <v>-2.3809024389689029</v>
      </c>
      <c r="K45" s="280"/>
    </row>
    <row r="46" spans="1:11" ht="12.75" customHeight="1">
      <c r="A46" s="249" t="str">
        <f>'[2]14'!$A46</f>
        <v>2015 Q 3</v>
      </c>
      <c r="B46" s="784">
        <f>'[2]14'!$B46</f>
        <v>1.4950364025325484</v>
      </c>
      <c r="C46" s="49">
        <f>'[2]14'!$C46</f>
        <v>25.770377787602968</v>
      </c>
      <c r="D46" s="49">
        <f>'[2]14'!$D46</f>
        <v>-4.3605168606543998</v>
      </c>
      <c r="E46" s="49">
        <f>'[2]14'!$E46</f>
        <v>-1.7273308000044381</v>
      </c>
      <c r="F46" s="49">
        <f>'[2]14'!$F46</f>
        <v>1.0291371877642916</v>
      </c>
      <c r="G46" s="49">
        <f>'[2]14'!$G46</f>
        <v>1.7392937953277965</v>
      </c>
      <c r="H46" s="49">
        <f>'[2]14'!$H46</f>
        <v>2.2322327627063885</v>
      </c>
      <c r="I46" s="49">
        <f>'[2]14'!$I46</f>
        <v>3.277103531786409</v>
      </c>
      <c r="J46" s="49">
        <f>'[2]14'!$J46</f>
        <v>-2.8605492644813779</v>
      </c>
      <c r="K46" s="280"/>
    </row>
    <row r="47" spans="1:11" ht="12.75" customHeight="1">
      <c r="A47" s="249" t="str">
        <f>'[2]14'!$A47</f>
        <v>2015 Q 4</v>
      </c>
      <c r="B47" s="784">
        <f>'[2]14'!$B47</f>
        <v>0.45833802152979786</v>
      </c>
      <c r="C47" s="49">
        <f>'[2]14'!$C47</f>
        <v>11.847561119241306</v>
      </c>
      <c r="D47" s="49">
        <f>'[2]14'!$D47</f>
        <v>18.278738629793651</v>
      </c>
      <c r="E47" s="49">
        <f>'[2]14'!$E47</f>
        <v>-6.0173447750428011</v>
      </c>
      <c r="F47" s="49">
        <f>'[2]14'!$F47</f>
        <v>0.1056157563099589</v>
      </c>
      <c r="G47" s="49">
        <f>'[2]14'!$G47</f>
        <v>-0.68794838875624009</v>
      </c>
      <c r="H47" s="49">
        <f>'[2]14'!$H47</f>
        <v>0.99220115125962138</v>
      </c>
      <c r="I47" s="49">
        <f>'[2]14'!$I47</f>
        <v>-1.4190656533796044</v>
      </c>
      <c r="J47" s="49">
        <f>'[2]14'!$J47</f>
        <v>0.69690304467799535</v>
      </c>
      <c r="K47" s="280"/>
    </row>
    <row r="48" spans="1:11" ht="12.75" customHeight="1">
      <c r="A48" s="323" t="str">
        <f>'[2]14'!$A48</f>
        <v>2016 Q 1</v>
      </c>
      <c r="B48" s="783">
        <f>'[2]14'!$B48</f>
        <v>0.6680968032931105</v>
      </c>
      <c r="C48" s="50">
        <f>'[2]14'!$C48</f>
        <v>14.760668115634388</v>
      </c>
      <c r="D48" s="50">
        <f>'[2]14'!$D48</f>
        <v>8.0604134622144841</v>
      </c>
      <c r="E48" s="50">
        <f>'[2]14'!$E48</f>
        <v>-2.0289796032569996</v>
      </c>
      <c r="F48" s="50">
        <f>'[2]14'!$F48</f>
        <v>-6.8264219844813283</v>
      </c>
      <c r="G48" s="50">
        <f>'[2]14'!$G48</f>
        <v>-1.0437984396844229</v>
      </c>
      <c r="H48" s="50">
        <f>'[2]14'!$H48</f>
        <v>-0.99795676074641904</v>
      </c>
      <c r="I48" s="50">
        <f>'[2]14'!$I48</f>
        <v>-2.8121881187200586</v>
      </c>
      <c r="J48" s="50">
        <f>'[2]14'!$J48</f>
        <v>1.4702138621760668</v>
      </c>
      <c r="K48" s="299"/>
    </row>
    <row r="49" spans="1:11" ht="12.75" customHeight="1">
      <c r="A49" s="249" t="str">
        <f>'[2]14'!$A49</f>
        <v>2016 Q 2</v>
      </c>
      <c r="B49" s="784">
        <f>'[2]14'!$B49</f>
        <v>0.48791676452151478</v>
      </c>
      <c r="C49" s="49">
        <f>'[2]14'!$C49</f>
        <v>9.2501302621186881</v>
      </c>
      <c r="D49" s="49">
        <f>'[2]14'!$D49</f>
        <v>15.562700199623293</v>
      </c>
      <c r="E49" s="49">
        <f>'[2]14'!$E49</f>
        <v>-3.3096100887995306</v>
      </c>
      <c r="F49" s="49">
        <f>'[2]14'!$F49</f>
        <v>-2.4880207663832437</v>
      </c>
      <c r="G49" s="49">
        <f>'[2]14'!$G49</f>
        <v>0.81240076721771004</v>
      </c>
      <c r="H49" s="49">
        <f>'[2]14'!$H49</f>
        <v>-9.9306602247077649</v>
      </c>
      <c r="I49" s="49">
        <f>'[2]14'!$I49</f>
        <v>-2.6746073956119432</v>
      </c>
      <c r="J49" s="49">
        <f>'[2]14'!$J49</f>
        <v>2.3091617992798916</v>
      </c>
      <c r="K49" s="280"/>
    </row>
    <row r="50" spans="1:11" ht="12.75" customHeight="1">
      <c r="A50" s="249" t="str">
        <f>'[2]14'!$A50</f>
        <v>2016 Q 3</v>
      </c>
      <c r="B50" s="784">
        <f>'[2]14'!$B50</f>
        <v>-0.1802050373569557</v>
      </c>
      <c r="C50" s="49">
        <f>'[2]14'!$C50</f>
        <v>-1.8785656090848306</v>
      </c>
      <c r="D50" s="49">
        <f>'[2]14'!$D50</f>
        <v>-5.2798916089285228</v>
      </c>
      <c r="E50" s="49">
        <f>'[2]14'!$E50</f>
        <v>-3.4104756237093454</v>
      </c>
      <c r="F50" s="49">
        <f>'[2]14'!$F50</f>
        <v>1.1874629410890236</v>
      </c>
      <c r="G50" s="49">
        <f>'[2]14'!$G50</f>
        <v>2.3806127152009964</v>
      </c>
      <c r="H50" s="49">
        <f>'[2]14'!$H50</f>
        <v>-12.494075723121341</v>
      </c>
      <c r="I50" s="49">
        <f>'[2]14'!$I50</f>
        <v>-3.6204690227179839</v>
      </c>
      <c r="J50" s="49">
        <f>'[2]14'!$J50</f>
        <v>2.2992017230081672</v>
      </c>
      <c r="K50" s="280"/>
    </row>
    <row r="51" spans="1:11" ht="12.75" customHeight="1">
      <c r="A51" s="249" t="str">
        <f>'[2]14'!$A51</f>
        <v>2016 Q 4</v>
      </c>
      <c r="B51" s="784">
        <f>'[2]14'!$B51</f>
        <v>0.61478507740486066</v>
      </c>
      <c r="C51" s="49">
        <f>'[2]14'!$C51</f>
        <v>4.1020018795003352</v>
      </c>
      <c r="D51" s="49">
        <f>'[2]14'!$D51</f>
        <v>-9.8274428777096432</v>
      </c>
      <c r="E51" s="49">
        <f>'[2]14'!$E51</f>
        <v>-5.9010897251915395</v>
      </c>
      <c r="F51" s="49">
        <f>'[2]14'!$F51</f>
        <v>-1.7212271086373647</v>
      </c>
      <c r="G51" s="49">
        <f>'[2]14'!$G51</f>
        <v>4.0414479869996853</v>
      </c>
      <c r="H51" s="49">
        <f>'[2]14'!$H51</f>
        <v>-7.3379935032439505</v>
      </c>
      <c r="I51" s="49">
        <f>'[2]14'!$I51</f>
        <v>-3.5098113401371052</v>
      </c>
      <c r="J51" s="49">
        <f>'[2]14'!$J51</f>
        <v>2.6792562472438988</v>
      </c>
      <c r="K51" s="280"/>
    </row>
    <row r="52" spans="1:11" ht="12.75" customHeight="1">
      <c r="A52" s="323" t="str">
        <f>'[2]14'!$A52</f>
        <v>2017 Q 1</v>
      </c>
      <c r="B52" s="783">
        <f>'[2]14'!$B52</f>
        <v>-0.11209925693309231</v>
      </c>
      <c r="C52" s="50">
        <f>'[2]14'!$C52</f>
        <v>-0.51301491259721388</v>
      </c>
      <c r="D52" s="50">
        <f>'[2]14'!$D52</f>
        <v>-2.0824494211519209</v>
      </c>
      <c r="E52" s="50">
        <f>'[2]14'!$E52</f>
        <v>-6.6396412701188723</v>
      </c>
      <c r="F52" s="50">
        <f>'[2]14'!$F52</f>
        <v>1.3975390793820992</v>
      </c>
      <c r="G52" s="50">
        <f>'[2]14'!$G52</f>
        <v>-0.24663165589967662</v>
      </c>
      <c r="H52" s="50">
        <f>'[2]14'!$H52</f>
        <v>-7.4666197051553098</v>
      </c>
      <c r="I52" s="50">
        <f>'[2]14'!$I52</f>
        <v>-4.4455149664572104</v>
      </c>
      <c r="J52" s="50">
        <f>'[2]14'!$J52</f>
        <v>2.0573239036386042</v>
      </c>
      <c r="K52" s="299"/>
    </row>
    <row r="53" spans="1:11" ht="12.75" customHeight="1">
      <c r="A53" s="249" t="str">
        <f>'[2]14'!$A53</f>
        <v>2017 Q 2</v>
      </c>
      <c r="B53" s="784">
        <f>'[2]14'!$B53</f>
        <v>-0.15198157006389579</v>
      </c>
      <c r="C53" s="49">
        <f>'[2]14'!$C53</f>
        <v>1.6214091896723062</v>
      </c>
      <c r="D53" s="49">
        <f>'[2]14'!$D53</f>
        <v>-10.54762830345787</v>
      </c>
      <c r="E53" s="49">
        <f>'[2]14'!$E53</f>
        <v>-6.1236962273585505</v>
      </c>
      <c r="F53" s="49">
        <f>'[2]14'!$F53</f>
        <v>-3.7997009722054997</v>
      </c>
      <c r="G53" s="49">
        <f>'[2]14'!$G53</f>
        <v>-2.2732045750521195</v>
      </c>
      <c r="H53" s="49">
        <f>'[2]14'!$H53</f>
        <v>-2.2916392070925724</v>
      </c>
      <c r="I53" s="49">
        <f>'[2]14'!$I53</f>
        <v>-0.16617443562405754</v>
      </c>
      <c r="J53" s="49">
        <f>'[2]14'!$J53</f>
        <v>1.871091788740415</v>
      </c>
      <c r="K53" s="280"/>
    </row>
    <row r="54" spans="1:11" ht="12.75" customHeight="1">
      <c r="A54" s="249" t="str">
        <f>'[2]14'!$A54</f>
        <v>2017 Q 3</v>
      </c>
      <c r="B54" s="784">
        <f>'[2]14'!$B54</f>
        <v>0.44667106182944849</v>
      </c>
      <c r="C54" s="49">
        <f>'[2]14'!$C54</f>
        <v>15.253832144522178</v>
      </c>
      <c r="D54" s="49">
        <f>'[2]14'!$D54</f>
        <v>12.643577899601539</v>
      </c>
      <c r="E54" s="49">
        <f>'[2]14'!$E54</f>
        <v>-8.6131332591648402</v>
      </c>
      <c r="F54" s="49">
        <f>'[2]14'!$F54</f>
        <v>3.7004136695458101E-2</v>
      </c>
      <c r="G54" s="49">
        <f>'[2]14'!$G54</f>
        <v>-3.9475775485590106</v>
      </c>
      <c r="H54" s="49">
        <f>'[2]14'!$H54</f>
        <v>5.2450670169332341</v>
      </c>
      <c r="I54" s="49">
        <f>'[2]14'!$I54</f>
        <v>-0.46598015096201095</v>
      </c>
      <c r="J54" s="49">
        <f>'[2]14'!$J54</f>
        <v>0.32883138072510576</v>
      </c>
      <c r="K54" s="280"/>
    </row>
    <row r="55" spans="1:11" ht="12.75" customHeight="1">
      <c r="A55" s="249" t="str">
        <f>'[2]14'!$A55</f>
        <v>2017 Q 4</v>
      </c>
      <c r="B55" s="784">
        <f>'[2]14'!$B55</f>
        <v>-0.1879919026456065</v>
      </c>
      <c r="C55" s="49">
        <f>'[2]14'!$C55</f>
        <v>11.298515953097564</v>
      </c>
      <c r="D55" s="49">
        <f>'[2]14'!$D55</f>
        <v>-4.8096220792358366</v>
      </c>
      <c r="E55" s="49">
        <f>'[2]14'!$E55</f>
        <v>-5.3644692017114295</v>
      </c>
      <c r="F55" s="49">
        <f>'[2]14'!$F55</f>
        <v>-0.48821275901906347</v>
      </c>
      <c r="G55" s="49">
        <f>'[2]14'!$G55</f>
        <v>-0.53510160285699726</v>
      </c>
      <c r="H55" s="49">
        <f>'[2]14'!$H55</f>
        <v>0.79077402155158438</v>
      </c>
      <c r="I55" s="49">
        <f>'[2]14'!$I55</f>
        <v>0.37412989407779662</v>
      </c>
      <c r="J55" s="49">
        <f>'[2]14'!$J55</f>
        <v>-1.4403606532418394</v>
      </c>
      <c r="K55" s="280"/>
    </row>
    <row r="56" spans="1:11" ht="12.75" customHeight="1">
      <c r="A56" s="323" t="str">
        <f>'[2]14'!$A56</f>
        <v>2018 Q 1</v>
      </c>
      <c r="B56" s="783">
        <f>'[2]14'!$B56</f>
        <v>-0.38618241829341571</v>
      </c>
      <c r="C56" s="50">
        <f>'[2]14'!$C56</f>
        <v>5.2339716660192011</v>
      </c>
      <c r="D56" s="50">
        <f>'[2]14'!$D56</f>
        <v>-0.66078197154230622</v>
      </c>
      <c r="E56" s="50">
        <f>'[2]14'!$E56</f>
        <v>-1.3665879846078326</v>
      </c>
      <c r="F56" s="50">
        <f>'[2]14'!$F56</f>
        <v>2.4145696356729047</v>
      </c>
      <c r="G56" s="50">
        <f>'[2]14'!$G56</f>
        <v>2.0767347565994356</v>
      </c>
      <c r="H56" s="50">
        <f>'[2]14'!$H56</f>
        <v>2.0579277545833747</v>
      </c>
      <c r="I56" s="50">
        <f>'[2]14'!$I56</f>
        <v>0.76406402726290423</v>
      </c>
      <c r="J56" s="50">
        <f>'[2]14'!$J56</f>
        <v>-3.1216158080349317</v>
      </c>
      <c r="K56" s="299"/>
    </row>
    <row r="57" spans="1:11" ht="12.75" customHeight="1">
      <c r="A57" s="249" t="str">
        <f>'[2]14'!$A57</f>
        <v>2018 Q 2</v>
      </c>
      <c r="B57" s="784">
        <f>'[2]14'!$B57</f>
        <v>0.53057232130497312</v>
      </c>
      <c r="C57" s="49">
        <f>'[2]14'!$C57</f>
        <v>3.8805248450872938</v>
      </c>
      <c r="D57" s="49">
        <f>'[2]14'!$D57</f>
        <v>-3.3767822147695199</v>
      </c>
      <c r="E57" s="49">
        <f>'[2]14'!$E57</f>
        <v>1.7405722910276182</v>
      </c>
      <c r="F57" s="49">
        <f>'[2]14'!$F57</f>
        <v>4.8425321044282441</v>
      </c>
      <c r="G57" s="49">
        <f>'[2]14'!$G57</f>
        <v>5.3045659441011139</v>
      </c>
      <c r="H57" s="49">
        <f>'[2]14'!$H57</f>
        <v>3.0463632841259738</v>
      </c>
      <c r="I57" s="49">
        <f>'[2]14'!$I57</f>
        <v>-1.1206390569217319</v>
      </c>
      <c r="J57" s="49">
        <f>'[2]14'!$J57</f>
        <v>-3.3302685456191767</v>
      </c>
      <c r="K57" s="280"/>
    </row>
    <row r="58" spans="1:11" ht="12.75" customHeight="1">
      <c r="A58" s="249" t="str">
        <f>'[2]14'!$A58</f>
        <v>2018 Q 3</v>
      </c>
      <c r="B58" s="784">
        <f>'[2]14'!$B58</f>
        <v>3.7604439362070252E-2</v>
      </c>
      <c r="C58" s="49">
        <f>'[2]14'!$C58</f>
        <v>-0.24026390548753795</v>
      </c>
      <c r="D58" s="49">
        <f>'[2]14'!$D58</f>
        <v>-8.7086672992371632</v>
      </c>
      <c r="E58" s="49">
        <f>'[2]14'!$E58</f>
        <v>5.7230601290607126</v>
      </c>
      <c r="F58" s="49">
        <f>'[2]14'!$F58</f>
        <v>-0.32435735189393711</v>
      </c>
      <c r="G58" s="49">
        <f>'[2]14'!$G58</f>
        <v>5.7066666476633969</v>
      </c>
      <c r="H58" s="49">
        <f>'[2]14'!$H58</f>
        <v>-4.2657017949427853</v>
      </c>
      <c r="I58" s="49">
        <f>'[2]14'!$I58</f>
        <v>-0.31213946119562763</v>
      </c>
      <c r="J58" s="49">
        <f>'[2]14'!$J58</f>
        <v>-2.5201064091007765</v>
      </c>
      <c r="K58" s="280"/>
    </row>
    <row r="59" spans="1:11" ht="12.75" customHeight="1">
      <c r="A59" s="249" t="str">
        <f>'[2]14'!$A59</f>
        <v>2018 Q 4</v>
      </c>
      <c r="B59" s="784">
        <f>'[2]14'!$B59</f>
        <v>-0.23908747794294527</v>
      </c>
      <c r="C59" s="49">
        <f>'[2]14'!$C59</f>
        <v>2.1848668956119752</v>
      </c>
      <c r="D59" s="49">
        <f>'[2]14'!$D59</f>
        <v>5.5932963457240561</v>
      </c>
      <c r="E59" s="49">
        <f>'[2]14'!$E59</f>
        <v>3.097617297825451</v>
      </c>
      <c r="F59" s="49">
        <f>'[2]14'!$F59</f>
        <v>10.915012559128925</v>
      </c>
      <c r="G59" s="49">
        <f>'[2]14'!$G59</f>
        <v>3.1848014030304341</v>
      </c>
      <c r="H59" s="49">
        <f>'[2]14'!$H59</f>
        <v>-3.6670408819226168</v>
      </c>
      <c r="I59" s="49">
        <f>'[2]14'!$I59</f>
        <v>-3.4663927630660822</v>
      </c>
      <c r="J59" s="49">
        <f>'[2]14'!$J59</f>
        <v>-2.2357994204530343</v>
      </c>
      <c r="K59" s="280"/>
    </row>
    <row r="60" spans="1:11" ht="12.75" customHeight="1">
      <c r="A60" s="323" t="str">
        <f>'[2]14'!$A60</f>
        <v>2019 Q 1</v>
      </c>
      <c r="B60" s="783">
        <f>'[2]14'!$B60</f>
        <v>0.5846634739462786</v>
      </c>
      <c r="C60" s="50">
        <f>'[2]14'!$C60</f>
        <v>3.4935396604867606</v>
      </c>
      <c r="D60" s="50">
        <f>'[2]14'!$D60</f>
        <v>-1.9080903426973066</v>
      </c>
      <c r="E60" s="50">
        <f>'[2]14'!$E60</f>
        <v>-2.7977961287675441</v>
      </c>
      <c r="F60" s="50">
        <f>'[2]14'!$F60</f>
        <v>8.6205742498014786</v>
      </c>
      <c r="G60" s="50">
        <f>'[2]14'!$G60</f>
        <v>6.211158791805758</v>
      </c>
      <c r="H60" s="50">
        <f>'[2]14'!$H60</f>
        <v>-4.6348715448977913</v>
      </c>
      <c r="I60" s="50">
        <f>'[2]14'!$I60</f>
        <v>-3.2991453282215701</v>
      </c>
      <c r="J60" s="50">
        <f>'[2]14'!$J60</f>
        <v>-0.26474550683359155</v>
      </c>
      <c r="K60" s="299"/>
    </row>
    <row r="61" spans="1:11" ht="12.75" customHeight="1">
      <c r="A61" s="249" t="str">
        <f>'[2]14'!$A61</f>
        <v>2019 Q 2</v>
      </c>
      <c r="B61" s="784">
        <f>'[2]14'!$B61</f>
        <v>0.87821168007207007</v>
      </c>
      <c r="C61" s="49">
        <f>'[2]14'!$C61</f>
        <v>18.964010938644279</v>
      </c>
      <c r="D61" s="49">
        <f>'[2]14'!$D61</f>
        <v>-5.7828522754704892</v>
      </c>
      <c r="E61" s="49">
        <f>'[2]14'!$E61</f>
        <v>-2.0332198933985666</v>
      </c>
      <c r="F61" s="49">
        <f>'[2]14'!$F61</f>
        <v>10.473110543089504</v>
      </c>
      <c r="G61" s="49">
        <f>'[2]14'!$G61</f>
        <v>1.8805828481205822</v>
      </c>
      <c r="H61" s="49">
        <f>'[2]14'!$H61</f>
        <v>-4.1971070180472907</v>
      </c>
      <c r="I61" s="49">
        <f>'[2]14'!$I61</f>
        <v>-1.4377044015350293</v>
      </c>
      <c r="J61" s="49">
        <f>'[2]14'!$J61</f>
        <v>-0.67773017186736695</v>
      </c>
      <c r="K61" s="280"/>
    </row>
    <row r="62" spans="1:11" ht="12.75" customHeight="1">
      <c r="A62" s="249" t="str">
        <f>'[2]14'!$A62</f>
        <v>2019 Q 3</v>
      </c>
      <c r="B62" s="784">
        <f>'[2]14'!$B62</f>
        <v>1.0454819933016495</v>
      </c>
      <c r="C62" s="49">
        <f>'[2]14'!$C62</f>
        <v>14.505048186987807</v>
      </c>
      <c r="D62" s="49">
        <f>'[2]14'!$D62</f>
        <v>-6.1079156670927404</v>
      </c>
      <c r="E62" s="49">
        <f>'[2]14'!$E62</f>
        <v>-0.9973025096438306</v>
      </c>
      <c r="F62" s="49">
        <f>'[2]14'!$F62</f>
        <v>8.0686672796394419</v>
      </c>
      <c r="G62" s="49">
        <f>'[2]14'!$G62</f>
        <v>3.3653776304351197</v>
      </c>
      <c r="H62" s="49">
        <f>'[2]14'!$H62</f>
        <v>-0.82194026221267791</v>
      </c>
      <c r="I62" s="49">
        <f>'[2]14'!$I62</f>
        <v>-3.964373406559389</v>
      </c>
      <c r="J62" s="49">
        <f>'[2]14'!$J62</f>
        <v>-0.22444300077945911</v>
      </c>
      <c r="K62" s="280"/>
    </row>
    <row r="63" spans="1:11" ht="12.75" customHeight="1">
      <c r="A63" s="249" t="str">
        <f>'[2]14'!$A63</f>
        <v>2019 Q 4</v>
      </c>
      <c r="B63" s="784">
        <f>'[2]14'!$B63</f>
        <v>1.5917662386664517</v>
      </c>
      <c r="C63" s="49">
        <f>'[2]14'!$C63</f>
        <v>15.474179971044833</v>
      </c>
      <c r="D63" s="49">
        <f>'[2]14'!$D63</f>
        <v>-5.7600883422632307</v>
      </c>
      <c r="E63" s="49">
        <f>'[2]14'!$E63</f>
        <v>2.1992297300206758</v>
      </c>
      <c r="F63" s="49">
        <f>'[2]14'!$F63</f>
        <v>4.9049842174105294</v>
      </c>
      <c r="G63" s="49">
        <f>'[2]14'!$G63</f>
        <v>0.43387506163273315</v>
      </c>
      <c r="H63" s="49">
        <f>'[2]14'!$H63</f>
        <v>-3.2963033294461752</v>
      </c>
      <c r="I63" s="49">
        <f>'[2]14'!$I63</f>
        <v>0.50326226205285707</v>
      </c>
      <c r="J63" s="49">
        <f>'[2]14'!$J63</f>
        <v>1.7095620801094356</v>
      </c>
      <c r="K63" s="280"/>
    </row>
    <row r="64" spans="1:11" ht="3" customHeight="1" thickBot="1">
      <c r="A64" s="287"/>
      <c r="B64" s="288"/>
      <c r="C64" s="289"/>
      <c r="D64" s="289"/>
      <c r="E64" s="289"/>
      <c r="F64" s="289"/>
      <c r="G64" s="289"/>
      <c r="H64" s="289"/>
      <c r="I64" s="289"/>
      <c r="J64" s="289"/>
      <c r="K64" s="283"/>
    </row>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sheetData>
  <sheetProtection algorithmName="SHA-512" hashValue="4L8ilF8ITYdc/bHQbyabIKSP89gEPW6a+HMsYCRyemDrz4OzBGZQgzYwoYXzDmMVVC5D6ubAvQ5S/wx/tRssqA==" saltValue="fmAH4TdBb/12lHBfxgCWdQ==" spinCount="100000" sheet="1" objects="1" scenarios="1" insertHyperlinks="0" autoFilter="0"/>
  <mergeCells count="3">
    <mergeCell ref="A1:J1"/>
    <mergeCell ref="G5:H5"/>
    <mergeCell ref="I5:J5"/>
  </mergeCells>
  <phoneticPr fontId="0" type="noConversion"/>
  <hyperlinks>
    <hyperlink ref="L3" location="INDEX!A1" display="Index"/>
  </hyperlinks>
  <printOptions horizontalCentered="1" verticalCentered="1"/>
  <pageMargins left="0.39370078740157483" right="0.39370078740157483" top="0.74803149606299213" bottom="0.43307086614173229" header="0.43307086614173229" footer="0.23622047244094491"/>
  <pageSetup paperSize="9" scale="95" orientation="portrait" r:id="rId1"/>
  <headerFooter alignWithMargins="0">
    <oddHeader xml:space="preserve">&amp;L &amp;G
&amp;11Economic Activity Indicators&amp;10
</oddHeader>
    <oddFooter>&amp;R&amp;8 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6">
    <tabColor rgb="FF00B050"/>
    <pageSetUpPr fitToPage="1"/>
  </sheetPr>
  <dimension ref="A1:L92"/>
  <sheetViews>
    <sheetView showGridLines="0" zoomScale="90" zoomScaleNormal="90" workbookViewId="0">
      <pane xSplit="1" ySplit="10" topLeftCell="B11" activePane="bottomRight" state="frozen"/>
      <selection activeCell="AC15" sqref="AC15"/>
      <selection pane="topRight" activeCell="AC15" sqref="AC15"/>
      <selection pane="bottomLeft" activeCell="AC15" sqref="AC15"/>
      <selection pane="bottomRight" activeCell="A11" sqref="A11"/>
    </sheetView>
  </sheetViews>
  <sheetFormatPr defaultRowHeight="12.75"/>
  <cols>
    <col min="1" max="1" width="11.7109375" style="57" customWidth="1"/>
    <col min="2" max="7" width="9.7109375" style="57" customWidth="1"/>
    <col min="8" max="8" width="0.5703125" style="57" customWidth="1"/>
    <col min="9" max="16384" width="9.140625" style="57"/>
  </cols>
  <sheetData>
    <row r="1" spans="1:10" ht="18" customHeight="1">
      <c r="A1" s="1535" t="s">
        <v>500</v>
      </c>
      <c r="B1" s="1535"/>
      <c r="C1" s="1535"/>
      <c r="D1" s="1535"/>
      <c r="E1" s="1535"/>
      <c r="F1" s="1535"/>
      <c r="G1" s="1535"/>
      <c r="H1" s="1535"/>
      <c r="I1" s="291"/>
    </row>
    <row r="2" spans="1:10" ht="12" customHeight="1">
      <c r="A2" s="631"/>
      <c r="B2" s="631"/>
      <c r="C2" s="631"/>
      <c r="D2" s="631"/>
      <c r="E2" s="631"/>
      <c r="F2" s="631"/>
      <c r="G2" s="631"/>
      <c r="H2" s="631"/>
      <c r="I2" s="291"/>
    </row>
    <row r="3" spans="1:10" ht="20.100000000000001" customHeight="1">
      <c r="A3" s="678" t="s">
        <v>380</v>
      </c>
      <c r="B3" s="771"/>
      <c r="C3" s="771"/>
      <c r="D3" s="771"/>
      <c r="E3" s="771"/>
      <c r="F3" s="771"/>
      <c r="G3" s="771"/>
      <c r="H3" s="771"/>
      <c r="I3" s="1320" t="s">
        <v>189</v>
      </c>
    </row>
    <row r="4" spans="1:10" ht="6" customHeight="1">
      <c r="B4" s="10"/>
      <c r="C4" s="10"/>
      <c r="D4" s="10"/>
      <c r="E4" s="10"/>
      <c r="F4" s="10"/>
      <c r="G4" s="10"/>
    </row>
    <row r="5" spans="1:10" s="63" customFormat="1" ht="20.100000000000001" customHeight="1">
      <c r="B5" s="54"/>
      <c r="C5" s="54"/>
      <c r="D5" s="1587" t="s">
        <v>99</v>
      </c>
      <c r="E5" s="1588"/>
      <c r="F5" s="1584">
        <f>'[2]15'!$F$5:$G$5</f>
        <v>43935</v>
      </c>
      <c r="G5" s="1585"/>
    </row>
    <row r="6" spans="1:10" s="63" customFormat="1" ht="8.1" customHeight="1" thickBot="1">
      <c r="A6" s="12"/>
      <c r="B6" s="54"/>
      <c r="C6" s="54"/>
      <c r="D6" s="54"/>
      <c r="E6" s="54"/>
      <c r="F6" s="305"/>
      <c r="G6" s="305"/>
      <c r="H6" s="306"/>
    </row>
    <row r="7" spans="1:10" ht="84.95" customHeight="1">
      <c r="A7" s="277" t="s">
        <v>248</v>
      </c>
      <c r="B7" s="307" t="s">
        <v>463</v>
      </c>
      <c r="C7" s="1041" t="s">
        <v>463</v>
      </c>
      <c r="D7" s="308" t="s">
        <v>464</v>
      </c>
      <c r="E7" s="309" t="s">
        <v>467</v>
      </c>
      <c r="F7" s="309" t="s">
        <v>465</v>
      </c>
      <c r="G7" s="310" t="s">
        <v>466</v>
      </c>
      <c r="H7" s="300"/>
    </row>
    <row r="8" spans="1:10" ht="20.100000000000001" customHeight="1">
      <c r="A8" s="312" t="s">
        <v>176</v>
      </c>
      <c r="B8" s="634" t="s">
        <v>1</v>
      </c>
      <c r="C8" s="215" t="s">
        <v>1</v>
      </c>
      <c r="D8" s="215" t="s">
        <v>1</v>
      </c>
      <c r="E8" s="215" t="s">
        <v>1</v>
      </c>
      <c r="F8" s="215" t="s">
        <v>1</v>
      </c>
      <c r="G8" s="311" t="s">
        <v>1</v>
      </c>
      <c r="H8" s="303"/>
      <c r="J8" s="57" t="s">
        <v>45</v>
      </c>
    </row>
    <row r="9" spans="1:10" s="227" customFormat="1" ht="20.100000000000001" customHeight="1" thickBot="1">
      <c r="A9" s="314" t="s">
        <v>175</v>
      </c>
      <c r="B9" s="1339" t="s">
        <v>453</v>
      </c>
      <c r="C9" s="224" t="s">
        <v>165</v>
      </c>
      <c r="D9" s="281" t="s">
        <v>453</v>
      </c>
      <c r="E9" s="224" t="s">
        <v>165</v>
      </c>
      <c r="F9" s="224" t="s">
        <v>165</v>
      </c>
      <c r="G9" s="315" t="s">
        <v>165</v>
      </c>
      <c r="H9" s="316"/>
    </row>
    <row r="10" spans="1:10" ht="6" customHeight="1">
      <c r="A10" s="228"/>
      <c r="B10" s="773"/>
      <c r="C10" s="63"/>
      <c r="D10" s="63"/>
      <c r="E10" s="313"/>
      <c r="F10" s="63"/>
      <c r="G10" s="63"/>
      <c r="H10" s="230"/>
    </row>
    <row r="11" spans="1:10" ht="12.75" customHeight="1">
      <c r="A11" s="249">
        <f>'[2]15'!$A11</f>
        <v>2001</v>
      </c>
      <c r="B11" s="768">
        <f>'[2]15'!$B11</f>
        <v>4.4103077991733102</v>
      </c>
      <c r="C11" s="47">
        <f>'[2]15'!$C11</f>
        <v>4.4103077991733102</v>
      </c>
      <c r="D11" s="47">
        <f>'[2]15'!$D11</f>
        <v>4.369903305517937</v>
      </c>
      <c r="E11" s="271">
        <f>'[2]15'!$E11</f>
        <v>4.369903305517937</v>
      </c>
      <c r="F11" s="47">
        <f>'[2]15'!$F11</f>
        <v>4.2</v>
      </c>
      <c r="G11" s="47">
        <f>'[2]15'!$G11</f>
        <v>4.7</v>
      </c>
      <c r="H11" s="230"/>
    </row>
    <row r="12" spans="1:10" ht="12.75" customHeight="1">
      <c r="A12" s="249">
        <f>'[2]15'!$A12</f>
        <v>2002</v>
      </c>
      <c r="B12" s="768">
        <f>'[2]15'!$B12</f>
        <v>3.7005125967935442</v>
      </c>
      <c r="C12" s="47">
        <f>'[2]15'!$C12</f>
        <v>3.7005125967935442</v>
      </c>
      <c r="D12" s="47">
        <f>'[2]15'!$D12</f>
        <v>3.6003465829091255</v>
      </c>
      <c r="E12" s="271">
        <f>'[2]15'!$E12</f>
        <v>3.6003465829091255</v>
      </c>
      <c r="F12" s="47">
        <f>'[2]15'!$F12</f>
        <v>2.4</v>
      </c>
      <c r="G12" s="47">
        <f>'[2]15'!$G12</f>
        <v>6</v>
      </c>
      <c r="H12" s="230"/>
    </row>
    <row r="13" spans="1:10" ht="12.75" customHeight="1">
      <c r="A13" s="249">
        <f>'[2]15'!$A13</f>
        <v>2003</v>
      </c>
      <c r="B13" s="768">
        <f>'[2]15'!$B13</f>
        <v>3.2371717341690669</v>
      </c>
      <c r="C13" s="47">
        <f>'[2]15'!$C13</f>
        <v>3.2371717341690669</v>
      </c>
      <c r="D13" s="47">
        <f>'[2]15'!$D13</f>
        <v>3.2189909068289495</v>
      </c>
      <c r="E13" s="271">
        <f>'[2]15'!$E13</f>
        <v>3.2189909068289495</v>
      </c>
      <c r="F13" s="47">
        <f>'[2]15'!$F13</f>
        <v>2.7</v>
      </c>
      <c r="G13" s="47">
        <f>'[2]15'!$G13</f>
        <v>4.4000000000000004</v>
      </c>
      <c r="H13" s="230"/>
    </row>
    <row r="14" spans="1:10" ht="12.75" customHeight="1">
      <c r="A14" s="249">
        <f>'[2]15'!$A14</f>
        <v>2004</v>
      </c>
      <c r="B14" s="768">
        <f>'[2]15'!$B14</f>
        <v>2.5101618769164986</v>
      </c>
      <c r="C14" s="47">
        <f>'[2]15'!$C14</f>
        <v>2.5101618769164986</v>
      </c>
      <c r="D14" s="47">
        <f>'[2]15'!$D14</f>
        <v>2.3653620409730252</v>
      </c>
      <c r="E14" s="271">
        <f>'[2]15'!$E14</f>
        <v>2.3653620409730252</v>
      </c>
      <c r="F14" s="47">
        <f>'[2]15'!$F14</f>
        <v>1.6</v>
      </c>
      <c r="G14" s="47">
        <f>'[2]15'!$G14</f>
        <v>3.8</v>
      </c>
      <c r="H14" s="230"/>
    </row>
    <row r="15" spans="1:10" ht="12.75" customHeight="1">
      <c r="A15" s="249">
        <f>'[2]15'!$A15</f>
        <v>2005</v>
      </c>
      <c r="B15" s="768">
        <f>'[2]15'!$B15</f>
        <v>2.1296894409937579</v>
      </c>
      <c r="C15" s="47">
        <f>'[2]15'!$C15</f>
        <v>2.1296894409937579</v>
      </c>
      <c r="D15" s="47">
        <f>'[2]15'!$D15</f>
        <v>2.2771639488783393</v>
      </c>
      <c r="E15" s="271">
        <f>'[2]15'!$E15</f>
        <v>2.2771639488783393</v>
      </c>
      <c r="F15" s="47">
        <f>'[2]15'!$F15</f>
        <v>1.9</v>
      </c>
      <c r="G15" s="47">
        <f>'[2]15'!$G15</f>
        <v>3</v>
      </c>
      <c r="H15" s="230"/>
    </row>
    <row r="16" spans="1:10" ht="12.75" customHeight="1">
      <c r="A16" s="249">
        <f>'[2]15'!$A16</f>
        <v>2006</v>
      </c>
      <c r="B16" s="768">
        <f>'[2]15'!$B16</f>
        <v>3.0456951580258647</v>
      </c>
      <c r="C16" s="47">
        <f>'[2]15'!$C16</f>
        <v>3.0456951580258647</v>
      </c>
      <c r="D16" s="47">
        <f>'[2]15'!$D16</f>
        <v>3.1076654587105281</v>
      </c>
      <c r="E16" s="271">
        <f>'[2]15'!$E16</f>
        <v>3.1076654587105281</v>
      </c>
      <c r="F16" s="47">
        <f>'[2]15'!$F16</f>
        <v>3.2</v>
      </c>
      <c r="G16" s="47">
        <f>'[2]15'!$G16</f>
        <v>2.9</v>
      </c>
      <c r="H16" s="230"/>
    </row>
    <row r="17" spans="1:8" ht="12.75" customHeight="1">
      <c r="A17" s="249">
        <f>'[2]15'!$A17</f>
        <v>2007</v>
      </c>
      <c r="B17" s="768">
        <f>'[2]15'!$B17</f>
        <v>2.4221420612287261</v>
      </c>
      <c r="C17" s="47">
        <f>'[2]15'!$C17</f>
        <v>2.4221420612287261</v>
      </c>
      <c r="D17" s="47">
        <f>'[2]15'!$D17</f>
        <v>2.4539652813873971</v>
      </c>
      <c r="E17" s="271">
        <f>'[2]15'!$E17</f>
        <v>2.4539652813873971</v>
      </c>
      <c r="F17" s="47">
        <f>'[2]15'!$F17</f>
        <v>2.2000000000000002</v>
      </c>
      <c r="G17" s="47">
        <f>'[2]15'!$G17</f>
        <v>2.9</v>
      </c>
      <c r="H17" s="230"/>
    </row>
    <row r="18" spans="1:8" ht="12.75" customHeight="1">
      <c r="A18" s="249">
        <f>'[2]15'!$A18</f>
        <v>2008</v>
      </c>
      <c r="B18" s="768">
        <f>'[2]15'!$B18</f>
        <v>2.6515954749545898</v>
      </c>
      <c r="C18" s="47">
        <f>'[2]15'!$C18</f>
        <v>2.6515954749545898</v>
      </c>
      <c r="D18" s="47">
        <f>'[2]15'!$D18</f>
        <v>2.5885065765796327</v>
      </c>
      <c r="E18" s="271">
        <f>'[2]15'!$E18</f>
        <v>2.5885065765796327</v>
      </c>
      <c r="F18" s="47">
        <f>'[2]15'!$F18</f>
        <v>2.2999999999999998</v>
      </c>
      <c r="G18" s="47">
        <f>'[2]15'!$G18</f>
        <v>3</v>
      </c>
      <c r="H18" s="230"/>
    </row>
    <row r="19" spans="1:8" ht="12.75" customHeight="1">
      <c r="A19" s="249">
        <f>'[2]15'!$A19</f>
        <v>2009</v>
      </c>
      <c r="B19" s="768">
        <f>'[2]15'!$B19</f>
        <v>-0.90264866758278117</v>
      </c>
      <c r="C19" s="47">
        <f>'[2]15'!$C19</f>
        <v>-0.90264866758278117</v>
      </c>
      <c r="D19" s="47">
        <f>'[2]15'!$D19</f>
        <v>-0.83553002150421207</v>
      </c>
      <c r="E19" s="271">
        <f>'[2]15'!$E19</f>
        <v>-0.83553002150421207</v>
      </c>
      <c r="F19" s="47">
        <f>'[2]15'!$F19</f>
        <v>-2.2999999999999998</v>
      </c>
      <c r="G19" s="47">
        <f>'[2]15'!$G19</f>
        <v>1.7</v>
      </c>
      <c r="H19" s="230"/>
    </row>
    <row r="20" spans="1:8" ht="12.75" customHeight="1">
      <c r="A20" s="249">
        <f>'[2]15'!$A20</f>
        <v>2010</v>
      </c>
      <c r="B20" s="768">
        <f>'[2]15'!$B20</f>
        <v>1.3912302644696837</v>
      </c>
      <c r="C20" s="47">
        <f>'[2]15'!$C20</f>
        <v>1.3912302644696837</v>
      </c>
      <c r="D20" s="47">
        <f>'[2]15'!$D20</f>
        <v>1.4025728989537356</v>
      </c>
      <c r="E20" s="271">
        <f>'[2]15'!$E20</f>
        <v>1.4025728989537356</v>
      </c>
      <c r="F20" s="47">
        <f>'[2]15'!$F20</f>
        <v>1.7</v>
      </c>
      <c r="G20" s="47">
        <f>'[2]15'!$G20</f>
        <v>1</v>
      </c>
      <c r="H20" s="230"/>
    </row>
    <row r="21" spans="1:8" ht="12.75" customHeight="1">
      <c r="A21" s="249">
        <f>'[2]15'!$A21</f>
        <v>2011</v>
      </c>
      <c r="B21" s="768">
        <f>'[2]15'!$B21</f>
        <v>3.5541570944587448</v>
      </c>
      <c r="C21" s="47">
        <f>'[2]15'!$C21</f>
        <v>3.5541570944587448</v>
      </c>
      <c r="D21" s="47">
        <f>'[2]15'!$D21</f>
        <v>3.6530110043072455</v>
      </c>
      <c r="E21" s="271">
        <f>'[2]15'!$E21</f>
        <v>3.6530110043072455</v>
      </c>
      <c r="F21" s="47">
        <f>'[2]15'!$F21</f>
        <v>4.4000000000000004</v>
      </c>
      <c r="G21" s="47">
        <f>'[2]15'!$G21</f>
        <v>2.5</v>
      </c>
      <c r="H21" s="230"/>
    </row>
    <row r="22" spans="1:8" ht="12.75" customHeight="1">
      <c r="A22" s="249">
        <f>'[2]15'!$A22</f>
        <v>2012</v>
      </c>
      <c r="B22" s="768">
        <f>'[2]15'!$B22</f>
        <v>2.7761232681600347</v>
      </c>
      <c r="C22" s="47">
        <f>'[2]15'!$C22</f>
        <v>2.7761232681600347</v>
      </c>
      <c r="D22" s="47">
        <f>'[2]15'!$D22</f>
        <v>2.7733385405158231</v>
      </c>
      <c r="E22" s="271">
        <f>'[2]15'!$E22</f>
        <v>2.7733385405158231</v>
      </c>
      <c r="F22" s="47">
        <f>'[2]15'!$F22</f>
        <v>2.5</v>
      </c>
      <c r="G22" s="47">
        <f>'[2]15'!$G22</f>
        <v>3.1</v>
      </c>
      <c r="H22" s="230"/>
    </row>
    <row r="23" spans="1:8" ht="12.75" customHeight="1">
      <c r="A23" s="249">
        <f>'[2]15'!$A23</f>
        <v>2013</v>
      </c>
      <c r="B23" s="768">
        <f>'[2]15'!$B23</f>
        <v>0.44011053157622371</v>
      </c>
      <c r="C23" s="47">
        <f>'[2]15'!$C23</f>
        <v>0.44011053157622371</v>
      </c>
      <c r="D23" s="47">
        <f>'[2]15'!$D23</f>
        <v>0.27441666666668141</v>
      </c>
      <c r="E23" s="271">
        <f>'[2]15'!$E23</f>
        <v>0.27441666666668141</v>
      </c>
      <c r="F23" s="47">
        <f>'[2]15'!$F23</f>
        <v>0</v>
      </c>
      <c r="G23" s="47">
        <f>'[2]15'!$G23</f>
        <v>0.7</v>
      </c>
      <c r="H23" s="230"/>
    </row>
    <row r="24" spans="1:8" ht="12.75" customHeight="1">
      <c r="A24" s="249">
        <f>'[2]15'!$A24</f>
        <v>2014</v>
      </c>
      <c r="B24" s="768">
        <f>'[2]15'!$B24</f>
        <v>-0.15971902830619911</v>
      </c>
      <c r="C24" s="47">
        <f>'[2]15'!$C24</f>
        <v>-0.15971902830619911</v>
      </c>
      <c r="D24" s="47">
        <f>'[2]15'!$D24</f>
        <v>-0.27815336746745345</v>
      </c>
      <c r="E24" s="271">
        <f>'[2]15'!$E24</f>
        <v>-0.27815336746745345</v>
      </c>
      <c r="F24" s="47">
        <f>'[2]15'!$F24</f>
        <v>-1.1000000000000001</v>
      </c>
      <c r="G24" s="47">
        <f>'[2]15'!$G24</f>
        <v>0.8</v>
      </c>
      <c r="H24" s="230"/>
    </row>
    <row r="25" spans="1:8" ht="12.75" customHeight="1">
      <c r="A25" s="249">
        <f>'[2]15'!$A25</f>
        <v>2015</v>
      </c>
      <c r="B25" s="768">
        <f>'[2]15'!$B25</f>
        <v>0.50756319413034134</v>
      </c>
      <c r="C25" s="47">
        <f>'[2]15'!$C25</f>
        <v>0.50756319413034134</v>
      </c>
      <c r="D25" s="47">
        <f>'[2]15'!$D25</f>
        <v>0.48793862390476761</v>
      </c>
      <c r="E25" s="271">
        <f>'[2]15'!$E25</f>
        <v>0.48793862390476761</v>
      </c>
      <c r="F25" s="47">
        <f>'[2]15'!$F25</f>
        <v>-0.1</v>
      </c>
      <c r="G25" s="47">
        <f>'[2]15'!$G25</f>
        <v>1.3</v>
      </c>
      <c r="H25" s="230"/>
    </row>
    <row r="26" spans="1:8" ht="12.75" customHeight="1">
      <c r="A26" s="249">
        <f>'[2]15'!$A26</f>
        <v>2016</v>
      </c>
      <c r="B26" s="768">
        <f>'[2]15'!$B26</f>
        <v>0.6358333333333519</v>
      </c>
      <c r="C26" s="47">
        <f>'[2]15'!$C26</f>
        <v>0.6358333333333519</v>
      </c>
      <c r="D26" s="47">
        <f>'[2]15'!$D26</f>
        <v>0.60739707464165349</v>
      </c>
      <c r="E26" s="271">
        <f>'[2]15'!$E26</f>
        <v>0.60739707464165349</v>
      </c>
      <c r="F26" s="47">
        <f>'[2]15'!$F26</f>
        <v>0</v>
      </c>
      <c r="G26" s="47">
        <f>'[2]15'!$G26</f>
        <v>1.5</v>
      </c>
      <c r="H26" s="230"/>
    </row>
    <row r="27" spans="1:8" ht="12.75" customHeight="1">
      <c r="A27" s="249">
        <f>'[2]15'!$A27</f>
        <v>2017</v>
      </c>
      <c r="B27" s="768">
        <f>'[2]15'!$B27</f>
        <v>1.5559401472305296</v>
      </c>
      <c r="C27" s="47">
        <f>'[2]15'!$C27</f>
        <v>1.5559401472305296</v>
      </c>
      <c r="D27" s="47">
        <f>'[2]15'!$D27</f>
        <v>1.3686141164348271</v>
      </c>
      <c r="E27" s="271">
        <f>'[2]15'!$E27</f>
        <v>1.3686141164348271</v>
      </c>
      <c r="F27" s="47">
        <f>'[2]15'!$F27</f>
        <v>0.9</v>
      </c>
      <c r="G27" s="47">
        <f>'[2]15'!$G27</f>
        <v>2.1</v>
      </c>
      <c r="H27" s="230"/>
    </row>
    <row r="28" spans="1:8" ht="12.75" customHeight="1">
      <c r="A28" s="249">
        <f>'[2]15'!$A28</f>
        <v>2018</v>
      </c>
      <c r="B28" s="768">
        <f>'[2]15'!$B28</f>
        <v>1.1676260987263589</v>
      </c>
      <c r="C28" s="47">
        <f>'[2]15'!$C28</f>
        <v>1.1676260987263589</v>
      </c>
      <c r="D28" s="47">
        <f>'[2]15'!$D28</f>
        <v>0.99371568346819572</v>
      </c>
      <c r="E28" s="271">
        <f>'[2]15'!$E28</f>
        <v>0.99371568346819572</v>
      </c>
      <c r="F28" s="47">
        <f>'[2]15'!$F28</f>
        <v>0.5</v>
      </c>
      <c r="G28" s="47">
        <f>'[2]15'!$G28</f>
        <v>1.7</v>
      </c>
      <c r="H28" s="230"/>
    </row>
    <row r="29" spans="1:8" ht="12.75" customHeight="1">
      <c r="A29" s="249">
        <f>'[2]15'!$A29</f>
        <v>2019</v>
      </c>
      <c r="B29" s="768">
        <f>'[2]15'!$B29</f>
        <v>0.29982107452006801</v>
      </c>
      <c r="C29" s="47">
        <f>'[2]15'!$C29</f>
        <v>0.29982107452006801</v>
      </c>
      <c r="D29" s="47">
        <f>'[2]15'!$D29</f>
        <v>0.33817841004616866</v>
      </c>
      <c r="E29" s="271">
        <f>'[2]15'!$E29</f>
        <v>0.33817841004616866</v>
      </c>
      <c r="F29" s="47">
        <f>'[2]15'!$F29</f>
        <v>-0.3</v>
      </c>
      <c r="G29" s="47">
        <f>'[2]15'!$G29</f>
        <v>1.2</v>
      </c>
      <c r="H29" s="230"/>
    </row>
    <row r="30" spans="1:8" ht="3" customHeight="1">
      <c r="A30" s="178"/>
      <c r="B30" s="768"/>
      <c r="C30" s="47"/>
      <c r="D30" s="47"/>
      <c r="E30" s="271"/>
      <c r="F30" s="292"/>
      <c r="G30" s="292"/>
      <c r="H30" s="230"/>
    </row>
    <row r="31" spans="1:8" ht="12.75" customHeight="1">
      <c r="A31" s="323" t="str">
        <f>'[2]15'!$A31</f>
        <v>2015 Q 1</v>
      </c>
      <c r="B31" s="775">
        <f>'[2]15'!$B31</f>
        <v>-0.12464238510315795</v>
      </c>
      <c r="C31" s="50">
        <f>'[2]15'!$C31</f>
        <v>-3.3758692863585793E-3</v>
      </c>
      <c r="D31" s="50">
        <f>'[2]15'!$D31</f>
        <v>-0.26926571679628353</v>
      </c>
      <c r="E31" s="272">
        <f>'[2]15'!$E31</f>
        <v>-9.5184151168496101E-2</v>
      </c>
      <c r="F31" s="50">
        <f>'[2]15'!$F31</f>
        <v>-0.9</v>
      </c>
      <c r="G31" s="50">
        <f>'[2]15'!$G31</f>
        <v>1.1000000000000001</v>
      </c>
      <c r="H31" s="301"/>
    </row>
    <row r="32" spans="1:8" ht="12.75" customHeight="1">
      <c r="A32" s="249" t="str">
        <f>'[2]15'!$A32</f>
        <v>2015 Q 2</v>
      </c>
      <c r="B32" s="465">
        <f>'[2]15'!$B32</f>
        <v>0.11299151308190858</v>
      </c>
      <c r="C32" s="49">
        <f>'[2]15'!$C32</f>
        <v>0.73345557592932664</v>
      </c>
      <c r="D32" s="49">
        <f>'[2]15'!$D32</f>
        <v>-5.6577368719388232E-3</v>
      </c>
      <c r="E32" s="269">
        <f>'[2]15'!$E32</f>
        <v>0.71813523774125088</v>
      </c>
      <c r="F32" s="49">
        <f>'[2]15'!$F32</f>
        <v>0.4</v>
      </c>
      <c r="G32" s="49">
        <f>'[2]15'!$G32</f>
        <v>1.2</v>
      </c>
      <c r="H32" s="304"/>
    </row>
    <row r="33" spans="1:8" ht="12.75" customHeight="1">
      <c r="A33" s="249" t="str">
        <f>'[2]15'!$A33</f>
        <v>2015 Q 3</v>
      </c>
      <c r="B33" s="465">
        <f>'[2]15'!$B33</f>
        <v>0.36767169179228176</v>
      </c>
      <c r="C33" s="49">
        <f>'[2]15'!$C33</f>
        <v>0.75661198526950102</v>
      </c>
      <c r="D33" s="49">
        <f>'[2]15'!$D33</f>
        <v>0.31992481766785374</v>
      </c>
      <c r="E33" s="269">
        <f>'[2]15'!$E33</f>
        <v>0.76690292799261783</v>
      </c>
      <c r="F33" s="49">
        <f>'[2]15'!$F33</f>
        <v>0.4</v>
      </c>
      <c r="G33" s="49">
        <f>'[2]15'!$G33</f>
        <v>1.4</v>
      </c>
      <c r="H33" s="304"/>
    </row>
    <row r="34" spans="1:8" ht="12.75" customHeight="1">
      <c r="A34" s="249" t="str">
        <f>'[2]15'!$A34</f>
        <v>2015 Q 4</v>
      </c>
      <c r="B34" s="465">
        <f>'[2]15'!$B34</f>
        <v>0.50756319413034134</v>
      </c>
      <c r="C34" s="49">
        <f>'[2]15'!$C34</f>
        <v>0.53833550673756747</v>
      </c>
      <c r="D34" s="49">
        <f>'[2]15'!$D34</f>
        <v>0.48793862390476761</v>
      </c>
      <c r="E34" s="269">
        <f>'[2]15'!$E34</f>
        <v>0.55807614964018626</v>
      </c>
      <c r="F34" s="49">
        <f>'[2]15'!$F34</f>
        <v>-0.1</v>
      </c>
      <c r="G34" s="49">
        <f>'[2]15'!$G34</f>
        <v>1.5</v>
      </c>
      <c r="H34" s="304"/>
    </row>
    <row r="35" spans="1:8" ht="12.75" customHeight="1">
      <c r="A35" s="323" t="str">
        <f>'[2]15'!$A35</f>
        <v>2016 Q 1</v>
      </c>
      <c r="B35" s="775">
        <f>'[2]15'!$B35</f>
        <v>0.61980183092811103</v>
      </c>
      <c r="C35" s="50">
        <f>'[2]15'!$C35</f>
        <v>0.4490057729313861</v>
      </c>
      <c r="D35" s="50">
        <f>'[2]15'!$D35</f>
        <v>0.64693221924174793</v>
      </c>
      <c r="E35" s="272">
        <f>'[2]15'!$E35</f>
        <v>0.54414009426839982</v>
      </c>
      <c r="F35" s="50">
        <f>'[2]15'!$F35</f>
        <v>-0.2</v>
      </c>
      <c r="G35" s="50">
        <f>'[2]15'!$G35</f>
        <v>1.6</v>
      </c>
      <c r="H35" s="301"/>
    </row>
    <row r="36" spans="1:8" ht="12.75" customHeight="1">
      <c r="A36" s="249" t="str">
        <f>'[2]15'!$A36</f>
        <v>2016 Q 2</v>
      </c>
      <c r="B36" s="465">
        <f>'[2]15'!$B36</f>
        <v>0.56933610895136155</v>
      </c>
      <c r="C36" s="49">
        <f>'[2]15'!$C36</f>
        <v>0.53284792321694852</v>
      </c>
      <c r="D36" s="49">
        <f>'[2]15'!$D36</f>
        <v>0.57970122130824109</v>
      </c>
      <c r="E36" s="269">
        <f>'[2]15'!$E36</f>
        <v>0.45140032948928877</v>
      </c>
      <c r="F36" s="49">
        <f>'[2]15'!$F36</f>
        <v>-0.3</v>
      </c>
      <c r="G36" s="49">
        <f>'[2]15'!$G36</f>
        <v>1.6</v>
      </c>
      <c r="H36" s="304"/>
    </row>
    <row r="37" spans="1:8" ht="12.75" customHeight="1">
      <c r="A37" s="249" t="str">
        <f>'[2]15'!$A37</f>
        <v>2016 Q 3</v>
      </c>
      <c r="B37" s="465">
        <f>'[2]15'!$B37</f>
        <v>0.56575906007228127</v>
      </c>
      <c r="C37" s="49">
        <f>'[2]15'!$C37</f>
        <v>0.74096225412012018</v>
      </c>
      <c r="D37" s="49">
        <f>'[2]15'!$D37</f>
        <v>0.55193742826722314</v>
      </c>
      <c r="E37" s="269">
        <f>'[2]15'!$E37</f>
        <v>0.65466285691555015</v>
      </c>
      <c r="F37" s="49">
        <f>'[2]15'!$F37</f>
        <v>0.2</v>
      </c>
      <c r="G37" s="49">
        <f>'[2]15'!$G37</f>
        <v>1.3</v>
      </c>
      <c r="H37" s="304"/>
    </row>
    <row r="38" spans="1:8" ht="12.75" customHeight="1">
      <c r="A38" s="249" t="str">
        <f>'[2]15'!$A38</f>
        <v>2016 Q 4</v>
      </c>
      <c r="B38" s="465">
        <f>'[2]15'!$B38</f>
        <v>0.6358333333333519</v>
      </c>
      <c r="C38" s="49">
        <f>'[2]15'!$C38</f>
        <v>0.81814553678327684</v>
      </c>
      <c r="D38" s="49">
        <f>'[2]15'!$D38</f>
        <v>0.60739707464165349</v>
      </c>
      <c r="E38" s="269">
        <f>'[2]15'!$E38</f>
        <v>0.77908598702956056</v>
      </c>
      <c r="F38" s="49">
        <f>'[2]15'!$F38</f>
        <v>0.3</v>
      </c>
      <c r="G38" s="49">
        <f>'[2]15'!$G38</f>
        <v>1.5</v>
      </c>
      <c r="H38" s="304"/>
    </row>
    <row r="39" spans="1:8" ht="12.75" customHeight="1">
      <c r="A39" s="323" t="str">
        <f>'[2]15'!$A39</f>
        <v>2017 Q 1</v>
      </c>
      <c r="B39" s="775">
        <f>'[2]15'!$B39</f>
        <v>0.87569610348528215</v>
      </c>
      <c r="C39" s="50">
        <f>'[2]15'!$C39</f>
        <v>1.4182966996034025</v>
      </c>
      <c r="D39" s="50">
        <f>'[2]15'!$D39</f>
        <v>0.82406911248169479</v>
      </c>
      <c r="E39" s="272">
        <f>'[2]15'!$E39</f>
        <v>1.4173843120114213</v>
      </c>
      <c r="F39" s="50">
        <f>'[2]15'!$F39</f>
        <v>1.5</v>
      </c>
      <c r="G39" s="50">
        <f>'[2]15'!$G39</f>
        <v>1.3</v>
      </c>
      <c r="H39" s="301"/>
    </row>
    <row r="40" spans="1:8" ht="12.75" customHeight="1">
      <c r="A40" s="249" t="str">
        <f>'[2]15'!$A40</f>
        <v>2017 Q 2</v>
      </c>
      <c r="B40" s="465">
        <f>'[2]15'!$B40</f>
        <v>1.1729595823565688</v>
      </c>
      <c r="C40" s="49">
        <f>'[2]15'!$C40</f>
        <v>1.7118777982618099</v>
      </c>
      <c r="D40" s="49">
        <f>'[2]15'!$D40</f>
        <v>1.0742947717268265</v>
      </c>
      <c r="E40" s="269">
        <f>'[2]15'!$E40</f>
        <v>1.4452061534424558</v>
      </c>
      <c r="F40" s="49">
        <f>'[2]15'!$F40</f>
        <v>0.7</v>
      </c>
      <c r="G40" s="49">
        <f>'[2]15'!$G40</f>
        <v>2.6</v>
      </c>
      <c r="H40" s="304"/>
    </row>
    <row r="41" spans="1:8" ht="12.75" customHeight="1">
      <c r="A41" s="249" t="str">
        <f>'[2]15'!$A41</f>
        <v>2017 Q 3</v>
      </c>
      <c r="B41" s="465">
        <f>'[2]15'!$B41</f>
        <v>1.3151671548412196</v>
      </c>
      <c r="C41" s="49">
        <f>'[2]15'!$C41</f>
        <v>1.3094099409611175</v>
      </c>
      <c r="D41" s="49">
        <f>'[2]15'!$D41</f>
        <v>1.1960177341984632</v>
      </c>
      <c r="E41" s="269">
        <f>'[2]15'!$E41</f>
        <v>1.1427367062178462</v>
      </c>
      <c r="F41" s="49">
        <f>'[2]15'!$F41</f>
        <v>0.3</v>
      </c>
      <c r="G41" s="49">
        <f>'[2]15'!$G41</f>
        <v>2.4</v>
      </c>
      <c r="H41" s="304"/>
    </row>
    <row r="42" spans="1:8" ht="12.75" customHeight="1">
      <c r="A42" s="249" t="str">
        <f>'[2]15'!$A42</f>
        <v>2017 Q 4</v>
      </c>
      <c r="B42" s="465">
        <f>'[2]15'!$B42</f>
        <v>1.5559401472305296</v>
      </c>
      <c r="C42" s="49">
        <f>'[2]15'!$C42</f>
        <v>1.7813551494359103</v>
      </c>
      <c r="D42" s="49">
        <f>'[2]15'!$D42</f>
        <v>1.3686141164348271</v>
      </c>
      <c r="E42" s="269">
        <f>'[2]15'!$E42</f>
        <v>1.4690495947732103</v>
      </c>
      <c r="F42" s="49">
        <f>'[2]15'!$F42</f>
        <v>1</v>
      </c>
      <c r="G42" s="49">
        <f>'[2]15'!$G42</f>
        <v>2.2000000000000002</v>
      </c>
      <c r="H42" s="304"/>
    </row>
    <row r="43" spans="1:8" ht="12.75" customHeight="1">
      <c r="A43" s="323" t="str">
        <f>'[2]15'!$A43</f>
        <v>2018 Q 1</v>
      </c>
      <c r="B43" s="775">
        <f>'[2]15'!$B43</f>
        <v>1.416016833766605</v>
      </c>
      <c r="C43" s="50">
        <f>'[2]15'!$C43</f>
        <v>0.85829798515378286</v>
      </c>
      <c r="D43" s="50">
        <f>'[2]15'!$D43</f>
        <v>1.20603956223772</v>
      </c>
      <c r="E43" s="272">
        <f>'[2]15'!$E43</f>
        <v>0.76557385139246037</v>
      </c>
      <c r="F43" s="50">
        <f>'[2]15'!$F43</f>
        <v>0</v>
      </c>
      <c r="G43" s="50">
        <f>'[2]15'!$G43</f>
        <v>1.9</v>
      </c>
      <c r="H43" s="301"/>
    </row>
    <row r="44" spans="1:8" ht="12.75" customHeight="1">
      <c r="A44" s="249" t="str">
        <f>'[2]15'!$A44</f>
        <v>2018 Q 2</v>
      </c>
      <c r="B44" s="465">
        <f>'[2]15'!$B44</f>
        <v>1.2982211084178914</v>
      </c>
      <c r="C44" s="49">
        <f>'[2]15'!$C44</f>
        <v>1.2428793371310149</v>
      </c>
      <c r="D44" s="49">
        <f>'[2]15'!$D44</f>
        <v>1.0902135328893223</v>
      </c>
      <c r="E44" s="269">
        <f>'[2]15'!$E44</f>
        <v>0.98423414684619104</v>
      </c>
      <c r="F44" s="49">
        <f>'[2]15'!$F44</f>
        <v>0.7</v>
      </c>
      <c r="G44" s="49">
        <f>'[2]15'!$G44</f>
        <v>1.4</v>
      </c>
      <c r="H44" s="304"/>
    </row>
    <row r="45" spans="1:8" ht="12.75" customHeight="1">
      <c r="A45" s="249" t="str">
        <f>'[2]15'!$A45</f>
        <v>2018 Q 3</v>
      </c>
      <c r="B45" s="465">
        <f>'[2]15'!$B45</f>
        <v>1.4184861836825036</v>
      </c>
      <c r="C45" s="49">
        <f>'[2]15'!$C45</f>
        <v>1.7873421018361739</v>
      </c>
      <c r="D45" s="49">
        <f>'[2]15'!$D45</f>
        <v>1.1540511357283236</v>
      </c>
      <c r="E45" s="269">
        <f>'[2]15'!$E45</f>
        <v>1.3968163007485686</v>
      </c>
      <c r="F45" s="49">
        <f>'[2]15'!$F45</f>
        <v>1</v>
      </c>
      <c r="G45" s="49">
        <f>'[2]15'!$G45</f>
        <v>2</v>
      </c>
      <c r="H45" s="304"/>
    </row>
    <row r="46" spans="1:8" ht="12.75" customHeight="1">
      <c r="A46" s="249" t="str">
        <f>'[2]15'!$A46</f>
        <v>2018 Q 4</v>
      </c>
      <c r="B46" s="465">
        <f>'[2]15'!$B46</f>
        <v>1.1676260987263589</v>
      </c>
      <c r="C46" s="49">
        <f>'[2]15'!$C46</f>
        <v>0.77785700395409663</v>
      </c>
      <c r="D46" s="49">
        <f>'[2]15'!$D46</f>
        <v>0.99371568346819572</v>
      </c>
      <c r="E46" s="269">
        <f>'[2]15'!$E46</f>
        <v>0.82716488347287509</v>
      </c>
      <c r="F46" s="49">
        <f>'[2]15'!$F46</f>
        <v>0.4</v>
      </c>
      <c r="G46" s="49">
        <f>'[2]15'!$G46</f>
        <v>1.4</v>
      </c>
      <c r="H46" s="304"/>
    </row>
    <row r="47" spans="1:8" ht="12.75" customHeight="1">
      <c r="A47" s="323" t="str">
        <f>'[2]15'!$A47</f>
        <v>2019 Q 1</v>
      </c>
      <c r="B47" s="775">
        <f>'[2]15'!$B47</f>
        <v>1.1464512086964476</v>
      </c>
      <c r="C47" s="50">
        <f>'[2]15'!$C47</f>
        <v>0.77542303269262902</v>
      </c>
      <c r="D47" s="50">
        <f>'[2]15'!$D47</f>
        <v>0.99037786462454847</v>
      </c>
      <c r="E47" s="272">
        <f>'[2]15'!$E47</f>
        <v>0.75388041086318935</v>
      </c>
      <c r="F47" s="50">
        <f>'[2]15'!$F47</f>
        <v>0.3</v>
      </c>
      <c r="G47" s="50">
        <f>'[2]15'!$G47</f>
        <v>1.4</v>
      </c>
      <c r="H47" s="301"/>
    </row>
    <row r="48" spans="1:8" ht="12.75" customHeight="1">
      <c r="A48" s="249" t="str">
        <f>'[2]15'!$A48</f>
        <v>2019 Q 2</v>
      </c>
      <c r="B48" s="465">
        <f>'[2]15'!$B48</f>
        <v>0.98876586770491315</v>
      </c>
      <c r="C48" s="49">
        <f>'[2]15'!$C48</f>
        <v>0.62020460358056084</v>
      </c>
      <c r="D48" s="49">
        <f>'[2]15'!$D48</f>
        <v>0.87450479678147985</v>
      </c>
      <c r="E48" s="269">
        <f>'[2]15'!$E48</f>
        <v>0.52606301229506869</v>
      </c>
      <c r="F48" s="49">
        <f>'[2]15'!$F48</f>
        <v>-0.1</v>
      </c>
      <c r="G48" s="49">
        <f>'[2]15'!$G48</f>
        <v>1.4</v>
      </c>
      <c r="H48" s="304"/>
    </row>
    <row r="49" spans="1:12" ht="12.75" customHeight="1">
      <c r="A49" s="249" t="str">
        <f>'[2]15'!$A49</f>
        <v>2019 Q 3</v>
      </c>
      <c r="B49" s="465">
        <f>'[2]15'!$B49</f>
        <v>0.45302582489459553</v>
      </c>
      <c r="C49" s="49">
        <f>'[2]15'!$C49</f>
        <v>-0.34863265632495199</v>
      </c>
      <c r="D49" s="49">
        <f>'[2]15'!$D49</f>
        <v>0.48241512551750532</v>
      </c>
      <c r="E49" s="269">
        <f>'[2]15'!$E49</f>
        <v>-0.17083203550224368</v>
      </c>
      <c r="F49" s="49">
        <f>'[2]15'!$F49</f>
        <v>-0.7</v>
      </c>
      <c r="G49" s="49">
        <f>'[2]15'!$G49</f>
        <v>0.6</v>
      </c>
      <c r="H49" s="304"/>
    </row>
    <row r="50" spans="1:12" ht="12.75" customHeight="1">
      <c r="A50" s="249" t="str">
        <f>'[2]15'!$A50</f>
        <v>2019 Q 4</v>
      </c>
      <c r="B50" s="465">
        <f>'[2]15'!$B50</f>
        <v>0.29982107452006801</v>
      </c>
      <c r="C50" s="49">
        <f>'[2]15'!$C50</f>
        <v>0.164018781758557</v>
      </c>
      <c r="D50" s="49">
        <f>'[2]15'!$D50</f>
        <v>0.33817841004616866</v>
      </c>
      <c r="E50" s="269">
        <f>'[2]15'!$E50</f>
        <v>0.25005690397492231</v>
      </c>
      <c r="F50" s="49">
        <f>'[2]15'!$F50</f>
        <v>-0.5</v>
      </c>
      <c r="G50" s="49">
        <f>'[2]15'!$G50</f>
        <v>1.4</v>
      </c>
      <c r="H50" s="304"/>
    </row>
    <row r="51" spans="1:12" ht="12.75" customHeight="1">
      <c r="A51" s="323" t="str">
        <f>'[2]15'!$A51</f>
        <v>2020 Q 1</v>
      </c>
      <c r="B51" s="775" t="str">
        <f>'[2]15'!$B51</f>
        <v/>
      </c>
      <c r="C51" s="50" t="str">
        <f>'[2]15'!$C51</f>
        <v/>
      </c>
      <c r="D51" s="50">
        <f>'[2]15'!$D51</f>
        <v>0.25292202495144522</v>
      </c>
      <c r="E51" s="272">
        <f>'[2]15'!$E51</f>
        <v>0.40701122197341988</v>
      </c>
      <c r="F51" s="50" t="str">
        <f>'[2]15'!$F51</f>
        <v/>
      </c>
      <c r="G51" s="50" t="str">
        <f>'[2]15'!$G51</f>
        <v/>
      </c>
      <c r="H51" s="301"/>
      <c r="K51" s="75"/>
      <c r="L51" s="75"/>
    </row>
    <row r="52" spans="1:12" ht="3" customHeight="1">
      <c r="A52" s="178"/>
      <c r="B52" s="768"/>
      <c r="C52" s="47"/>
      <c r="D52" s="47"/>
      <c r="E52" s="271"/>
      <c r="F52" s="47"/>
      <c r="G52" s="47"/>
      <c r="H52" s="230"/>
    </row>
    <row r="53" spans="1:12" ht="12.75" customHeight="1">
      <c r="A53" s="1036" t="str">
        <f>'[2]15'!$A53</f>
        <v>Mar-17</v>
      </c>
      <c r="B53" s="775">
        <f>'[2]15'!$B53</f>
        <v>0.87569610348528215</v>
      </c>
      <c r="C53" s="50">
        <f>'[2]15'!$C53</f>
        <v>1.3734076433121061</v>
      </c>
      <c r="D53" s="50">
        <f>'[2]15'!$D53</f>
        <v>0.82406911248169479</v>
      </c>
      <c r="E53" s="272">
        <f>'[2]15'!$E53</f>
        <v>1.3698494551285307</v>
      </c>
      <c r="F53" s="50">
        <f>'[2]15'!$F53</f>
        <v>1.5</v>
      </c>
      <c r="G53" s="50">
        <f>'[2]15'!$G53</f>
        <v>1.2</v>
      </c>
      <c r="H53" s="301"/>
    </row>
    <row r="54" spans="1:12" ht="12.75" customHeight="1">
      <c r="A54" s="141" t="str">
        <f>'[2]15'!$A54</f>
        <v>Apr-17</v>
      </c>
      <c r="B54" s="465">
        <f>'[2]15'!$B54</f>
        <v>1.03256618907362</v>
      </c>
      <c r="C54" s="49">
        <f>'[2]15'!$C54</f>
        <v>2.3977013771921065</v>
      </c>
      <c r="D54" s="49">
        <f>'[2]15'!$D54</f>
        <v>0.9500762892384671</v>
      </c>
      <c r="E54" s="269">
        <f>'[2]15'!$E54</f>
        <v>1.9785574087407554</v>
      </c>
      <c r="F54" s="49">
        <f>'[2]15'!$F54</f>
        <v>1.1000000000000001</v>
      </c>
      <c r="G54" s="49">
        <f>'[2]15'!$G54</f>
        <v>3.3</v>
      </c>
      <c r="H54" s="230"/>
    </row>
    <row r="55" spans="1:12" ht="12.75" customHeight="1">
      <c r="A55" s="141" t="str">
        <f>'[2]15'!$A55</f>
        <v>May-17</v>
      </c>
      <c r="B55" s="465">
        <f>'[2]15'!$B55</f>
        <v>1.144511170628661</v>
      </c>
      <c r="C55" s="49">
        <f>'[2]15'!$C55</f>
        <v>1.7270304944241559</v>
      </c>
      <c r="D55" s="49">
        <f>'[2]15'!$D55</f>
        <v>1.0439978812156312</v>
      </c>
      <c r="E55" s="269">
        <f>'[2]15'!$E55</f>
        <v>1.450715030391251</v>
      </c>
      <c r="F55" s="49">
        <f>'[2]15'!$F55</f>
        <v>1</v>
      </c>
      <c r="G55" s="49">
        <f>'[2]15'!$G55</f>
        <v>2.1</v>
      </c>
      <c r="H55" s="304"/>
      <c r="I55" s="75"/>
    </row>
    <row r="56" spans="1:12" ht="12.75" customHeight="1">
      <c r="A56" s="141" t="str">
        <f>'[2]15'!$A56</f>
        <v>Jun-17</v>
      </c>
      <c r="B56" s="465">
        <f>'[2]15'!$B56</f>
        <v>1.1729595823565688</v>
      </c>
      <c r="C56" s="49">
        <f>'[2]15'!$C56</f>
        <v>1.0147783251231601</v>
      </c>
      <c r="D56" s="49">
        <f>'[2]15'!$D56</f>
        <v>1.0742947717268265</v>
      </c>
      <c r="E56" s="269">
        <f>'[2]15'!$E56</f>
        <v>0.90856407586754528</v>
      </c>
      <c r="F56" s="49">
        <f>'[2]15'!$F56</f>
        <v>-0.1</v>
      </c>
      <c r="G56" s="49">
        <f>'[2]15'!$G56</f>
        <v>2.4</v>
      </c>
      <c r="H56" s="304"/>
      <c r="I56" s="75"/>
    </row>
    <row r="57" spans="1:12" ht="12.75" customHeight="1">
      <c r="A57" s="141" t="str">
        <f>'[2]15'!$A57</f>
        <v>Jul-17</v>
      </c>
      <c r="B57" s="465">
        <f>'[2]15'!$B57</f>
        <v>1.1971819284515703</v>
      </c>
      <c r="C57" s="49">
        <f>'[2]15'!$C57</f>
        <v>1.0112025379200844</v>
      </c>
      <c r="D57" s="49">
        <f>'[2]15'!$D57</f>
        <v>1.0983895413206852</v>
      </c>
      <c r="E57" s="269">
        <f>'[2]15'!$E57</f>
        <v>0.90175605125773473</v>
      </c>
      <c r="F57" s="49">
        <f>'[2]15'!$F57</f>
        <v>0</v>
      </c>
      <c r="G57" s="49">
        <f>'[2]15'!$G57</f>
        <v>2.2000000000000002</v>
      </c>
      <c r="H57" s="304"/>
      <c r="I57" s="75"/>
    </row>
    <row r="58" spans="1:12" ht="12.75" customHeight="1">
      <c r="A58" s="141" t="str">
        <f>'[2]15'!$A58</f>
        <v>Aug-17</v>
      </c>
      <c r="B58" s="465">
        <f>'[2]15'!$B58</f>
        <v>1.2370688939441692</v>
      </c>
      <c r="C58" s="49">
        <f>'[2]15'!$C58</f>
        <v>1.2793811365665135</v>
      </c>
      <c r="D58" s="49">
        <f>'[2]15'!$D58</f>
        <v>1.1325210803449579</v>
      </c>
      <c r="E58" s="269">
        <f>'[2]15'!$E58</f>
        <v>1.1356654444554408</v>
      </c>
      <c r="F58" s="49">
        <f>'[2]15'!$F58</f>
        <v>0.3</v>
      </c>
      <c r="G58" s="49">
        <f>'[2]15'!$G58</f>
        <v>2.4</v>
      </c>
      <c r="H58" s="304"/>
      <c r="I58" s="75"/>
    </row>
    <row r="59" spans="1:12" ht="12.75" customHeight="1">
      <c r="A59" s="141" t="str">
        <f>'[2]15'!$A59</f>
        <v>Sep-17</v>
      </c>
      <c r="B59" s="465">
        <f>'[2]15'!$B59</f>
        <v>1.3151671548412196</v>
      </c>
      <c r="C59" s="49">
        <f>'[2]15'!$C59</f>
        <v>1.6356291260222804</v>
      </c>
      <c r="D59" s="49">
        <f>'[2]15'!$D59</f>
        <v>1.1960177341984632</v>
      </c>
      <c r="E59" s="269">
        <f>'[2]15'!$E59</f>
        <v>1.3896133292655293</v>
      </c>
      <c r="F59" s="49">
        <f>'[2]15'!$F59</f>
        <v>0.6</v>
      </c>
      <c r="G59" s="49">
        <f>'[2]15'!$G59</f>
        <v>2.5</v>
      </c>
      <c r="H59" s="304"/>
      <c r="I59" s="75"/>
    </row>
    <row r="60" spans="1:12" ht="12.75" customHeight="1">
      <c r="A60" s="141" t="str">
        <f>'[2]15'!$A60</f>
        <v>Oct-17</v>
      </c>
      <c r="B60" s="465">
        <f>'[2]15'!$B60</f>
        <v>1.3877950307984719</v>
      </c>
      <c r="C60" s="49">
        <f>'[2]15'!$C60</f>
        <v>1.9175926836463759</v>
      </c>
      <c r="D60" s="49">
        <f>'[2]15'!$D60</f>
        <v>1.2384641921591992</v>
      </c>
      <c r="E60" s="269">
        <f>'[2]15'!$E60</f>
        <v>1.3917358938396802</v>
      </c>
      <c r="F60" s="49">
        <f>'[2]15'!$F60</f>
        <v>0.6</v>
      </c>
      <c r="G60" s="49">
        <f>'[2]15'!$G60</f>
        <v>2.5</v>
      </c>
      <c r="H60" s="304"/>
      <c r="I60" s="75"/>
    </row>
    <row r="61" spans="1:12" ht="12.75" customHeight="1">
      <c r="A61" s="141" t="str">
        <f>'[2]15'!$A61</f>
        <v>Nov-17</v>
      </c>
      <c r="B61" s="465">
        <f>'[2]15'!$B61</f>
        <v>1.4949243836751549</v>
      </c>
      <c r="C61" s="49">
        <f>'[2]15'!$C61</f>
        <v>1.807169099394315</v>
      </c>
      <c r="D61" s="49">
        <f>'[2]15'!$D61</f>
        <v>1.319703491547088</v>
      </c>
      <c r="E61" s="269">
        <f>'[2]15'!$E61</f>
        <v>1.5495928868560611</v>
      </c>
      <c r="F61" s="49">
        <f>'[2]15'!$F61</f>
        <v>1.3</v>
      </c>
      <c r="G61" s="49">
        <f>'[2]15'!$G61</f>
        <v>1.9</v>
      </c>
      <c r="H61" s="304"/>
      <c r="I61" s="75"/>
    </row>
    <row r="62" spans="1:12" ht="12.75" customHeight="1">
      <c r="A62" s="141" t="str">
        <f>'[2]15'!$A62</f>
        <v>Dec-17</v>
      </c>
      <c r="B62" s="465">
        <f>'[2]15'!$B62</f>
        <v>1.5559401472305296</v>
      </c>
      <c r="C62" s="49">
        <f>'[2]15'!$C62</f>
        <v>1.6180266031367978</v>
      </c>
      <c r="D62" s="49">
        <f>'[2]15'!$D62</f>
        <v>1.3686141164348271</v>
      </c>
      <c r="E62" s="269">
        <f>'[2]15'!$E62</f>
        <v>1.4662120883668592</v>
      </c>
      <c r="F62" s="49">
        <f>'[2]15'!$F62</f>
        <v>1</v>
      </c>
      <c r="G62" s="49">
        <f>'[2]15'!$G62</f>
        <v>2.1</v>
      </c>
      <c r="H62" s="304"/>
      <c r="I62" s="75"/>
    </row>
    <row r="63" spans="1:12" ht="12.75" customHeight="1">
      <c r="A63" s="141" t="str">
        <f>'[2]15'!$A63</f>
        <v>Jan-18</v>
      </c>
      <c r="B63" s="465">
        <f>'[2]15'!$B63</f>
        <v>1.5402431962941563</v>
      </c>
      <c r="C63" s="49">
        <f>'[2]15'!$C63</f>
        <v>1.0994502748625763</v>
      </c>
      <c r="D63" s="49">
        <f>'[2]15'!$D63</f>
        <v>1.3437358475029981</v>
      </c>
      <c r="E63" s="269">
        <f>'[2]15'!$E63</f>
        <v>1.0318679684789629</v>
      </c>
      <c r="F63" s="49">
        <f>'[2]15'!$F63</f>
        <v>0.3</v>
      </c>
      <c r="G63" s="49">
        <f>'[2]15'!$G63</f>
        <v>2.1</v>
      </c>
      <c r="H63" s="304"/>
      <c r="I63" s="75"/>
    </row>
    <row r="64" spans="1:12" ht="12.75" customHeight="1">
      <c r="A64" s="141" t="str">
        <f>'[2]15'!$A64</f>
        <v>Feb-18</v>
      </c>
      <c r="B64" s="465">
        <f>'[2]15'!$B64</f>
        <v>1.463068064470832</v>
      </c>
      <c r="C64" s="49">
        <f>'[2]15'!$C64</f>
        <v>0.66099148723085932</v>
      </c>
      <c r="D64" s="49">
        <f>'[2]15'!$D64</f>
        <v>1.2632515590190252</v>
      </c>
      <c r="E64" s="269">
        <f>'[2]15'!$E64</f>
        <v>0.57723068363584673</v>
      </c>
      <c r="F64" s="49">
        <f>'[2]15'!$F64</f>
        <v>0</v>
      </c>
      <c r="G64" s="49">
        <f>'[2]15'!$G64</f>
        <v>1.4</v>
      </c>
      <c r="H64" s="304"/>
      <c r="I64" s="75"/>
    </row>
    <row r="65" spans="1:9" ht="12.75" customHeight="1">
      <c r="A65" s="1036" t="str">
        <f>'[2]15'!$A65</f>
        <v>Mar-18</v>
      </c>
      <c r="B65" s="775">
        <f>'[2]15'!$B65</f>
        <v>1.416016833766605</v>
      </c>
      <c r="C65" s="50">
        <f>'[2]15'!$C65</f>
        <v>0.81484390339680601</v>
      </c>
      <c r="D65" s="50">
        <f>'[2]15'!$D65</f>
        <v>1.20603956223772</v>
      </c>
      <c r="E65" s="272">
        <f>'[2]15'!$E65</f>
        <v>0.68836228360524387</v>
      </c>
      <c r="F65" s="50">
        <f>'[2]15'!$F65</f>
        <v>-0.2</v>
      </c>
      <c r="G65" s="50">
        <f>'[2]15'!$G65</f>
        <v>2.1</v>
      </c>
      <c r="H65" s="301"/>
      <c r="I65" s="75"/>
    </row>
    <row r="66" spans="1:9" ht="12.75" customHeight="1">
      <c r="A66" s="141" t="str">
        <f>'[2]15'!$A66</f>
        <v>Apr-18</v>
      </c>
      <c r="B66" s="465">
        <f>'[2]15'!$B66</f>
        <v>1.241074884498488</v>
      </c>
      <c r="C66" s="49">
        <f>'[2]15'!$C66</f>
        <v>0.31930333817126666</v>
      </c>
      <c r="D66" s="49">
        <f>'[2]15'!$D66</f>
        <v>1.0731692115412983</v>
      </c>
      <c r="E66" s="269">
        <f>'[2]15'!$E66</f>
        <v>0.39654522066290099</v>
      </c>
      <c r="F66" s="49">
        <f>'[2]15'!$F66</f>
        <v>0.3</v>
      </c>
      <c r="G66" s="49">
        <f>'[2]15'!$G66</f>
        <v>0.6</v>
      </c>
      <c r="H66" s="304"/>
      <c r="I66" s="75"/>
    </row>
    <row r="67" spans="1:9" ht="12.75" customHeight="1">
      <c r="A67" s="141" t="str">
        <f>'[2]15'!$A67</f>
        <v>May-18</v>
      </c>
      <c r="B67" s="465">
        <f>'[2]15'!$B67</f>
        <v>1.2162628904129917</v>
      </c>
      <c r="C67" s="49">
        <f>'[2]15'!$C67</f>
        <v>1.426076833527361</v>
      </c>
      <c r="D67" s="49">
        <f>'[2]15'!$D67</f>
        <v>1.0391905993673731</v>
      </c>
      <c r="E67" s="269">
        <f>'[2]15'!$E67</f>
        <v>1.0431511696671834</v>
      </c>
      <c r="F67" s="49">
        <f>'[2]15'!$F67</f>
        <v>0.6</v>
      </c>
      <c r="G67" s="49">
        <f>'[2]15'!$G67</f>
        <v>1.7</v>
      </c>
      <c r="H67" s="304"/>
      <c r="I67" s="75"/>
    </row>
    <row r="68" spans="1:9" ht="12.75" customHeight="1">
      <c r="A68" s="141" t="str">
        <f>'[2]15'!$A68</f>
        <v>Jun-18</v>
      </c>
      <c r="B68" s="465">
        <f>'[2]15'!$B68</f>
        <v>1.2982211084178914</v>
      </c>
      <c r="C68" s="49">
        <f>'[2]15'!$C68</f>
        <v>1.9896615624695073</v>
      </c>
      <c r="D68" s="49">
        <f>'[2]15'!$D68</f>
        <v>1.0902135328893223</v>
      </c>
      <c r="E68" s="269">
        <f>'[2]15'!$E68</f>
        <v>1.5165378550431257</v>
      </c>
      <c r="F68" s="49">
        <f>'[2]15'!$F68</f>
        <v>1.3</v>
      </c>
      <c r="G68" s="49">
        <f>'[2]15'!$G68</f>
        <v>1.9</v>
      </c>
      <c r="H68" s="304"/>
      <c r="I68" s="75"/>
    </row>
    <row r="69" spans="1:9" ht="12.75" customHeight="1">
      <c r="A69" s="141" t="str">
        <f>'[2]15'!$A69</f>
        <v>Jul-18</v>
      </c>
      <c r="B69" s="465">
        <f>'[2]15'!$B69</f>
        <v>1.3997553506777081</v>
      </c>
      <c r="C69" s="49">
        <f>'[2]15'!$C69</f>
        <v>2.2278928255962285</v>
      </c>
      <c r="D69" s="49">
        <f>'[2]15'!$D69</f>
        <v>1.1463239690158815</v>
      </c>
      <c r="E69" s="269">
        <f>'[2]15'!$E69</f>
        <v>1.575729068673553</v>
      </c>
      <c r="F69" s="49">
        <f>'[2]15'!$F69</f>
        <v>1.1000000000000001</v>
      </c>
      <c r="G69" s="49">
        <f>'[2]15'!$G69</f>
        <v>2.2999999999999998</v>
      </c>
      <c r="H69" s="304"/>
      <c r="I69" s="75"/>
    </row>
    <row r="70" spans="1:9" ht="12.75" customHeight="1">
      <c r="A70" s="141" t="str">
        <f>'[2]15'!$A70</f>
        <v>Aug-18</v>
      </c>
      <c r="B70" s="465">
        <f>'[2]15'!$B70</f>
        <v>1.4023750164020328</v>
      </c>
      <c r="C70" s="49">
        <f>'[2]15'!$C70</f>
        <v>1.3121817469643418</v>
      </c>
      <c r="D70" s="49">
        <f>'[2]15'!$D70</f>
        <v>1.1530947340209394</v>
      </c>
      <c r="E70" s="269">
        <f>'[2]15'!$E70</f>
        <v>1.2169789135376732</v>
      </c>
      <c r="F70" s="49">
        <f>'[2]15'!$F70</f>
        <v>1</v>
      </c>
      <c r="G70" s="49">
        <f>'[2]15'!$G70</f>
        <v>1.6</v>
      </c>
      <c r="H70" s="304"/>
      <c r="I70" s="75"/>
    </row>
    <row r="71" spans="1:9" ht="12.75" customHeight="1">
      <c r="A71" s="141" t="str">
        <f>'[2]15'!$A71</f>
        <v>Sep-18</v>
      </c>
      <c r="B71" s="465">
        <f>'[2]15'!$B71</f>
        <v>1.4184861836825036</v>
      </c>
      <c r="C71" s="49">
        <f>'[2]15'!$C71</f>
        <v>1.8225884634027949</v>
      </c>
      <c r="D71" s="49">
        <f>'[2]15'!$D71</f>
        <v>1.1540511357283236</v>
      </c>
      <c r="E71" s="269">
        <f>'[2]15'!$E71</f>
        <v>1.3977461343583428</v>
      </c>
      <c r="F71" s="49">
        <f>'[2]15'!$F71</f>
        <v>0.9</v>
      </c>
      <c r="G71" s="49">
        <f>'[2]15'!$G71</f>
        <v>2.2000000000000002</v>
      </c>
      <c r="H71" s="304"/>
      <c r="I71" s="75"/>
    </row>
    <row r="72" spans="1:9" ht="12.75" customHeight="1">
      <c r="A72" s="141" t="str">
        <f>'[2]15'!$A72</f>
        <v>Oct-18</v>
      </c>
      <c r="B72" s="465">
        <f>'[2]15'!$B72</f>
        <v>1.326279467198674</v>
      </c>
      <c r="C72" s="49">
        <f>'[2]15'!$C72</f>
        <v>0.82014666152063853</v>
      </c>
      <c r="D72" s="49">
        <f>'[2]15'!$D72</f>
        <v>1.1178248719294857</v>
      </c>
      <c r="E72" s="269">
        <f>'[2]15'!$E72</f>
        <v>0.95861788775175683</v>
      </c>
      <c r="F72" s="49">
        <f>'[2]15'!$F72</f>
        <v>0.8</v>
      </c>
      <c r="G72" s="49">
        <f>'[2]15'!$G72</f>
        <v>1.3</v>
      </c>
      <c r="H72" s="304"/>
      <c r="I72" s="75"/>
    </row>
    <row r="73" spans="1:9" ht="12.75" customHeight="1">
      <c r="A73" s="141" t="str">
        <f>'[2]15'!$A73</f>
        <v>Nov-18</v>
      </c>
      <c r="B73" s="465">
        <f>'[2]15'!$B73</f>
        <v>1.2491937393349133</v>
      </c>
      <c r="C73" s="49">
        <f>'[2]15'!$C73</f>
        <v>0.87779186579537338</v>
      </c>
      <c r="D73" s="49">
        <f>'[2]15'!$D73</f>
        <v>1.0603790790073333</v>
      </c>
      <c r="E73" s="269">
        <f>'[2]15'!$E73</f>
        <v>0.85810246752996022</v>
      </c>
      <c r="F73" s="49">
        <f>'[2]15'!$F73</f>
        <v>0.4</v>
      </c>
      <c r="G73" s="49">
        <f>'[2]15'!$G73</f>
        <v>1.5</v>
      </c>
      <c r="H73" s="304"/>
      <c r="I73" s="75"/>
    </row>
    <row r="74" spans="1:9" ht="12.75" customHeight="1">
      <c r="A74" s="141" t="str">
        <f>'[2]15'!$A74</f>
        <v>Dec-18</v>
      </c>
      <c r="B74" s="465">
        <f>'[2]15'!$B74</f>
        <v>1.1676260987263589</v>
      </c>
      <c r="C74" s="49">
        <f>'[2]15'!$C74</f>
        <v>0.63495164599002862</v>
      </c>
      <c r="D74" s="49">
        <f>'[2]15'!$D74</f>
        <v>0.99371568346819572</v>
      </c>
      <c r="E74" s="269">
        <f>'[2]15'!$E74</f>
        <v>0.66424534348476527</v>
      </c>
      <c r="F74" s="49">
        <f>'[2]15'!$F74</f>
        <v>0.1</v>
      </c>
      <c r="G74" s="49">
        <f>'[2]15'!$G74</f>
        <v>1.6</v>
      </c>
      <c r="H74" s="304"/>
      <c r="I74" s="75"/>
    </row>
    <row r="75" spans="1:9" ht="12.75" customHeight="1">
      <c r="A75" s="141" t="str">
        <f>'[2]15'!$A75</f>
        <v>Jan-19</v>
      </c>
      <c r="B75" s="465">
        <f>'[2]15'!$B75</f>
        <v>1.1242179353493214</v>
      </c>
      <c r="C75" s="49">
        <f>'[2]15'!$C75</f>
        <v>0.57340583292140934</v>
      </c>
      <c r="D75" s="49">
        <f>'[2]15'!$D75</f>
        <v>0.94770017769378967</v>
      </c>
      <c r="E75" s="269">
        <f>'[2]15'!$E75</f>
        <v>0.4758354100033273</v>
      </c>
      <c r="F75" s="49">
        <f>'[2]15'!$F75</f>
        <v>-0.3</v>
      </c>
      <c r="G75" s="49">
        <f>'[2]15'!$G75</f>
        <v>1.6</v>
      </c>
      <c r="H75" s="304"/>
      <c r="I75" s="75"/>
    </row>
    <row r="76" spans="1:9" ht="12.75" customHeight="1">
      <c r="A76" s="141" t="str">
        <f>'[2]15'!$A76</f>
        <v>Feb-19</v>
      </c>
      <c r="B76" s="465">
        <f>'[2]15'!$B76</f>
        <v>1.1464117637479632</v>
      </c>
      <c r="C76" s="49">
        <f>'[2]15'!$C76</f>
        <v>0.93523032534075412</v>
      </c>
      <c r="D76" s="49">
        <f>'[2]15'!$D76</f>
        <v>0.97730133593212543</v>
      </c>
      <c r="E76" s="269">
        <f>'[2]15'!$E76</f>
        <v>0.93940770887253677</v>
      </c>
      <c r="F76" s="49">
        <f>'[2]15'!$F76</f>
        <v>0.5</v>
      </c>
      <c r="G76" s="49">
        <f>'[2]15'!$G76</f>
        <v>1.6</v>
      </c>
      <c r="H76" s="304"/>
      <c r="I76" s="75"/>
    </row>
    <row r="77" spans="1:9" ht="12.75" customHeight="1">
      <c r="A77" s="1036" t="str">
        <f>'[2]15'!$A77</f>
        <v>Mar-19</v>
      </c>
      <c r="B77" s="775">
        <f>'[2]15'!$B77</f>
        <v>1.1464512086964476</v>
      </c>
      <c r="C77" s="50">
        <f>'[2]15'!$C77</f>
        <v>0.81799591002045702</v>
      </c>
      <c r="D77" s="50">
        <f>'[2]15'!$D77</f>
        <v>0.99037786462454847</v>
      </c>
      <c r="E77" s="272">
        <f>'[2]15'!$E77</f>
        <v>0.84657008203873829</v>
      </c>
      <c r="F77" s="50">
        <f>'[2]15'!$F77</f>
        <v>0.7</v>
      </c>
      <c r="G77" s="50">
        <f>'[2]15'!$G77</f>
        <v>1.1000000000000001</v>
      </c>
      <c r="H77" s="301"/>
      <c r="I77" s="75"/>
    </row>
    <row r="78" spans="1:9" ht="12.75" customHeight="1">
      <c r="A78" s="141" t="str">
        <f>'[2]15'!$A78</f>
        <v>Apr-19</v>
      </c>
      <c r="B78" s="465">
        <f>'[2]15'!$B78</f>
        <v>1.1941366912326998</v>
      </c>
      <c r="C78" s="49">
        <f>'[2]15'!$C78</f>
        <v>0.88734567901234129</v>
      </c>
      <c r="D78" s="49">
        <f>'[2]15'!$D78</f>
        <v>1.0216922995784898</v>
      </c>
      <c r="E78" s="269">
        <f>'[2]15'!$E78</f>
        <v>0.77069063514541369</v>
      </c>
      <c r="F78" s="49">
        <f>'[2]15'!$F78</f>
        <v>0.1</v>
      </c>
      <c r="G78" s="49">
        <f>'[2]15'!$G78</f>
        <v>1.8</v>
      </c>
      <c r="H78" s="304"/>
      <c r="I78" s="75"/>
    </row>
    <row r="79" spans="1:9" ht="12.75" customHeight="1">
      <c r="A79" s="141" t="str">
        <f>'[2]15'!$A79</f>
        <v>May-19</v>
      </c>
      <c r="B79" s="465">
        <f>'[2]15'!$B79</f>
        <v>1.0992760864796338</v>
      </c>
      <c r="C79" s="49">
        <f>'[2]15'!$C79</f>
        <v>0.30607364897178968</v>
      </c>
      <c r="D79" s="49">
        <f>'[2]15'!$D79</f>
        <v>0.96916113854339869</v>
      </c>
      <c r="E79" s="269">
        <f>'[2]15'!$E79</f>
        <v>0.42120412568962706</v>
      </c>
      <c r="F79" s="49">
        <f>'[2]15'!$F79</f>
        <v>0</v>
      </c>
      <c r="G79" s="49">
        <f>'[2]15'!$G79</f>
        <v>1</v>
      </c>
      <c r="H79" s="304"/>
      <c r="I79" s="75"/>
    </row>
    <row r="80" spans="1:9" ht="12.75" customHeight="1">
      <c r="A80" s="141" t="str">
        <f>'[2]15'!$A80</f>
        <v>Jun-19</v>
      </c>
      <c r="B80" s="465">
        <f>'[2]15'!$B80</f>
        <v>0.98876586770491315</v>
      </c>
      <c r="C80" s="49">
        <f>'[2]15'!$C80</f>
        <v>0.66940805202257536</v>
      </c>
      <c r="D80" s="49">
        <f>'[2]15'!$D80</f>
        <v>0.87450479678147985</v>
      </c>
      <c r="E80" s="269">
        <f>'[2]15'!$E80</f>
        <v>0.38737391170941748</v>
      </c>
      <c r="F80" s="49">
        <f>'[2]15'!$F80</f>
        <v>-0.3</v>
      </c>
      <c r="G80" s="49">
        <f>'[2]15'!$G80</f>
        <v>1.5</v>
      </c>
      <c r="H80" s="304"/>
      <c r="I80" s="75"/>
    </row>
    <row r="81" spans="1:9" ht="12.75" customHeight="1">
      <c r="A81" s="141" t="str">
        <f>'[2]15'!$A81</f>
        <v>Jul-19</v>
      </c>
      <c r="B81" s="465">
        <f>'[2]15'!$B81</f>
        <v>0.74648617138414863</v>
      </c>
      <c r="C81" s="49">
        <f>'[2]15'!$C81</f>
        <v>-0.67204301075268802</v>
      </c>
      <c r="D81" s="49">
        <f>'[2]15'!$D81</f>
        <v>0.71690384221967918</v>
      </c>
      <c r="E81" s="269">
        <f>'[2]15'!$E81</f>
        <v>-0.31546654318131573</v>
      </c>
      <c r="F81" s="49">
        <f>'[2]15'!$F81</f>
        <v>-0.7</v>
      </c>
      <c r="G81" s="49">
        <f>'[2]15'!$G81</f>
        <v>0.3</v>
      </c>
      <c r="H81" s="304"/>
      <c r="I81" s="75"/>
    </row>
    <row r="82" spans="1:9" s="75" customFormat="1" ht="12.75" customHeight="1">
      <c r="A82" s="141" t="str">
        <f>'[2]15'!$A82</f>
        <v>Aug-19</v>
      </c>
      <c r="B82" s="465">
        <f>'[2]15'!$B82</f>
        <v>0.62759814308590478</v>
      </c>
      <c r="C82" s="49">
        <f>'[2]15'!$C82</f>
        <v>-0.11598685482312021</v>
      </c>
      <c r="D82" s="49">
        <f>'[2]15'!$D82</f>
        <v>0.60874882567860311</v>
      </c>
      <c r="E82" s="269">
        <f>'[2]15'!$E82</f>
        <v>-8.5190419950052387E-2</v>
      </c>
      <c r="F82" s="49">
        <f>'[2]15'!$F82</f>
        <v>-0.7</v>
      </c>
      <c r="G82" s="49">
        <f>'[2]15'!$G82</f>
        <v>0.8</v>
      </c>
      <c r="H82" s="304"/>
    </row>
    <row r="83" spans="1:9" ht="12.75" customHeight="1">
      <c r="A83" s="141" t="str">
        <f>'[2]15'!$A83</f>
        <v>Sep-19</v>
      </c>
      <c r="B83" s="465">
        <f>'[2]15'!$B83</f>
        <v>0.45302582489459553</v>
      </c>
      <c r="C83" s="49">
        <f>'[2]15'!$C83</f>
        <v>-0.25706940874034956</v>
      </c>
      <c r="D83" s="49">
        <f>'[2]15'!$D83</f>
        <v>0.48241512551750532</v>
      </c>
      <c r="E83" s="269">
        <f>'[2]15'!$E83</f>
        <v>-0.11200137847849589</v>
      </c>
      <c r="F83" s="49">
        <f>'[2]15'!$F83</f>
        <v>-0.7</v>
      </c>
      <c r="G83" s="49">
        <f>'[2]15'!$G83</f>
        <v>0.8</v>
      </c>
      <c r="H83" s="304"/>
      <c r="I83" s="75"/>
    </row>
    <row r="84" spans="1:9" ht="12.75" customHeight="1">
      <c r="A84" s="141" t="str">
        <f>'[2]15'!$A84</f>
        <v>Oct-19</v>
      </c>
      <c r="B84" s="465">
        <f>'[2]15'!$B84</f>
        <v>0.37605209854827137</v>
      </c>
      <c r="C84" s="49">
        <f>'[2]15'!$C84</f>
        <v>-9.5702938080194144E-2</v>
      </c>
      <c r="D84" s="49">
        <f>'[2]15'!$D84</f>
        <v>0.40342475692933988</v>
      </c>
      <c r="E84" s="269">
        <f>'[2]15'!$E84</f>
        <v>1.5330222575670405E-2</v>
      </c>
      <c r="F84" s="49">
        <f>'[2]15'!$F84</f>
        <v>-0.7</v>
      </c>
      <c r="G84" s="49">
        <f>'[2]15'!$G84</f>
        <v>1</v>
      </c>
      <c r="H84" s="304"/>
      <c r="I84" s="75"/>
    </row>
    <row r="85" spans="1:9" ht="12.75" customHeight="1">
      <c r="A85" s="141" t="str">
        <f>'[2]15'!$A85</f>
        <v>Nov-19</v>
      </c>
      <c r="B85" s="465">
        <f>'[2]15'!$B85</f>
        <v>0.32175084066479087</v>
      </c>
      <c r="C85" s="49">
        <f>'[2]15'!$C85</f>
        <v>0.22237261916271223</v>
      </c>
      <c r="D85" s="49">
        <f>'[2]15'!$D85</f>
        <v>0.35842496036298144</v>
      </c>
      <c r="E85" s="269">
        <f>'[2]15'!$E85</f>
        <v>0.31664453042287732</v>
      </c>
      <c r="F85" s="49">
        <f>'[2]15'!$F85</f>
        <v>-0.6</v>
      </c>
      <c r="G85" s="49">
        <f>'[2]15'!$G85</f>
        <v>1.6</v>
      </c>
      <c r="H85" s="304"/>
      <c r="I85" s="75"/>
    </row>
    <row r="86" spans="1:9" ht="12.75" customHeight="1">
      <c r="A86" s="141" t="str">
        <f>'[2]15'!$A86</f>
        <v>Dec-19</v>
      </c>
      <c r="B86" s="465">
        <f>'[2]15'!$B86</f>
        <v>0.29982107452006801</v>
      </c>
      <c r="C86" s="49">
        <f>'[2]15'!$C86</f>
        <v>0.3688604154533266</v>
      </c>
      <c r="D86" s="49">
        <f>'[2]15'!$D86</f>
        <v>0.33817841004616866</v>
      </c>
      <c r="E86" s="269">
        <f>'[2]15'!$E86</f>
        <v>0.41964923112543318</v>
      </c>
      <c r="F86" s="49">
        <f>'[2]15'!$F86</f>
        <v>-0.3</v>
      </c>
      <c r="G86" s="49">
        <f>'[2]15'!$G86</f>
        <v>1.5</v>
      </c>
      <c r="H86" s="304"/>
    </row>
    <row r="87" spans="1:9" ht="12.75" customHeight="1">
      <c r="A87" s="141" t="str">
        <f>'[2]15'!$A87</f>
        <v>Jan-20</v>
      </c>
      <c r="B87" s="465">
        <f>'[2]15'!$B87</f>
        <v>0.32062642992944745</v>
      </c>
      <c r="C87" s="49">
        <f>'[2]15'!$C87</f>
        <v>0.82571512828073423</v>
      </c>
      <c r="D87" s="49">
        <f>'[2]15'!$D87</f>
        <v>0.36492913501172097</v>
      </c>
      <c r="E87" s="269">
        <f>'[2]15'!$E87</f>
        <v>0.79971878020916165</v>
      </c>
      <c r="F87" s="49">
        <f>'[2]15'!$F87</f>
        <v>0.4</v>
      </c>
      <c r="G87" s="49">
        <f>'[2]15'!$G87</f>
        <v>1.4</v>
      </c>
      <c r="H87" s="304"/>
    </row>
    <row r="88" spans="1:9" ht="12.75" customHeight="1">
      <c r="A88" s="141" t="str">
        <f>'[2]15'!$A88</f>
        <v>Feb-20</v>
      </c>
      <c r="B88" s="465">
        <f>'[2]15'!$B88</f>
        <v>0.28818443804034644</v>
      </c>
      <c r="C88" s="49">
        <f>'[2]15'!$C88</f>
        <v>0.53228191227204036</v>
      </c>
      <c r="D88" s="49">
        <f>'[2]15'!$D88</f>
        <v>0.31937036345972558</v>
      </c>
      <c r="E88" s="269">
        <f>'[2]15'!$E88</f>
        <v>0.37970347898419732</v>
      </c>
      <c r="F88" s="49">
        <f>'[2]15'!$F88</f>
        <v>-0.2</v>
      </c>
      <c r="G88" s="49">
        <f>'[2]15'!$G88</f>
        <v>1.2</v>
      </c>
      <c r="H88" s="304"/>
    </row>
    <row r="89" spans="1:9" ht="12.75" customHeight="1">
      <c r="A89" s="1036" t="str">
        <f>'[2]15'!$A89</f>
        <v>Mar-20</v>
      </c>
      <c r="B89" s="775" t="str">
        <f>'[2]15'!$B89</f>
        <v/>
      </c>
      <c r="C89" s="50" t="str">
        <f>'[2]15'!$C89</f>
        <v/>
      </c>
      <c r="D89" s="50">
        <f>'[2]15'!$D89</f>
        <v>0.25292202495144522</v>
      </c>
      <c r="E89" s="272">
        <f>'[2]15'!$E89</f>
        <v>4.7117649887013613E-2</v>
      </c>
      <c r="F89" s="50" t="str">
        <f>'[2]15'!$F89</f>
        <v/>
      </c>
      <c r="G89" s="50" t="str">
        <f>'[2]15'!$G89</f>
        <v/>
      </c>
      <c r="H89" s="301"/>
    </row>
    <row r="90" spans="1:9" ht="3" customHeight="1" thickBot="1">
      <c r="A90" s="295"/>
      <c r="B90" s="1130"/>
      <c r="C90" s="239"/>
      <c r="D90" s="239"/>
      <c r="E90" s="240"/>
      <c r="F90" s="239"/>
      <c r="G90" s="239"/>
      <c r="H90" s="1131"/>
    </row>
    <row r="91" spans="1:9" ht="12" customHeight="1">
      <c r="A91" s="293"/>
      <c r="B91" s="16"/>
      <c r="C91" s="16"/>
      <c r="D91" s="16"/>
      <c r="E91" s="16"/>
      <c r="F91" s="16"/>
      <c r="G91" s="16"/>
    </row>
    <row r="92" spans="1:9" s="294" customFormat="1" ht="27" customHeight="1">
      <c r="A92" s="1709" t="s">
        <v>555</v>
      </c>
      <c r="B92" s="1709"/>
      <c r="C92" s="1709"/>
      <c r="D92" s="1709"/>
      <c r="E92" s="1709"/>
      <c r="F92" s="1709"/>
      <c r="G92" s="1709"/>
    </row>
  </sheetData>
  <sheetProtection algorithmName="SHA-512" hashValue="CQv2KyeW+lDGS9eKb/fa/FEeFsD7ulZ989sood+Tt9tI/7lmJNTw3bIzfFaRE79VHGGxPakIRTXpKJQcPg/TzQ==" saltValue="YcU2u0VseEVoK9U9OvVG7Q==" spinCount="100000" sheet="1" objects="1" scenarios="1" insertHyperlinks="0" autoFilter="0"/>
  <mergeCells count="4">
    <mergeCell ref="F5:G5"/>
    <mergeCell ref="A1:H1"/>
    <mergeCell ref="D5:E5"/>
    <mergeCell ref="A92:G92"/>
  </mergeCells>
  <phoneticPr fontId="0" type="noConversion"/>
  <hyperlinks>
    <hyperlink ref="I3" location="INDEX!A1" display="Index"/>
  </hyperlinks>
  <printOptions horizontalCentered="1" verticalCentered="1"/>
  <pageMargins left="0.74803149606299213" right="0.74803149606299213" top="0.82677165354330717" bottom="0.43307086614173229" header="0.47244094488188981" footer="0.31496062992125984"/>
  <pageSetup paperSize="9" scale="66" orientation="portrait" r:id="rId1"/>
  <headerFooter alignWithMargins="0">
    <oddHeader>&amp;L&amp;G
Economic Activity Indicators</oddHeader>
    <oddFooter>&amp;R&amp;8 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9">
    <tabColor rgb="FF00B050"/>
    <pageSetUpPr fitToPage="1"/>
  </sheetPr>
  <dimension ref="A1:AB100"/>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sqref="A1:X1"/>
    </sheetView>
  </sheetViews>
  <sheetFormatPr defaultRowHeight="12.75"/>
  <cols>
    <col min="1" max="1" width="11.7109375" style="9" customWidth="1"/>
    <col min="2" max="2" width="8" style="9" customWidth="1"/>
    <col min="3" max="3" width="7.7109375" style="9" customWidth="1"/>
    <col min="4" max="4" width="8" style="9" customWidth="1"/>
    <col min="5" max="5" width="7.7109375" style="9" customWidth="1"/>
    <col min="6" max="6" width="8" style="9" customWidth="1"/>
    <col min="7" max="8" width="7.7109375" style="9" customWidth="1"/>
    <col min="9" max="9" width="8" style="9" customWidth="1"/>
    <col min="10" max="10" width="7.7109375" style="9" customWidth="1"/>
    <col min="11" max="11" width="8" style="9" customWidth="1"/>
    <col min="12" max="12" width="7.7109375" style="9" customWidth="1"/>
    <col min="13" max="13" width="8" style="9" customWidth="1"/>
    <col min="14" max="14" width="7.7109375" style="9" customWidth="1"/>
    <col min="15" max="15" width="8" style="9" customWidth="1"/>
    <col min="16" max="16" width="7.7109375" style="9" customWidth="1"/>
    <col min="17" max="17" width="8" style="9" customWidth="1"/>
    <col min="18" max="18" width="7.7109375" style="9" customWidth="1"/>
    <col min="19" max="19" width="8" style="9" customWidth="1"/>
    <col min="20" max="20" width="7.7109375" style="9" customWidth="1"/>
    <col min="21" max="22" width="8" style="9" customWidth="1"/>
    <col min="23" max="23" width="7.7109375" style="9" customWidth="1"/>
    <col min="24" max="24" width="0.5703125" style="9" customWidth="1"/>
    <col min="25" max="25" width="8" style="9" customWidth="1"/>
    <col min="26" max="16384" width="9.140625" style="9"/>
  </cols>
  <sheetData>
    <row r="1" spans="1:25" ht="18">
      <c r="A1" s="1535" t="s">
        <v>500</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291"/>
    </row>
    <row r="2" spans="1:25" ht="12" customHeight="1">
      <c r="B2" s="10"/>
      <c r="C2" s="10"/>
      <c r="D2" s="10"/>
      <c r="E2" s="10"/>
      <c r="F2" s="10"/>
      <c r="G2" s="10"/>
      <c r="H2" s="10"/>
      <c r="I2" s="10"/>
      <c r="J2" s="10"/>
      <c r="K2" s="10"/>
      <c r="L2" s="10"/>
      <c r="M2" s="10"/>
      <c r="N2" s="10"/>
      <c r="O2" s="10"/>
      <c r="P2" s="10"/>
      <c r="Q2" s="10"/>
      <c r="R2" s="10"/>
      <c r="S2" s="10"/>
      <c r="T2" s="10"/>
      <c r="U2" s="10"/>
      <c r="V2" s="10"/>
      <c r="W2" s="10"/>
    </row>
    <row r="3" spans="1:25" s="831" customFormat="1" ht="20.100000000000001" customHeight="1">
      <c r="A3" s="681" t="s">
        <v>372</v>
      </c>
      <c r="B3" s="840"/>
      <c r="C3" s="840"/>
      <c r="D3" s="840"/>
      <c r="E3" s="840"/>
      <c r="F3" s="840"/>
      <c r="G3" s="840"/>
      <c r="H3" s="840"/>
      <c r="I3" s="840"/>
      <c r="J3" s="840"/>
      <c r="K3" s="840"/>
      <c r="L3" s="840"/>
      <c r="M3" s="840"/>
      <c r="N3" s="840"/>
      <c r="O3" s="840"/>
      <c r="P3" s="840"/>
      <c r="Q3" s="840"/>
      <c r="R3" s="840"/>
      <c r="S3" s="840"/>
      <c r="T3" s="840"/>
      <c r="U3" s="840"/>
      <c r="V3" s="840"/>
      <c r="W3" s="840"/>
      <c r="X3" s="754"/>
      <c r="Y3" s="1321" t="s">
        <v>189</v>
      </c>
    </row>
    <row r="4" spans="1:25" s="11" customFormat="1" ht="6" customHeight="1">
      <c r="B4" s="13"/>
      <c r="C4" s="13"/>
      <c r="D4" s="13"/>
      <c r="E4" s="13"/>
      <c r="F4" s="13"/>
      <c r="G4" s="13"/>
      <c r="H4" s="13"/>
      <c r="I4" s="13"/>
      <c r="J4" s="13"/>
      <c r="K4" s="13"/>
      <c r="L4" s="13"/>
      <c r="M4" s="13"/>
      <c r="N4" s="13"/>
      <c r="O4" s="13"/>
      <c r="P4" s="13"/>
      <c r="Q4" s="13"/>
      <c r="R4" s="13"/>
      <c r="U4" s="796"/>
      <c r="V4" s="1723"/>
      <c r="W4" s="1723"/>
    </row>
    <row r="5" spans="1:25" s="11" customFormat="1" ht="20.100000000000001" customHeight="1">
      <c r="A5" s="146" t="s">
        <v>300</v>
      </c>
      <c r="B5" s="13"/>
      <c r="C5" s="13"/>
      <c r="D5" s="13"/>
      <c r="E5" s="13"/>
      <c r="F5" s="13"/>
      <c r="G5" s="13"/>
      <c r="H5" s="13"/>
      <c r="I5" s="13"/>
      <c r="J5" s="13"/>
      <c r="K5" s="13"/>
      <c r="L5" s="13"/>
      <c r="M5" s="13"/>
      <c r="N5" s="13"/>
      <c r="O5" s="13"/>
      <c r="P5" s="13"/>
      <c r="Q5" s="13"/>
      <c r="R5" s="13"/>
      <c r="T5" s="1587" t="s">
        <v>99</v>
      </c>
      <c r="U5" s="1588"/>
      <c r="V5" s="1655">
        <f>'[2]16'!$V$5:$W$5</f>
        <v>43921</v>
      </c>
      <c r="W5" s="1656"/>
    </row>
    <row r="6" spans="1:25" s="11" customFormat="1" ht="8.1" customHeight="1" thickBot="1">
      <c r="A6" s="12"/>
      <c r="B6" s="13"/>
      <c r="C6" s="13"/>
      <c r="D6" s="13"/>
      <c r="E6" s="13"/>
      <c r="F6" s="13"/>
      <c r="G6" s="13"/>
      <c r="H6" s="13"/>
      <c r="I6" s="13"/>
      <c r="J6" s="13"/>
      <c r="K6" s="13"/>
      <c r="L6" s="13"/>
      <c r="M6" s="13"/>
      <c r="N6" s="13"/>
      <c r="O6" s="13"/>
      <c r="P6" s="13"/>
      <c r="Q6" s="13"/>
      <c r="R6" s="13"/>
      <c r="S6" s="13"/>
      <c r="T6" s="13"/>
      <c r="U6" s="13"/>
      <c r="V6" s="13"/>
      <c r="W6" s="13"/>
    </row>
    <row r="7" spans="1:25" s="11" customFormat="1" ht="15.95" customHeight="1">
      <c r="A7" s="1580" t="s">
        <v>568</v>
      </c>
      <c r="B7" s="1724" t="s">
        <v>301</v>
      </c>
      <c r="C7" s="1720"/>
      <c r="D7" s="1720"/>
      <c r="E7" s="1720"/>
      <c r="F7" s="1720"/>
      <c r="G7" s="1720"/>
      <c r="H7" s="1720"/>
      <c r="I7" s="1719" t="s">
        <v>302</v>
      </c>
      <c r="J7" s="1720"/>
      <c r="K7" s="1720"/>
      <c r="L7" s="1720"/>
      <c r="M7" s="1720"/>
      <c r="N7" s="1720"/>
      <c r="O7" s="1720"/>
      <c r="P7" s="1721"/>
      <c r="Q7" s="1715" t="s">
        <v>458</v>
      </c>
      <c r="R7" s="1716"/>
      <c r="S7" s="1715" t="s">
        <v>459</v>
      </c>
      <c r="T7" s="1716"/>
      <c r="U7" s="1712" t="s">
        <v>303</v>
      </c>
      <c r="V7" s="1715" t="s">
        <v>304</v>
      </c>
      <c r="W7" s="1712"/>
      <c r="X7" s="248"/>
    </row>
    <row r="8" spans="1:25" ht="50.1" customHeight="1">
      <c r="A8" s="1581"/>
      <c r="B8" s="1726" t="s">
        <v>43</v>
      </c>
      <c r="C8" s="1726"/>
      <c r="D8" s="1681" t="s">
        <v>454</v>
      </c>
      <c r="E8" s="1682"/>
      <c r="F8" s="1714" t="s">
        <v>455</v>
      </c>
      <c r="G8" s="1714"/>
      <c r="H8" s="327" t="s">
        <v>161</v>
      </c>
      <c r="I8" s="1726" t="s">
        <v>43</v>
      </c>
      <c r="J8" s="1726"/>
      <c r="K8" s="1633" t="s">
        <v>456</v>
      </c>
      <c r="L8" s="1711"/>
      <c r="M8" s="1714" t="s">
        <v>457</v>
      </c>
      <c r="N8" s="1714"/>
      <c r="O8" s="1633" t="s">
        <v>161</v>
      </c>
      <c r="P8" s="1711"/>
      <c r="Q8" s="1717"/>
      <c r="R8" s="1718"/>
      <c r="S8" s="1717"/>
      <c r="T8" s="1718"/>
      <c r="U8" s="1713"/>
      <c r="V8" s="1717"/>
      <c r="W8" s="1725"/>
      <c r="X8" s="838"/>
    </row>
    <row r="9" spans="1:25" ht="12" customHeight="1">
      <c r="A9" s="339" t="s">
        <v>176</v>
      </c>
      <c r="B9" s="1722" t="s">
        <v>65</v>
      </c>
      <c r="C9" s="1634"/>
      <c r="D9" s="1633" t="s">
        <v>65</v>
      </c>
      <c r="E9" s="1711"/>
      <c r="F9" s="1634" t="s">
        <v>65</v>
      </c>
      <c r="G9" s="1634"/>
      <c r="H9" s="215" t="s">
        <v>65</v>
      </c>
      <c r="I9" s="1634" t="s">
        <v>65</v>
      </c>
      <c r="J9" s="1634"/>
      <c r="K9" s="1633" t="s">
        <v>65</v>
      </c>
      <c r="L9" s="1711"/>
      <c r="M9" s="1633" t="s">
        <v>65</v>
      </c>
      <c r="N9" s="1711"/>
      <c r="O9" s="1634" t="s">
        <v>65</v>
      </c>
      <c r="P9" s="1634"/>
      <c r="Q9" s="1633" t="s">
        <v>65</v>
      </c>
      <c r="R9" s="1711"/>
      <c r="S9" s="1634" t="s">
        <v>65</v>
      </c>
      <c r="T9" s="1634"/>
      <c r="U9" s="215" t="s">
        <v>65</v>
      </c>
      <c r="V9" s="1710" t="s">
        <v>66</v>
      </c>
      <c r="W9" s="1710"/>
      <c r="X9" s="526"/>
    </row>
    <row r="10" spans="1:25" s="24" customFormat="1" ht="30.75" customHeight="1" thickBot="1">
      <c r="A10" s="1326" t="s">
        <v>305</v>
      </c>
      <c r="B10" s="839" t="s">
        <v>67</v>
      </c>
      <c r="C10" s="281" t="s">
        <v>306</v>
      </c>
      <c r="D10" s="225" t="s">
        <v>67</v>
      </c>
      <c r="E10" s="281" t="s">
        <v>525</v>
      </c>
      <c r="F10" s="315" t="s">
        <v>67</v>
      </c>
      <c r="G10" s="281" t="s">
        <v>260</v>
      </c>
      <c r="H10" s="224" t="s">
        <v>67</v>
      </c>
      <c r="I10" s="315" t="s">
        <v>67</v>
      </c>
      <c r="J10" s="281" t="s">
        <v>260</v>
      </c>
      <c r="K10" s="225" t="s">
        <v>67</v>
      </c>
      <c r="L10" s="281" t="s">
        <v>260</v>
      </c>
      <c r="M10" s="225" t="s">
        <v>67</v>
      </c>
      <c r="N10" s="281" t="s">
        <v>260</v>
      </c>
      <c r="O10" s="315" t="s">
        <v>67</v>
      </c>
      <c r="P10" s="281" t="s">
        <v>260</v>
      </c>
      <c r="Q10" s="224" t="s">
        <v>67</v>
      </c>
      <c r="R10" s="826" t="s">
        <v>260</v>
      </c>
      <c r="S10" s="224" t="s">
        <v>67</v>
      </c>
      <c r="T10" s="826" t="s">
        <v>260</v>
      </c>
      <c r="U10" s="224" t="s">
        <v>67</v>
      </c>
      <c r="V10" s="225" t="s">
        <v>80</v>
      </c>
      <c r="W10" s="225" t="s">
        <v>165</v>
      </c>
      <c r="X10" s="445"/>
    </row>
    <row r="11" spans="1:25" ht="5.25" customHeight="1">
      <c r="A11" s="330"/>
      <c r="B11" s="11"/>
      <c r="C11" s="11"/>
      <c r="D11" s="11"/>
      <c r="E11" s="11"/>
      <c r="F11" s="11"/>
      <c r="G11" s="11"/>
      <c r="H11" s="11"/>
      <c r="I11" s="11"/>
      <c r="J11" s="11"/>
      <c r="K11" s="11"/>
      <c r="L11" s="11"/>
      <c r="M11" s="11"/>
      <c r="N11" s="11"/>
      <c r="O11" s="11"/>
      <c r="P11" s="11"/>
      <c r="Q11" s="11"/>
      <c r="R11" s="11"/>
      <c r="S11" s="11"/>
      <c r="T11" s="11"/>
      <c r="U11" s="11"/>
      <c r="V11" s="11"/>
      <c r="W11" s="11"/>
      <c r="X11" s="250"/>
    </row>
    <row r="12" spans="1:25" ht="12.75" customHeight="1">
      <c r="A12" s="1242">
        <f>'[2]16'!$A12</f>
        <v>2001</v>
      </c>
      <c r="B12" s="544">
        <f>'[2]16'!$B12</f>
        <v>11337.6</v>
      </c>
      <c r="C12" s="46">
        <f>'[2]16'!$C12</f>
        <v>0.18884381105721104</v>
      </c>
      <c r="D12" s="544">
        <f>'[2]16'!$D12</f>
        <v>7163.5</v>
      </c>
      <c r="E12" s="46">
        <f>'[2]16'!$E12</f>
        <v>6.2865366924834518</v>
      </c>
      <c r="F12" s="544">
        <f>'[2]16'!$F12</f>
        <v>4077</v>
      </c>
      <c r="G12" s="46">
        <f>'[2]16'!$G12</f>
        <v>-8.7858245519833389</v>
      </c>
      <c r="H12" s="544">
        <f>'[2]16'!$H12</f>
        <v>97.1</v>
      </c>
      <c r="I12" s="544">
        <f>'[2]16'!$I12</f>
        <v>14842.9</v>
      </c>
      <c r="J12" s="46">
        <f>'[2]16'!$J12</f>
        <v>3.2664505266673132</v>
      </c>
      <c r="K12" s="544">
        <f>'[2]16'!$K12</f>
        <v>2145.9</v>
      </c>
      <c r="L12" s="46">
        <f>'[2]16'!$L12</f>
        <v>1.4897843359818381</v>
      </c>
      <c r="M12" s="544">
        <f>'[2]16'!$M12</f>
        <v>8966</v>
      </c>
      <c r="N12" s="46">
        <f>'[2]16'!$N12</f>
        <v>3.383068514632285</v>
      </c>
      <c r="O12" s="544">
        <f>'[2]16'!$O12</f>
        <v>3731</v>
      </c>
      <c r="P12" s="46">
        <f>'[2]16'!$P12</f>
        <v>4.0318982824001779</v>
      </c>
      <c r="Q12" s="544">
        <f>'[2]16'!$Q12</f>
        <v>28159.9</v>
      </c>
      <c r="R12" s="46">
        <f>'[2]16'!$R12</f>
        <v>1.9385036417080386</v>
      </c>
      <c r="S12" s="544">
        <f>'[2]16'!$S12</f>
        <v>29450.5</v>
      </c>
      <c r="T12" s="46">
        <f>'[2]16'!$T12</f>
        <v>5.8825855764840469</v>
      </c>
      <c r="U12" s="544">
        <f>'[2]16'!$U12</f>
        <v>-4451.5</v>
      </c>
      <c r="V12" s="544">
        <f>'[2]16'!$V12</f>
        <v>72450.088143760004</v>
      </c>
      <c r="W12" s="46">
        <f>'[2]16'!$W12</f>
        <v>9.5</v>
      </c>
      <c r="X12" s="250"/>
    </row>
    <row r="13" spans="1:25" ht="12.75" customHeight="1">
      <c r="A13" s="1242">
        <f>'[2]16'!$A13</f>
        <v>2002</v>
      </c>
      <c r="B13" s="544">
        <f>'[2]16'!$B13</f>
        <v>11897.9</v>
      </c>
      <c r="C13" s="46">
        <f>'[2]16'!$C13</f>
        <v>4.94196302568443</v>
      </c>
      <c r="D13" s="544">
        <f>'[2]16'!$D13</f>
        <v>7258.4</v>
      </c>
      <c r="E13" s="46">
        <f>'[2]16'!$E13</f>
        <v>1.3247714106232991</v>
      </c>
      <c r="F13" s="544">
        <f>'[2]16'!$F13</f>
        <v>4430.8</v>
      </c>
      <c r="G13" s="46">
        <f>'[2]16'!$G13</f>
        <v>8.6779494726514628</v>
      </c>
      <c r="H13" s="544">
        <f>'[2]16'!$H13</f>
        <v>208.7</v>
      </c>
      <c r="I13" s="544">
        <f>'[2]16'!$I13</f>
        <v>16611</v>
      </c>
      <c r="J13" s="46">
        <f>'[2]16'!$J13</f>
        <v>11.91209265035809</v>
      </c>
      <c r="K13" s="544">
        <f>'[2]16'!$K13</f>
        <v>2745.4</v>
      </c>
      <c r="L13" s="46">
        <f>'[2]16'!$L13</f>
        <v>27.93699613215901</v>
      </c>
      <c r="M13" s="544">
        <f>'[2]16'!$M13</f>
        <v>9956.6</v>
      </c>
      <c r="N13" s="46">
        <f>'[2]16'!$N13</f>
        <v>11.048405085879992</v>
      </c>
      <c r="O13" s="544">
        <f>'[2]16'!$O13</f>
        <v>3909</v>
      </c>
      <c r="P13" s="46">
        <f>'[2]16'!$P13</f>
        <v>4.7708389171803702</v>
      </c>
      <c r="Q13" s="544">
        <f>'[2]16'!$Q13</f>
        <v>30664</v>
      </c>
      <c r="R13" s="46">
        <f>'[2]16'!$R13</f>
        <v>8.8924321464209726</v>
      </c>
      <c r="S13" s="544">
        <f>'[2]16'!$S13</f>
        <v>33688.300000000003</v>
      </c>
      <c r="T13" s="46">
        <f>'[2]16'!$T13</f>
        <v>14.389568937709043</v>
      </c>
      <c r="U13" s="544">
        <f>'[2]16'!$U13</f>
        <v>-4950</v>
      </c>
      <c r="V13" s="544">
        <f>'[2]16'!$V13</f>
        <v>79474.748065549997</v>
      </c>
      <c r="W13" s="46">
        <f>'[2]16'!$W13</f>
        <v>9.6958611117921976</v>
      </c>
      <c r="X13" s="250"/>
    </row>
    <row r="14" spans="1:25" ht="12.75" customHeight="1">
      <c r="A14" s="1242">
        <f>'[2]16'!$A14</f>
        <v>2003</v>
      </c>
      <c r="B14" s="544">
        <f>'[2]16'!$B14</f>
        <v>11255.1</v>
      </c>
      <c r="C14" s="46">
        <f>'[2]16'!$C14</f>
        <v>-5.4026340782827162</v>
      </c>
      <c r="D14" s="544">
        <f>'[2]16'!$D14</f>
        <v>7379.4</v>
      </c>
      <c r="E14" s="46">
        <f>'[2]16'!$E14</f>
        <v>1.6670340570924793</v>
      </c>
      <c r="F14" s="544">
        <f>'[2]16'!$F14</f>
        <v>3768.1</v>
      </c>
      <c r="G14" s="46">
        <f>'[2]16'!$G14</f>
        <v>-14.956666967590508</v>
      </c>
      <c r="H14" s="544">
        <f>'[2]16'!$H14</f>
        <v>107.6</v>
      </c>
      <c r="I14" s="544">
        <f>'[2]16'!$I14</f>
        <v>17338.099999999999</v>
      </c>
      <c r="J14" s="46">
        <f>'[2]16'!$J14</f>
        <v>4.3772199145144697</v>
      </c>
      <c r="K14" s="544">
        <f>'[2]16'!$K14</f>
        <v>2946.4</v>
      </c>
      <c r="L14" s="46">
        <f>'[2]16'!$L14</f>
        <v>7.321337510016761</v>
      </c>
      <c r="M14" s="544">
        <f>'[2]16'!$M14</f>
        <v>10562</v>
      </c>
      <c r="N14" s="46">
        <f>'[2]16'!$N14</f>
        <v>6.0803888877729406</v>
      </c>
      <c r="O14" s="544">
        <f>'[2]16'!$O14</f>
        <v>3829.6999999999989</v>
      </c>
      <c r="P14" s="46">
        <f>'[2]16'!$P14</f>
        <v>-2.0286518291123343</v>
      </c>
      <c r="Q14" s="544">
        <f>'[2]16'!$Q14</f>
        <v>30911.8</v>
      </c>
      <c r="R14" s="46">
        <f>'[2]16'!$R14</f>
        <v>0.80811374902165767</v>
      </c>
      <c r="S14" s="544">
        <f>'[2]16'!$S14</f>
        <v>33095.5</v>
      </c>
      <c r="T14" s="46">
        <f>'[2]16'!$T14</f>
        <v>-1.7596613661122689</v>
      </c>
      <c r="U14" s="544">
        <f>'[2]16'!$U14</f>
        <v>-4853.1000000000004</v>
      </c>
      <c r="V14" s="544">
        <f>'[2]16'!$V14</f>
        <v>83376.996094670001</v>
      </c>
      <c r="W14" s="46">
        <f>'[2]16'!$W14</f>
        <v>4.9100476869728027</v>
      </c>
      <c r="X14" s="250"/>
    </row>
    <row r="15" spans="1:25" ht="12.75" customHeight="1">
      <c r="A15" s="1242">
        <f>'[2]16'!$A15</f>
        <v>2004</v>
      </c>
      <c r="B15" s="544">
        <f>'[2]16'!$B15</f>
        <v>11307.9</v>
      </c>
      <c r="C15" s="46">
        <f>'[2]16'!$C15</f>
        <v>0.4691206652983908</v>
      </c>
      <c r="D15" s="544">
        <f>'[2]16'!$D15</f>
        <v>7398.1</v>
      </c>
      <c r="E15" s="46">
        <f>'[2]16'!$E15</f>
        <v>0.25340813616283242</v>
      </c>
      <c r="F15" s="544">
        <f>'[2]16'!$F15</f>
        <v>3891.8</v>
      </c>
      <c r="G15" s="46">
        <f>'[2]16'!$G15</f>
        <v>3.2828215811682355</v>
      </c>
      <c r="H15" s="544">
        <f>'[2]16'!$H15</f>
        <v>18</v>
      </c>
      <c r="I15" s="544">
        <f>'[2]16'!$I15</f>
        <v>17074.5</v>
      </c>
      <c r="J15" s="46">
        <f>'[2]16'!$J15</f>
        <v>-1.520351134207317</v>
      </c>
      <c r="K15" s="544">
        <f>'[2]16'!$K15</f>
        <v>2963.5</v>
      </c>
      <c r="L15" s="46">
        <f>'[2]16'!$L15</f>
        <v>0.58036926418681389</v>
      </c>
      <c r="M15" s="544">
        <f>'[2]16'!$M15</f>
        <v>10340.700000000001</v>
      </c>
      <c r="N15" s="46">
        <f>'[2]16'!$N15</f>
        <v>-2.0952471122893286</v>
      </c>
      <c r="O15" s="544">
        <f>'[2]16'!$O15</f>
        <v>3770.2999999999993</v>
      </c>
      <c r="P15" s="46">
        <f>'[2]16'!$P15</f>
        <v>-1.5510353291380454</v>
      </c>
      <c r="Q15" s="544">
        <f>'[2]16'!$Q15</f>
        <v>31025.3</v>
      </c>
      <c r="R15" s="46">
        <f>'[2]16'!$R15</f>
        <v>0.36717370065800026</v>
      </c>
      <c r="S15" s="544">
        <f>'[2]16'!$S15</f>
        <v>37074</v>
      </c>
      <c r="T15" s="46">
        <f>'[2]16'!$T15</f>
        <v>12.021271774108257</v>
      </c>
      <c r="U15" s="544">
        <f>'[2]16'!$U15</f>
        <v>-9248.2999999999993</v>
      </c>
      <c r="V15" s="544">
        <f>'[2]16'!$V15</f>
        <v>90739.085918189987</v>
      </c>
      <c r="W15" s="46">
        <f>'[2]16'!$W15</f>
        <v>8.8298813442028177</v>
      </c>
      <c r="X15" s="250"/>
    </row>
    <row r="16" spans="1:25" ht="12.75" customHeight="1">
      <c r="A16" s="1242">
        <f>'[2]16'!$A16</f>
        <v>2005</v>
      </c>
      <c r="B16" s="544">
        <f>'[2]16'!$B16</f>
        <v>11519.2</v>
      </c>
      <c r="C16" s="46">
        <f>'[2]16'!$C16</f>
        <v>1.8686051344635217</v>
      </c>
      <c r="D16" s="544">
        <f>'[2]16'!$D16</f>
        <v>7753.3</v>
      </c>
      <c r="E16" s="46">
        <f>'[2]16'!$E16</f>
        <v>4.8012327489490616</v>
      </c>
      <c r="F16" s="544">
        <f>'[2]16'!$F16</f>
        <v>3721.3</v>
      </c>
      <c r="G16" s="46">
        <f>'[2]16'!$G16</f>
        <v>-4.3810062182023728</v>
      </c>
      <c r="H16" s="544">
        <f>'[2]16'!$H16</f>
        <v>44.6</v>
      </c>
      <c r="I16" s="544">
        <f>'[2]16'!$I16</f>
        <v>18916.5</v>
      </c>
      <c r="J16" s="46">
        <f>'[2]16'!$J16</f>
        <v>10.788017218659405</v>
      </c>
      <c r="K16" s="544">
        <f>'[2]16'!$K16</f>
        <v>2992.8</v>
      </c>
      <c r="L16" s="46">
        <f>'[2]16'!$L16</f>
        <v>0.98869579888645376</v>
      </c>
      <c r="M16" s="544">
        <f>'[2]16'!$M16</f>
        <v>11671.6</v>
      </c>
      <c r="N16" s="46">
        <f>'[2]16'!$N16</f>
        <v>12.870501996963441</v>
      </c>
      <c r="O16" s="544">
        <f>'[2]16'!$O16</f>
        <v>4252.0999999999985</v>
      </c>
      <c r="P16" s="46">
        <f>'[2]16'!$P16</f>
        <v>12.778823966262621</v>
      </c>
      <c r="Q16" s="544">
        <f>'[2]16'!$Q16</f>
        <v>32553.8</v>
      </c>
      <c r="R16" s="46">
        <f>'[2]16'!$R16</f>
        <v>4.9266244000863821</v>
      </c>
      <c r="S16" s="544">
        <f>'[2]16'!$S16</f>
        <v>38625.699999999997</v>
      </c>
      <c r="T16" s="46">
        <f>'[2]16'!$T16</f>
        <v>4.1854129578680244</v>
      </c>
      <c r="U16" s="544">
        <f>'[2]16'!$U16</f>
        <v>-9144.7000000000007</v>
      </c>
      <c r="V16" s="544">
        <f>'[2]16'!$V16</f>
        <v>101758.00420751001</v>
      </c>
      <c r="W16" s="46">
        <f>'[2]16'!$W16</f>
        <v>12.14351916577013</v>
      </c>
      <c r="X16" s="250"/>
    </row>
    <row r="17" spans="1:24" ht="12.75" customHeight="1">
      <c r="A17" s="1242">
        <f>'[2]16'!$A17</f>
        <v>2006</v>
      </c>
      <c r="B17" s="544">
        <f>'[2]16'!$B17</f>
        <v>12610.5</v>
      </c>
      <c r="C17" s="46">
        <f>'[2]16'!$C17</f>
        <v>9.4737481769567182</v>
      </c>
      <c r="D17" s="544">
        <f>'[2]16'!$D17</f>
        <v>8233.2999999999993</v>
      </c>
      <c r="E17" s="46">
        <f>'[2]16'!$E17</f>
        <v>6.1909122567164871</v>
      </c>
      <c r="F17" s="544">
        <f>'[2]16'!$F17</f>
        <v>4333</v>
      </c>
      <c r="G17" s="46">
        <f>'[2]16'!$G17</f>
        <v>16.437803993228158</v>
      </c>
      <c r="H17" s="544">
        <f>'[2]16'!$H17</f>
        <v>44.2</v>
      </c>
      <c r="I17" s="544">
        <f>'[2]16'!$I17</f>
        <v>20016.2</v>
      </c>
      <c r="J17" s="46">
        <f>'[2]16'!$J17</f>
        <v>5.8134432902492676</v>
      </c>
      <c r="K17" s="544">
        <f>'[2]16'!$K17</f>
        <v>3045.1</v>
      </c>
      <c r="L17" s="46">
        <f>'[2]16'!$L17</f>
        <v>1.7475273990911404</v>
      </c>
      <c r="M17" s="544">
        <f>'[2]16'!$M17</f>
        <v>12401.1</v>
      </c>
      <c r="N17" s="46">
        <f>'[2]16'!$N17</f>
        <v>6.2502141951403303</v>
      </c>
      <c r="O17" s="544">
        <f>'[2]16'!$O17</f>
        <v>4570</v>
      </c>
      <c r="P17" s="46">
        <f>'[2]16'!$P17</f>
        <v>7.476305825356917</v>
      </c>
      <c r="Q17" s="544">
        <f>'[2]16'!$Q17</f>
        <v>35429.9</v>
      </c>
      <c r="R17" s="46">
        <f>'[2]16'!$R17</f>
        <v>8.8349132820131615</v>
      </c>
      <c r="S17" s="544">
        <f>'[2]16'!$S17</f>
        <v>39869.300000000003</v>
      </c>
      <c r="T17" s="46">
        <f>'[2]16'!$T17</f>
        <v>3.2196180263399867</v>
      </c>
      <c r="U17" s="544">
        <f>'[2]16'!$U17</f>
        <v>-7139.8</v>
      </c>
      <c r="V17" s="544">
        <f>'[2]16'!$V17</f>
        <v>108557.14506003</v>
      </c>
      <c r="W17" s="46">
        <f>'[2]16'!$W17</f>
        <v>6.6816766950881288</v>
      </c>
      <c r="X17" s="250"/>
    </row>
    <row r="18" spans="1:24" ht="12.75" customHeight="1">
      <c r="A18" s="1242">
        <f>'[2]16'!$A18</f>
        <v>2007</v>
      </c>
      <c r="B18" s="544">
        <f>'[2]16'!$B18</f>
        <v>14763.1</v>
      </c>
      <c r="C18" s="46">
        <f>'[2]16'!$C18</f>
        <v>17.069902065738859</v>
      </c>
      <c r="D18" s="544">
        <f>'[2]16'!$D18</f>
        <v>9050.5</v>
      </c>
      <c r="E18" s="46">
        <f>'[2]16'!$E18</f>
        <v>9.9255462572723161</v>
      </c>
      <c r="F18" s="544">
        <f>'[2]16'!$F18</f>
        <v>5689.4</v>
      </c>
      <c r="G18" s="46">
        <f>'[2]16'!$G18</f>
        <v>31.303946457419784</v>
      </c>
      <c r="H18" s="544">
        <f>'[2]16'!$H18</f>
        <v>23.2</v>
      </c>
      <c r="I18" s="544">
        <f>'[2]16'!$I18</f>
        <v>20875.2</v>
      </c>
      <c r="J18" s="46">
        <f>'[2]16'!$J18</f>
        <v>4.2915238656688075</v>
      </c>
      <c r="K18" s="544">
        <f>'[2]16'!$K18</f>
        <v>3168.9</v>
      </c>
      <c r="L18" s="46">
        <f>'[2]16'!$L18</f>
        <v>4.0655479294604504</v>
      </c>
      <c r="M18" s="544">
        <f>'[2]16'!$M18</f>
        <v>13196.4</v>
      </c>
      <c r="N18" s="46">
        <f>'[2]16'!$N18</f>
        <v>6.4131407697704219</v>
      </c>
      <c r="O18" s="544">
        <f>'[2]16'!$O18</f>
        <v>4509.9000000000015</v>
      </c>
      <c r="P18" s="46">
        <f>'[2]16'!$P18</f>
        <v>-1.3150984682713016</v>
      </c>
      <c r="Q18" s="544">
        <f>'[2]16'!$Q18</f>
        <v>38803.5</v>
      </c>
      <c r="R18" s="46">
        <f>'[2]16'!$R18</f>
        <v>9.5219009932288685</v>
      </c>
      <c r="S18" s="544">
        <f>'[2]16'!$S18</f>
        <v>41296.400000000001</v>
      </c>
      <c r="T18" s="46">
        <f>'[2]16'!$T18</f>
        <v>3.579445839279856</v>
      </c>
      <c r="U18" s="544">
        <f>'[2]16'!$U18</f>
        <v>-5035.5</v>
      </c>
      <c r="V18" s="544">
        <f>'[2]16'!$V18</f>
        <v>112804.12653009</v>
      </c>
      <c r="W18" s="46">
        <f>'[2]16'!$W18</f>
        <v>3.9122081441175425</v>
      </c>
      <c r="X18" s="250"/>
    </row>
    <row r="19" spans="1:24" ht="12.75" customHeight="1">
      <c r="A19" s="1242">
        <f>'[2]16'!$A19</f>
        <v>2008</v>
      </c>
      <c r="B19" s="544">
        <f>'[2]16'!$B19</f>
        <v>15305.3</v>
      </c>
      <c r="C19" s="46">
        <f>'[2]16'!$C19</f>
        <v>3.6726703741084066</v>
      </c>
      <c r="D19" s="544">
        <f>'[2]16'!$D19</f>
        <v>9334.4</v>
      </c>
      <c r="E19" s="46">
        <f>'[2]16'!$E19</f>
        <v>3.1368432683277092</v>
      </c>
      <c r="F19" s="544">
        <f>'[2]16'!$F19</f>
        <v>5952</v>
      </c>
      <c r="G19" s="46">
        <f>'[2]16'!$G19</f>
        <v>4.6156009421028728</v>
      </c>
      <c r="H19" s="544">
        <f>'[2]16'!$H19</f>
        <v>18.899999999999999</v>
      </c>
      <c r="I19" s="544">
        <f>'[2]16'!$I19</f>
        <v>20291</v>
      </c>
      <c r="J19" s="46">
        <f>'[2]16'!$J19</f>
        <v>-2.7985360619299513</v>
      </c>
      <c r="K19" s="544">
        <f>'[2]16'!$K19</f>
        <v>2532.1999999999998</v>
      </c>
      <c r="L19" s="46">
        <f>'[2]16'!$L19</f>
        <v>-20.092145539461654</v>
      </c>
      <c r="M19" s="544">
        <f>'[2]16'!$M19</f>
        <v>13427.5</v>
      </c>
      <c r="N19" s="46">
        <f>'[2]16'!$N19</f>
        <v>1.751235185353579</v>
      </c>
      <c r="O19" s="544">
        <f>'[2]16'!$O19</f>
        <v>4331.2999999999993</v>
      </c>
      <c r="P19" s="46">
        <f>'[2]16'!$P19</f>
        <v>-3.9601765005876359</v>
      </c>
      <c r="Q19" s="544">
        <f>'[2]16'!$Q19</f>
        <v>38912.1</v>
      </c>
      <c r="R19" s="46">
        <f>'[2]16'!$R19</f>
        <v>0.27987166106149175</v>
      </c>
      <c r="S19" s="544">
        <f>'[2]16'!$S19</f>
        <v>43172.4</v>
      </c>
      <c r="T19" s="46">
        <f>'[2]16'!$T19</f>
        <v>4.5427688612082306</v>
      </c>
      <c r="U19" s="544">
        <f>'[2]16'!$U19</f>
        <v>-5179.8</v>
      </c>
      <c r="V19" s="544">
        <f>'[2]16'!$V19</f>
        <v>118462.69542481998</v>
      </c>
      <c r="W19" s="46">
        <f>'[2]16'!$W19</f>
        <v>5.0162782770367613</v>
      </c>
      <c r="X19" s="250"/>
    </row>
    <row r="20" spans="1:24" ht="12.75" customHeight="1">
      <c r="A20" s="1242">
        <f>'[2]16'!$A20</f>
        <v>2009</v>
      </c>
      <c r="B20" s="544">
        <f>'[2]16'!$B20</f>
        <v>13489.4</v>
      </c>
      <c r="C20" s="46">
        <f>'[2]16'!$C20</f>
        <v>-11.864517520074742</v>
      </c>
      <c r="D20" s="544">
        <f>'[2]16'!$D20</f>
        <v>8950.9</v>
      </c>
      <c r="E20" s="46">
        <f>'[2]16'!$E20</f>
        <v>-4.1084590332533395</v>
      </c>
      <c r="F20" s="544">
        <f>'[2]16'!$F20</f>
        <v>4540.3</v>
      </c>
      <c r="G20" s="46">
        <f>'[2]16'!$G20</f>
        <v>-23.718077956989248</v>
      </c>
      <c r="H20" s="544">
        <f>'[2]16'!$H20</f>
        <v>-1.8</v>
      </c>
      <c r="I20" s="544">
        <f>'[2]16'!$I20</f>
        <v>17163.599999999999</v>
      </c>
      <c r="J20" s="46">
        <f>'[2]16'!$J20</f>
        <v>-15.412744566556611</v>
      </c>
      <c r="K20" s="544">
        <f>'[2]16'!$K20</f>
        <v>2434.1999999999998</v>
      </c>
      <c r="L20" s="46">
        <f>'[2]16'!$L20</f>
        <v>-3.8701524366163795</v>
      </c>
      <c r="M20" s="544">
        <f>'[2]16'!$M20</f>
        <v>10883.4</v>
      </c>
      <c r="N20" s="46">
        <f>'[2]16'!$N20</f>
        <v>-18.946937255632108</v>
      </c>
      <c r="O20" s="544">
        <f>'[2]16'!$O20</f>
        <v>3846</v>
      </c>
      <c r="P20" s="46">
        <f>'[2]16'!$P20</f>
        <v>-11.204488259875774</v>
      </c>
      <c r="Q20" s="544">
        <f>'[2]16'!$Q20</f>
        <v>34166.300000000003</v>
      </c>
      <c r="R20" s="46">
        <f>'[2]16'!$R20</f>
        <v>-12.196206321426999</v>
      </c>
      <c r="S20" s="544">
        <f>'[2]16'!$S20</f>
        <v>45019.6</v>
      </c>
      <c r="T20" s="46">
        <f>'[2]16'!$T20</f>
        <v>4.2786595139487247</v>
      </c>
      <c r="U20" s="544">
        <f>'[2]16'!$U20</f>
        <v>-14057.3</v>
      </c>
      <c r="V20" s="544">
        <f>'[2]16'!$V20</f>
        <v>132746.40752656996</v>
      </c>
      <c r="W20" s="46">
        <f>'[2]16'!$W20</f>
        <v>12.057561285877426</v>
      </c>
      <c r="X20" s="250"/>
    </row>
    <row r="21" spans="1:24" ht="12.75" customHeight="1">
      <c r="A21" s="1242">
        <f>'[2]16'!$A21</f>
        <v>2010</v>
      </c>
      <c r="B21" s="544">
        <f>'[2]16'!$B21</f>
        <v>13569.1</v>
      </c>
      <c r="C21" s="46">
        <f>'[2]16'!$C21</f>
        <v>0.59083428469762111</v>
      </c>
      <c r="D21" s="544">
        <f>'[2]16'!$D21</f>
        <v>8936.7000000000007</v>
      </c>
      <c r="E21" s="46">
        <f>'[2]16'!$E21</f>
        <v>-0.15864326492305736</v>
      </c>
      <c r="F21" s="544">
        <f>'[2]16'!$F21</f>
        <v>4591.6000000000004</v>
      </c>
      <c r="G21" s="46">
        <f>'[2]16'!$G21</f>
        <v>1.1298812853776354</v>
      </c>
      <c r="H21" s="544">
        <f>'[2]16'!$H21</f>
        <v>40.799999999999997</v>
      </c>
      <c r="I21" s="544">
        <f>'[2]16'!$I21</f>
        <v>18720.599999999999</v>
      </c>
      <c r="J21" s="46">
        <f>'[2]16'!$J21</f>
        <v>9.0715234566174985</v>
      </c>
      <c r="K21" s="544">
        <f>'[2]16'!$K21</f>
        <v>2406.1</v>
      </c>
      <c r="L21" s="46">
        <f>'[2]16'!$L21</f>
        <v>-1.1543833703064621</v>
      </c>
      <c r="M21" s="544">
        <f>'[2]16'!$M21</f>
        <v>12145.9</v>
      </c>
      <c r="N21" s="46">
        <f>'[2]16'!$N21</f>
        <v>11.600235220611196</v>
      </c>
      <c r="O21" s="544">
        <f>'[2]16'!$O21</f>
        <v>4168.5999999999985</v>
      </c>
      <c r="P21" s="46">
        <f>'[2]16'!$P21</f>
        <v>8.387935517420658</v>
      </c>
      <c r="Q21" s="544">
        <f>'[2]16'!$Q21</f>
        <v>35462.199999999997</v>
      </c>
      <c r="R21" s="46">
        <f>'[2]16'!$R21</f>
        <v>3.7929187532744066</v>
      </c>
      <c r="S21" s="544">
        <f>'[2]16'!$S21</f>
        <v>46573.8</v>
      </c>
      <c r="T21" s="46">
        <f>'[2]16'!$T21</f>
        <v>3.452274120605253</v>
      </c>
      <c r="U21" s="544">
        <f>'[2]16'!$U21</f>
        <v>-14278.3</v>
      </c>
      <c r="V21" s="544">
        <f>'[2]16'!$V21</f>
        <v>151775.34277890006</v>
      </c>
      <c r="W21" s="46">
        <f>'[2]16'!$W21</f>
        <v>14.334802430356802</v>
      </c>
      <c r="X21" s="250"/>
    </row>
    <row r="22" spans="1:24" ht="12.75" customHeight="1">
      <c r="A22" s="1242">
        <f>'[2]16'!$A22</f>
        <v>2011</v>
      </c>
      <c r="B22" s="544">
        <f>'[2]16'!$B22</f>
        <v>15046.9</v>
      </c>
      <c r="C22" s="46">
        <f>'[2]16'!$C22</f>
        <v>10.890921284388796</v>
      </c>
      <c r="D22" s="544">
        <f>'[2]16'!$D22</f>
        <v>9831</v>
      </c>
      <c r="E22" s="46">
        <f>'[2]16'!$E22</f>
        <v>10.007049582060489</v>
      </c>
      <c r="F22" s="544">
        <f>'[2]16'!$F22</f>
        <v>5167.6000000000004</v>
      </c>
      <c r="G22" s="46">
        <f>'[2]16'!$G22</f>
        <v>12.54464674623226</v>
      </c>
      <c r="H22" s="544">
        <f>'[2]16'!$H22</f>
        <v>48.3</v>
      </c>
      <c r="I22" s="544">
        <f>'[2]16'!$I22</f>
        <v>19312.3</v>
      </c>
      <c r="J22" s="46">
        <f>'[2]16'!$J22</f>
        <v>3.1606892941465645</v>
      </c>
      <c r="K22" s="544">
        <f>'[2]16'!$K22</f>
        <v>2305.5</v>
      </c>
      <c r="L22" s="46">
        <f>'[2]16'!$L22</f>
        <v>-4.1810398570300435</v>
      </c>
      <c r="M22" s="544">
        <f>'[2]16'!$M22</f>
        <v>13051.6</v>
      </c>
      <c r="N22" s="46">
        <f>'[2]16'!$N22</f>
        <v>7.456837286656409</v>
      </c>
      <c r="O22" s="544">
        <f>'[2]16'!$O22</f>
        <v>3955.1999999999989</v>
      </c>
      <c r="P22" s="46">
        <f>'[2]16'!$P22</f>
        <v>-5.1192246797485836</v>
      </c>
      <c r="Q22" s="544">
        <f>'[2]16'!$Q22</f>
        <v>38061</v>
      </c>
      <c r="R22" s="46">
        <f>'[2]16'!$R22</f>
        <v>7.3283665424029039</v>
      </c>
      <c r="S22" s="544">
        <f>'[2]16'!$S22</f>
        <v>45575.1</v>
      </c>
      <c r="T22" s="46">
        <f>'[2]16'!$T22</f>
        <v>-2.1443386625098384</v>
      </c>
      <c r="U22" s="544">
        <f>'[2]16'!$U22</f>
        <v>-7043.8</v>
      </c>
      <c r="V22" s="544">
        <f>'[2]16'!$V22</f>
        <v>174895.25215132002</v>
      </c>
      <c r="W22" s="46">
        <f>'[2]16'!$W22</f>
        <v>15.232981160912345</v>
      </c>
      <c r="X22" s="250"/>
    </row>
    <row r="23" spans="1:24" ht="12.75" customHeight="1">
      <c r="A23" s="1242">
        <f>'[2]16'!$A23</f>
        <v>2012</v>
      </c>
      <c r="B23" s="544">
        <f>'[2]16'!$B23</f>
        <v>13633.6</v>
      </c>
      <c r="C23" s="46">
        <f>'[2]16'!$C23</f>
        <v>-9.3926323694581555</v>
      </c>
      <c r="D23" s="544">
        <f>'[2]16'!$D23</f>
        <v>9085.5</v>
      </c>
      <c r="E23" s="46">
        <f>'[2]16'!$E23</f>
        <v>-7.5831553249923758</v>
      </c>
      <c r="F23" s="544">
        <f>'[2]16'!$F23</f>
        <v>4280.5</v>
      </c>
      <c r="G23" s="46">
        <f>'[2]16'!$G23</f>
        <v>-17.166576360399418</v>
      </c>
      <c r="H23" s="544">
        <f>'[2]16'!$H23</f>
        <v>267.60000000000002</v>
      </c>
      <c r="I23" s="544">
        <f>'[2]16'!$I23</f>
        <v>18407</v>
      </c>
      <c r="J23" s="46">
        <f>'[2]16'!$J23</f>
        <v>-4.6876860860695047</v>
      </c>
      <c r="K23" s="544">
        <f>'[2]16'!$K23</f>
        <v>2115.6</v>
      </c>
      <c r="L23" s="46">
        <f>'[2]16'!$L23</f>
        <v>-8.2368249837345502</v>
      </c>
      <c r="M23" s="544">
        <f>'[2]16'!$M23</f>
        <v>12800.1</v>
      </c>
      <c r="N23" s="46">
        <f>'[2]16'!$N23</f>
        <v>-1.9269668086671459</v>
      </c>
      <c r="O23" s="544">
        <f>'[2]16'!$O23</f>
        <v>3491.2999999999993</v>
      </c>
      <c r="P23" s="46">
        <f>'[2]16'!$P23</f>
        <v>-11.728863268608407</v>
      </c>
      <c r="Q23" s="544">
        <f>'[2]16'!$Q23</f>
        <v>35756.6</v>
      </c>
      <c r="R23" s="46">
        <f>'[2]16'!$R23</f>
        <v>-6.0544914742124547</v>
      </c>
      <c r="S23" s="544">
        <f>'[2]16'!$S23</f>
        <v>45933.8</v>
      </c>
      <c r="T23" s="46">
        <f>'[2]16'!$T23</f>
        <v>0.78705257914958793</v>
      </c>
      <c r="U23" s="544">
        <f>'[2]16'!$U23</f>
        <v>-8896</v>
      </c>
      <c r="V23" s="544">
        <f>'[2]16'!$V23</f>
        <v>194465.58471571008</v>
      </c>
      <c r="W23" s="46">
        <f>'[2]16'!$W23</f>
        <v>11.189744903685408</v>
      </c>
      <c r="X23" s="250"/>
    </row>
    <row r="24" spans="1:24" ht="12.75" customHeight="1">
      <c r="A24" s="1242">
        <f>'[2]16'!$A24</f>
        <v>2013</v>
      </c>
      <c r="B24" s="544">
        <f>'[2]16'!$B24</f>
        <v>17415.099999999999</v>
      </c>
      <c r="C24" s="46">
        <f>'[2]16'!$C24</f>
        <v>27.736621288581148</v>
      </c>
      <c r="D24" s="544">
        <f>'[2]16'!$D24</f>
        <v>12311.5</v>
      </c>
      <c r="E24" s="46">
        <f>'[2]16'!$E24</f>
        <v>35.507126740410541</v>
      </c>
      <c r="F24" s="544">
        <f>'[2]16'!$F24</f>
        <v>5095</v>
      </c>
      <c r="G24" s="46">
        <f>'[2]16'!$G24</f>
        <v>19.02815091694896</v>
      </c>
      <c r="H24" s="544">
        <f>'[2]16'!$H24</f>
        <v>8.6</v>
      </c>
      <c r="I24" s="544">
        <f>'[2]16'!$I24</f>
        <v>18857.900000000001</v>
      </c>
      <c r="J24" s="46">
        <f>'[2]16'!$J24</f>
        <v>2.4496115608192639</v>
      </c>
      <c r="K24" s="544">
        <f>'[2]16'!$K24</f>
        <v>2102.1999999999998</v>
      </c>
      <c r="L24" s="46">
        <f>'[2]16'!$L24</f>
        <v>-0.63339005483078381</v>
      </c>
      <c r="M24" s="544">
        <f>'[2]16'!$M24</f>
        <v>13249.1</v>
      </c>
      <c r="N24" s="46">
        <f>'[2]16'!$N24</f>
        <v>3.5077850954289431</v>
      </c>
      <c r="O24" s="544">
        <f>'[2]16'!$O24</f>
        <v>3506.6000000000022</v>
      </c>
      <c r="P24" s="46">
        <f>'[2]16'!$P24</f>
        <v>0.43823217712608198</v>
      </c>
      <c r="Q24" s="544">
        <f>'[2]16'!$Q24</f>
        <v>40526.800000000003</v>
      </c>
      <c r="R24" s="46">
        <f>'[2]16'!$R24</f>
        <v>13.340753874809124</v>
      </c>
      <c r="S24" s="544">
        <f>'[2]16'!$S24</f>
        <v>47232.1</v>
      </c>
      <c r="T24" s="46">
        <f>'[2]16'!$T24</f>
        <v>2.8264589474417363</v>
      </c>
      <c r="U24" s="544">
        <f>'[2]16'!$U24</f>
        <v>-7664.5</v>
      </c>
      <c r="V24" s="544">
        <f>'[2]16'!$V24</f>
        <v>204252.34143304999</v>
      </c>
      <c r="W24" s="46">
        <f>'[2]16'!$W24</f>
        <v>5.032642013057071</v>
      </c>
      <c r="X24" s="250"/>
    </row>
    <row r="25" spans="1:24" ht="12.75" customHeight="1">
      <c r="A25" s="1242">
        <f>'[2]16'!$A25</f>
        <v>2014</v>
      </c>
      <c r="B25" s="544">
        <f>'[2]16'!$B25</f>
        <v>17539.400000000001</v>
      </c>
      <c r="C25" s="46">
        <f>'[2]16'!$C25</f>
        <v>0.71374841373292952</v>
      </c>
      <c r="D25" s="544">
        <f>'[2]16'!$D25</f>
        <v>12854</v>
      </c>
      <c r="E25" s="46">
        <f>'[2]16'!$E25</f>
        <v>4.4064492547618102</v>
      </c>
      <c r="F25" s="544">
        <f>'[2]16'!$F25</f>
        <v>4519.1000000000004</v>
      </c>
      <c r="G25" s="46">
        <f>'[2]16'!$G25</f>
        <v>-11.303238469087333</v>
      </c>
      <c r="H25" s="544">
        <f>'[2]16'!$H25</f>
        <v>166.3</v>
      </c>
      <c r="I25" s="544">
        <f>'[2]16'!$I25</f>
        <v>19581</v>
      </c>
      <c r="J25" s="46">
        <f>'[2]16'!$J25</f>
        <v>3.8344672524512191</v>
      </c>
      <c r="K25" s="544">
        <f>'[2]16'!$K25</f>
        <v>2092.6</v>
      </c>
      <c r="L25" s="46">
        <f>'[2]16'!$L25</f>
        <v>-0.45666444677004847</v>
      </c>
      <c r="M25" s="544">
        <f>'[2]16'!$M25</f>
        <v>13814.1</v>
      </c>
      <c r="N25" s="46">
        <f>'[2]16'!$N25</f>
        <v>4.2644406035126963</v>
      </c>
      <c r="O25" s="544">
        <f>'[2]16'!$O25</f>
        <v>3674.2999999999993</v>
      </c>
      <c r="P25" s="46">
        <f>'[2]16'!$P25</f>
        <v>4.7824103119830284</v>
      </c>
      <c r="Q25" s="544">
        <f>'[2]16'!$Q25</f>
        <v>40981.599999999999</v>
      </c>
      <c r="R25" s="46">
        <f>'[2]16'!$R25</f>
        <v>1.1222203578866328</v>
      </c>
      <c r="S25" s="544">
        <f>'[2]16'!$S25</f>
        <v>47124.3</v>
      </c>
      <c r="T25" s="46">
        <f>'[2]16'!$T25</f>
        <v>-0.22823461163063996</v>
      </c>
      <c r="U25" s="544">
        <f>'[2]16'!$U25</f>
        <v>-7127.9</v>
      </c>
      <c r="V25" s="544">
        <f>'[2]16'!$V25</f>
        <v>217126.4014532101</v>
      </c>
      <c r="W25" s="46">
        <f>'[2]16'!$W25</f>
        <v>6.3030171061123355</v>
      </c>
      <c r="X25" s="250"/>
    </row>
    <row r="26" spans="1:24" ht="12.75" customHeight="1">
      <c r="A26" s="1242">
        <f>'[2]16'!$A26</f>
        <v>2015</v>
      </c>
      <c r="B26" s="544">
        <f>'[2]16'!$B26</f>
        <v>18245.8</v>
      </c>
      <c r="C26" s="46">
        <f>'[2]16'!$C26</f>
        <v>4.0275037914637721</v>
      </c>
      <c r="D26" s="544">
        <f>'[2]16'!$D26</f>
        <v>12695.7</v>
      </c>
      <c r="E26" s="46">
        <f>'[2]16'!$E26</f>
        <v>-1.2315232612416338</v>
      </c>
      <c r="F26" s="544">
        <f>'[2]16'!$F26</f>
        <v>5248.3</v>
      </c>
      <c r="G26" s="46">
        <f>'[2]16'!$G26</f>
        <v>16.13595627447944</v>
      </c>
      <c r="H26" s="544">
        <f>'[2]16'!$H26</f>
        <v>301.8</v>
      </c>
      <c r="I26" s="544">
        <f>'[2]16'!$I26</f>
        <v>20603.7</v>
      </c>
      <c r="J26" s="46">
        <f>'[2]16'!$J26</f>
        <v>5.2229201777232959</v>
      </c>
      <c r="K26" s="544">
        <f>'[2]16'!$K26</f>
        <v>2117.1</v>
      </c>
      <c r="L26" s="46">
        <f>'[2]16'!$L26</f>
        <v>1.1707923157794085</v>
      </c>
      <c r="M26" s="544">
        <f>'[2]16'!$M26</f>
        <v>14844.3</v>
      </c>
      <c r="N26" s="46">
        <f>'[2]16'!$N26</f>
        <v>7.4575976719438728</v>
      </c>
      <c r="O26" s="544">
        <f>'[2]16'!$O26</f>
        <v>3642.3000000000029</v>
      </c>
      <c r="P26" s="46">
        <f>'[2]16'!$P26</f>
        <v>-0.87091418773633222</v>
      </c>
      <c r="Q26" s="544">
        <f>'[2]16'!$Q26</f>
        <v>42750.6</v>
      </c>
      <c r="R26" s="46">
        <f>'[2]16'!$R26</f>
        <v>4.3165713393327678</v>
      </c>
      <c r="S26" s="544">
        <f>'[2]16'!$S26</f>
        <v>47111.1</v>
      </c>
      <c r="T26" s="46">
        <f>'[2]16'!$T26</f>
        <v>-2.8011026158495156E-2</v>
      </c>
      <c r="U26" s="544">
        <f>'[2]16'!$U26</f>
        <v>-5606.4</v>
      </c>
      <c r="V26" s="544">
        <f>'[2]16'!$V26</f>
        <v>226362.77047174011</v>
      </c>
      <c r="W26" s="46">
        <f>'[2]16'!$W26</f>
        <v>4.2539133687620136</v>
      </c>
      <c r="X26" s="250"/>
    </row>
    <row r="27" spans="1:24" ht="12.75" customHeight="1">
      <c r="A27" s="1242">
        <f>'[2]16'!$A27</f>
        <v>2016</v>
      </c>
      <c r="B27" s="544">
        <f>'[2]16'!$B27</f>
        <v>17747.7</v>
      </c>
      <c r="C27" s="46">
        <f>'[2]16'!$C27</f>
        <v>-2.7299433294237474</v>
      </c>
      <c r="D27" s="544">
        <f>'[2]16'!$D27</f>
        <v>12215.2</v>
      </c>
      <c r="E27" s="46">
        <f>'[2]16'!$E27</f>
        <v>-3.7847460163677482</v>
      </c>
      <c r="F27" s="544">
        <f>'[2]16'!$F27</f>
        <v>5229.6000000000004</v>
      </c>
      <c r="G27" s="46">
        <f>'[2]16'!$G27</f>
        <v>-0.3563058514185542</v>
      </c>
      <c r="H27" s="544">
        <f>'[2]16'!$H27</f>
        <v>302.89999999999998</v>
      </c>
      <c r="I27" s="544">
        <f>'[2]16'!$I27</f>
        <v>22495.5</v>
      </c>
      <c r="J27" s="46">
        <f>'[2]16'!$J27</f>
        <v>9.1818459791202685</v>
      </c>
      <c r="K27" s="544">
        <f>'[2]16'!$K27</f>
        <v>3259.3</v>
      </c>
      <c r="L27" s="46">
        <f>'[2]16'!$L27</f>
        <v>53.95115960512021</v>
      </c>
      <c r="M27" s="544">
        <f>'[2]16'!$M27</f>
        <v>15082.5</v>
      </c>
      <c r="N27" s="46">
        <f>'[2]16'!$N27</f>
        <v>1.6046563327337822</v>
      </c>
      <c r="O27" s="544">
        <f>'[2]16'!$O27</f>
        <v>4153.7000000000007</v>
      </c>
      <c r="P27" s="46">
        <f>'[2]16'!$P27</f>
        <v>14.040578755182096</v>
      </c>
      <c r="Q27" s="544">
        <f>'[2]16'!$Q27</f>
        <v>44125.599999999999</v>
      </c>
      <c r="R27" s="46">
        <f>'[2]16'!$R27</f>
        <v>3.2163291275444124</v>
      </c>
      <c r="S27" s="544">
        <f>'[2]16'!$S27</f>
        <v>48826</v>
      </c>
      <c r="T27" s="46">
        <f>'[2]16'!$T27</f>
        <v>3.6401187830468871</v>
      </c>
      <c r="U27" s="544">
        <f>'[2]16'!$U27</f>
        <v>-6132.2</v>
      </c>
      <c r="V27" s="544">
        <f>'[2]16'!$V27</f>
        <v>236282.8064677901</v>
      </c>
      <c r="W27" s="46">
        <f>'[2]16'!$W27</f>
        <v>4.3823619826602425</v>
      </c>
      <c r="X27" s="250"/>
    </row>
    <row r="28" spans="1:24" ht="12.75" customHeight="1">
      <c r="A28" s="1242">
        <f>'[2]16'!$A28</f>
        <v>2017</v>
      </c>
      <c r="B28" s="544">
        <f>'[2]16'!$B28</f>
        <v>18334.7</v>
      </c>
      <c r="C28" s="46">
        <f>'[2]16'!$C28</f>
        <v>3.3074708272057762</v>
      </c>
      <c r="D28" s="544">
        <f>'[2]16'!$D28</f>
        <v>12230.1</v>
      </c>
      <c r="E28" s="46">
        <f>'[2]16'!$E28</f>
        <v>0.12197917348876786</v>
      </c>
      <c r="F28" s="544">
        <f>'[2]16'!$F28</f>
        <v>5751.7</v>
      </c>
      <c r="G28" s="46">
        <f>'[2]16'!$G28</f>
        <v>9.9835551476212174</v>
      </c>
      <c r="H28" s="544">
        <f>'[2]16'!$H28</f>
        <v>352.9</v>
      </c>
      <c r="I28" s="544">
        <f>'[2]16'!$I28</f>
        <v>23876.799999999999</v>
      </c>
      <c r="J28" s="46">
        <f>'[2]16'!$J28</f>
        <v>6.1403391789469026</v>
      </c>
      <c r="K28" s="544">
        <f>'[2]16'!$K28</f>
        <v>3365.9</v>
      </c>
      <c r="L28" s="46">
        <f>'[2]16'!$L28</f>
        <v>3.2706409351701353</v>
      </c>
      <c r="M28" s="544">
        <f>'[2]16'!$M28</f>
        <v>16001.4</v>
      </c>
      <c r="N28" s="46">
        <f>'[2]16'!$N28</f>
        <v>6.0924912978617556</v>
      </c>
      <c r="O28" s="544">
        <f>'[2]16'!$O28</f>
        <v>4509.5</v>
      </c>
      <c r="P28" s="46">
        <f>'[2]16'!$P28</f>
        <v>8.5658569468184851</v>
      </c>
      <c r="Q28" s="544">
        <f>'[2]16'!$Q28</f>
        <v>45532.7</v>
      </c>
      <c r="R28" s="46">
        <f>'[2]16'!$R28</f>
        <v>3.1888518229780374</v>
      </c>
      <c r="S28" s="544">
        <f>'[2]16'!$S28</f>
        <v>48672.5</v>
      </c>
      <c r="T28" s="46">
        <f>'[2]16'!$T28</f>
        <v>-0.31438168189079363</v>
      </c>
      <c r="U28" s="544">
        <f>'[2]16'!$U28</f>
        <v>-4786</v>
      </c>
      <c r="V28" s="544">
        <f>'[2]16'!$V28</f>
        <v>238263.12098055007</v>
      </c>
      <c r="W28" s="46">
        <f>'[2]16'!$W28</f>
        <v>0.83811198214709748</v>
      </c>
      <c r="X28" s="250"/>
    </row>
    <row r="29" spans="1:24" ht="12.75" customHeight="1">
      <c r="A29" s="1242">
        <f>'[2]16'!$A29</f>
        <v>2018</v>
      </c>
      <c r="B29" s="544">
        <f>'[2]16'!$B29</f>
        <v>19742.305167620001</v>
      </c>
      <c r="C29" s="46">
        <f>'[2]16'!$C29</f>
        <v>7.6772740629516676</v>
      </c>
      <c r="D29" s="544">
        <f>'[2]16'!$D29</f>
        <v>12904.48576053</v>
      </c>
      <c r="E29" s="46">
        <f>'[2]16'!$E29</f>
        <v>5.5141475583192232</v>
      </c>
      <c r="F29" s="544">
        <f>'[2]16'!$F29</f>
        <v>6339.9811663700002</v>
      </c>
      <c r="G29" s="46">
        <f>'[2]16'!$G29</f>
        <v>10.22795288992819</v>
      </c>
      <c r="H29" s="544">
        <f>'[2]16'!$H29</f>
        <v>497.83824071999999</v>
      </c>
      <c r="I29" s="544">
        <f>'[2]16'!$I29</f>
        <v>24578.24853723</v>
      </c>
      <c r="J29" s="46">
        <f>'[2]16'!$J29</f>
        <v>2.9377828571249154</v>
      </c>
      <c r="K29" s="544">
        <f>'[2]16'!$K29</f>
        <v>3286.2417617199999</v>
      </c>
      <c r="L29" s="46">
        <f>'[2]16'!$L29</f>
        <v>-2.3666252200005999</v>
      </c>
      <c r="M29" s="544">
        <f>'[2]16'!$M29</f>
        <v>16670.34217647</v>
      </c>
      <c r="N29" s="46">
        <f>'[2]16'!$N29</f>
        <v>4.1805228071918776</v>
      </c>
      <c r="O29" s="544">
        <f>'[2]16'!$O29</f>
        <v>4621.6645990399993</v>
      </c>
      <c r="P29" s="46">
        <f>'[2]16'!$P29</f>
        <v>2.4872956877702421</v>
      </c>
      <c r="Q29" s="544">
        <f>'[2]16'!$Q29</f>
        <v>47842.42146967</v>
      </c>
      <c r="R29" s="46">
        <f>'[2]16'!$R29</f>
        <v>5.0726652925699511</v>
      </c>
      <c r="S29" s="544">
        <f>'[2]16'!$S29</f>
        <v>49530.552101319983</v>
      </c>
      <c r="T29" s="46">
        <f>'[2]16'!$T29</f>
        <v>1.7629094484975667</v>
      </c>
      <c r="U29" s="544">
        <f>'[2]16'!$U29</f>
        <v>-3666.2493376499842</v>
      </c>
      <c r="V29" s="544">
        <f>'[2]16'!$V29</f>
        <v>245558.4540971001</v>
      </c>
      <c r="W29" s="46">
        <f>'[2]16'!$W29</f>
        <v>3.0618809518345671</v>
      </c>
      <c r="X29" s="250"/>
    </row>
    <row r="30" spans="1:24" ht="12.75" customHeight="1">
      <c r="A30" s="1242">
        <f>'[2]16'!$A30</f>
        <v>2019</v>
      </c>
      <c r="B30" s="544">
        <f>'[2]16'!$B30</f>
        <v>19870.932872130001</v>
      </c>
      <c r="C30" s="46">
        <f>'[2]16'!$C30</f>
        <v>0.65153336156997455</v>
      </c>
      <c r="D30" s="544">
        <f>'[2]16'!$D30</f>
        <v>13172.402153110001</v>
      </c>
      <c r="E30" s="46">
        <f>'[2]16'!$E30</f>
        <v>2.0761493139033576</v>
      </c>
      <c r="F30" s="544">
        <f>'[2]16'!$F30</f>
        <v>6315.8237436400004</v>
      </c>
      <c r="G30" s="46">
        <f>'[2]16'!$G30</f>
        <v>-0.38103303615697826</v>
      </c>
      <c r="H30" s="544">
        <f>'[2]16'!$H30</f>
        <v>382.70697538000002</v>
      </c>
      <c r="I30" s="544">
        <f>'[2]16'!$I30</f>
        <v>26131.299955659997</v>
      </c>
      <c r="J30" s="46">
        <f>'[2]16'!$J30</f>
        <v>6.3188042714984647</v>
      </c>
      <c r="K30" s="544">
        <f>'[2]16'!$K30</f>
        <v>3516.5375456800002</v>
      </c>
      <c r="L30" s="46">
        <f>'[2]16'!$L30</f>
        <v>7.0078771027322233</v>
      </c>
      <c r="M30" s="544">
        <f>'[2]16'!$M30</f>
        <v>17843.05908228</v>
      </c>
      <c r="N30" s="46">
        <f>'[2]16'!$N30</f>
        <v>7.0347500572920438</v>
      </c>
      <c r="O30" s="544">
        <f>'[2]16'!$O30</f>
        <v>4771.7033276999973</v>
      </c>
      <c r="P30" s="46">
        <f>'[2]16'!$P30</f>
        <v>3.2464218344871512</v>
      </c>
      <c r="Q30" s="544">
        <f>'[2]16'!$Q30</f>
        <v>49841.047966919985</v>
      </c>
      <c r="R30" s="46">
        <f>'[2]16'!$R30</f>
        <v>4.1775195231642357</v>
      </c>
      <c r="S30" s="544">
        <f>'[2]16'!$S30</f>
        <v>50899.719557249999</v>
      </c>
      <c r="T30" s="46">
        <f>'[2]16'!$T30</f>
        <v>2.7642887023129532</v>
      </c>
      <c r="U30" s="544">
        <f>'[2]16'!$U30</f>
        <v>-3968.9651490900142</v>
      </c>
      <c r="V30" s="544">
        <f>'[2]16'!$V30</f>
        <v>251012.33796526</v>
      </c>
      <c r="W30" s="46">
        <f>'[2]16'!$W30</f>
        <v>2.2210124624759686</v>
      </c>
      <c r="X30" s="250"/>
    </row>
    <row r="31" spans="1:24" ht="3" customHeight="1">
      <c r="A31" s="1242"/>
      <c r="B31" s="544"/>
      <c r="C31" s="1225"/>
      <c r="D31" s="45"/>
      <c r="E31" s="1226"/>
      <c r="F31" s="45"/>
      <c r="G31" s="1226"/>
      <c r="H31" s="45"/>
      <c r="I31" s="45"/>
      <c r="J31" s="1227"/>
      <c r="K31" s="45"/>
      <c r="L31" s="1227"/>
      <c r="M31" s="45"/>
      <c r="N31" s="1227"/>
      <c r="O31" s="45"/>
      <c r="P31" s="1227"/>
      <c r="Q31" s="45"/>
      <c r="R31" s="1227"/>
      <c r="S31" s="45"/>
      <c r="T31" s="1227"/>
      <c r="U31" s="45"/>
      <c r="V31" s="45"/>
      <c r="W31" s="1227"/>
      <c r="X31" s="250"/>
    </row>
    <row r="32" spans="1:24" ht="12.75" customHeight="1">
      <c r="A32" s="333" t="str">
        <f>'[2]16'!$A32</f>
        <v>2013 Q 4</v>
      </c>
      <c r="B32" s="545">
        <f>'[2]16'!$B32</f>
        <v>5424.1999999999989</v>
      </c>
      <c r="C32" s="545">
        <f>'[2]16'!$C32</f>
        <v>48.258896845787973</v>
      </c>
      <c r="D32" s="545">
        <f>'[2]16'!$D32</f>
        <v>3789.6000000000004</v>
      </c>
      <c r="E32" s="545">
        <f>'[2]16'!$E32</f>
        <v>47.898372555906803</v>
      </c>
      <c r="F32" s="545">
        <f>'[2]16'!$F32</f>
        <v>1631.3000000000002</v>
      </c>
      <c r="G32" s="545">
        <f>'[2]16'!$G32</f>
        <v>49.359091741439329</v>
      </c>
      <c r="H32" s="545">
        <f>'[2]16'!$H32</f>
        <v>3.3</v>
      </c>
      <c r="I32" s="545">
        <f>'[2]16'!$I32</f>
        <v>5159.5000000000018</v>
      </c>
      <c r="J32" s="545">
        <f>'[2]16'!$J32</f>
        <v>14.859750667854016</v>
      </c>
      <c r="K32" s="545">
        <f>'[2]16'!$K32</f>
        <v>520.89999999999986</v>
      </c>
      <c r="L32" s="545">
        <f>'[2]16'!$L32</f>
        <v>5.852469010363734</v>
      </c>
      <c r="M32" s="545">
        <f>'[2]16'!$M32</f>
        <v>3703</v>
      </c>
      <c r="N32" s="545">
        <f>'[2]16'!$N32</f>
        <v>18.423998209088893</v>
      </c>
      <c r="O32" s="545">
        <f>'[2]16'!$O32</f>
        <v>935.60000000000218</v>
      </c>
      <c r="P32" s="545">
        <f>'[2]16'!$P32</f>
        <v>7.1706758304698894</v>
      </c>
      <c r="Q32" s="545">
        <f>'[2]16'!$Q32</f>
        <v>11624.200000000004</v>
      </c>
      <c r="R32" s="545">
        <f>'[2]16'!$R32</f>
        <v>26.393963117606177</v>
      </c>
      <c r="S32" s="545">
        <f>'[2]16'!$S32</f>
        <v>13356</v>
      </c>
      <c r="T32" s="545">
        <f>'[2]16'!$T32</f>
        <v>4.429414754290633</v>
      </c>
      <c r="U32" s="545">
        <f>'[2]16'!$U32</f>
        <v>-2233.3999999999996</v>
      </c>
      <c r="V32" s="489" t="str">
        <f>'[2]16'!$V32</f>
        <v>:</v>
      </c>
      <c r="W32" s="489" t="str">
        <f>'[2]16'!$W32</f>
        <v>:</v>
      </c>
      <c r="X32" s="251"/>
    </row>
    <row r="33" spans="1:24" ht="12.75" customHeight="1">
      <c r="A33" s="331" t="str">
        <f>'[2]16'!$A33</f>
        <v>2014 Q 1</v>
      </c>
      <c r="B33" s="544">
        <f>'[2]16'!$B33</f>
        <v>3630.1</v>
      </c>
      <c r="C33" s="46">
        <f>'[2]16'!$C33</f>
        <v>7.8140778140778195</v>
      </c>
      <c r="D33" s="544">
        <f>'[2]16'!$D33</f>
        <v>3298.4</v>
      </c>
      <c r="E33" s="46">
        <f>'[2]16'!$E33</f>
        <v>9.8185450307973952</v>
      </c>
      <c r="F33" s="544">
        <f>'[2]16'!$F33</f>
        <v>330.3</v>
      </c>
      <c r="G33" s="46">
        <f>'[2]16'!$G33</f>
        <v>-8.7064676616915477</v>
      </c>
      <c r="H33" s="544">
        <f>'[2]16'!$H33</f>
        <v>1.4</v>
      </c>
      <c r="I33" s="544">
        <f>'[2]16'!$I33</f>
        <v>4833.2</v>
      </c>
      <c r="J33" s="46">
        <f>'[2]16'!$J33</f>
        <v>2.1926207844380912</v>
      </c>
      <c r="K33" s="544">
        <f>'[2]16'!$K33</f>
        <v>495.9</v>
      </c>
      <c r="L33" s="46">
        <f>'[2]16'!$L33</f>
        <v>-2.2086373496351825</v>
      </c>
      <c r="M33" s="544">
        <f>'[2]16'!$M33</f>
        <v>3596.4</v>
      </c>
      <c r="N33" s="46">
        <f>'[2]16'!$N33</f>
        <v>2.411937238374577</v>
      </c>
      <c r="O33" s="544">
        <f>'[2]16'!$O33</f>
        <v>740.89999999999964</v>
      </c>
      <c r="P33" s="46">
        <f>'[2]16'!$P33</f>
        <v>4.2493316448571079</v>
      </c>
      <c r="Q33" s="544">
        <f>'[2]16'!$Q33</f>
        <v>9205.7000000000007</v>
      </c>
      <c r="R33" s="46">
        <f>'[2]16'!$R33</f>
        <v>4.3552683783937027</v>
      </c>
      <c r="S33" s="544">
        <f>'[2]16'!$S33</f>
        <v>10553.6</v>
      </c>
      <c r="T33" s="46">
        <f>'[2]16'!$T33</f>
        <v>0.78884538248496483</v>
      </c>
      <c r="U33" s="544">
        <f>'[2]16'!$U33</f>
        <v>-1489.3</v>
      </c>
      <c r="V33" s="73" t="str">
        <f>'[2]16'!$V33</f>
        <v>:</v>
      </c>
      <c r="W33" s="73" t="str">
        <f>'[2]16'!$W33</f>
        <v>:</v>
      </c>
      <c r="X33" s="250"/>
    </row>
    <row r="34" spans="1:24" ht="12.75" customHeight="1">
      <c r="A34" s="331" t="str">
        <f>'[2]16'!$A34</f>
        <v>2014 Q 2</v>
      </c>
      <c r="B34" s="544">
        <f>'[2]16'!$B34</f>
        <v>4098.2999999999993</v>
      </c>
      <c r="C34" s="46">
        <f>'[2]16'!$C34</f>
        <v>3.8753991990672603</v>
      </c>
      <c r="D34" s="544">
        <f>'[2]16'!$D34</f>
        <v>2197.2000000000003</v>
      </c>
      <c r="E34" s="46">
        <f>'[2]16'!$E34</f>
        <v>6.4586462522409249</v>
      </c>
      <c r="F34" s="544">
        <f>'[2]16'!$F34</f>
        <v>1739.8999999999999</v>
      </c>
      <c r="G34" s="46">
        <f>'[2]16'!$G34</f>
        <v>-7.4472046385446049</v>
      </c>
      <c r="H34" s="544">
        <f>'[2]16'!$H34</f>
        <v>161.19999999999999</v>
      </c>
      <c r="I34" s="544">
        <f>'[2]16'!$I34</f>
        <v>4575.0999999999995</v>
      </c>
      <c r="J34" s="46">
        <f>'[2]16'!$J34</f>
        <v>4.5545957310663141</v>
      </c>
      <c r="K34" s="544">
        <f>'[2]16'!$K34</f>
        <v>522.70000000000005</v>
      </c>
      <c r="L34" s="46">
        <f>'[2]16'!$L34</f>
        <v>0.57725610929384175</v>
      </c>
      <c r="M34" s="544">
        <f>'[2]16'!$M34</f>
        <v>3169.7999999999997</v>
      </c>
      <c r="N34" s="46">
        <f>'[2]16'!$N34</f>
        <v>5.4806828391733831</v>
      </c>
      <c r="O34" s="544">
        <f>'[2]16'!$O34</f>
        <v>882.59999999999945</v>
      </c>
      <c r="P34" s="46">
        <f>'[2]16'!$P34</f>
        <v>3.7132784958872946</v>
      </c>
      <c r="Q34" s="544">
        <f>'[2]16'!$Q34</f>
        <v>9657</v>
      </c>
      <c r="R34" s="46">
        <f>'[2]16'!$R34</f>
        <v>-0.2551204850388018</v>
      </c>
      <c r="S34" s="544">
        <f>'[2]16'!$S34</f>
        <v>13212.1</v>
      </c>
      <c r="T34" s="46">
        <f>'[2]16'!$T34</f>
        <v>6.8552787302498501</v>
      </c>
      <c r="U34" s="544">
        <f>'[2]16'!$U34</f>
        <v>-3802.2</v>
      </c>
      <c r="V34" s="73" t="str">
        <f>'[2]16'!$V34</f>
        <v>:</v>
      </c>
      <c r="W34" s="73" t="str">
        <f>'[2]16'!$W34</f>
        <v>:</v>
      </c>
      <c r="X34" s="250"/>
    </row>
    <row r="35" spans="1:24" ht="12.75" customHeight="1">
      <c r="A35" s="331" t="str">
        <f>'[2]16'!$A35</f>
        <v>2014 Q 3</v>
      </c>
      <c r="B35" s="544">
        <f>'[2]16'!$B35</f>
        <v>5278.9</v>
      </c>
      <c r="C35" s="46">
        <f>'[2]16'!$C35</f>
        <v>12.833173025542365</v>
      </c>
      <c r="D35" s="544">
        <f>'[2]16'!$D35</f>
        <v>3967.3999999999996</v>
      </c>
      <c r="E35" s="46">
        <f>'[2]16'!$E35</f>
        <v>14.847300622376608</v>
      </c>
      <c r="F35" s="544">
        <f>'[2]16'!$F35</f>
        <v>1309.2000000000003</v>
      </c>
      <c r="G35" s="46">
        <f>'[2]16'!$G35</f>
        <v>7.1358428805237537</v>
      </c>
      <c r="H35" s="544">
        <f>'[2]16'!$H35</f>
        <v>2.3000000000000114</v>
      </c>
      <c r="I35" s="544">
        <f>'[2]16'!$I35</f>
        <v>5148.7000000000007</v>
      </c>
      <c r="J35" s="46">
        <f>'[2]16'!$J35</f>
        <v>12.0964054777819</v>
      </c>
      <c r="K35" s="544">
        <f>'[2]16'!$K35</f>
        <v>552.4</v>
      </c>
      <c r="L35" s="46">
        <f>'[2]16'!$L35</f>
        <v>-0.37871956717764022</v>
      </c>
      <c r="M35" s="544">
        <f>'[2]16'!$M35</f>
        <v>3518.2</v>
      </c>
      <c r="N35" s="46">
        <f>'[2]16'!$N35</f>
        <v>16.139042022909564</v>
      </c>
      <c r="O35" s="544">
        <f>'[2]16'!$O35</f>
        <v>1078.1000000000013</v>
      </c>
      <c r="P35" s="46">
        <f>'[2]16'!$P35</f>
        <v>6.8166055682155928</v>
      </c>
      <c r="Q35" s="544">
        <f>'[2]16'!$Q35</f>
        <v>11557.899999999998</v>
      </c>
      <c r="R35" s="46">
        <f>'[2]16'!$R35</f>
        <v>11.14006577302537</v>
      </c>
      <c r="S35" s="544">
        <f>'[2]16'!$S35</f>
        <v>11158.899999999998</v>
      </c>
      <c r="T35" s="46">
        <f>'[2]16'!$T35</f>
        <v>1.0713203519887742</v>
      </c>
      <c r="U35" s="544">
        <f>'[2]16'!$U35</f>
        <v>113.89999999999964</v>
      </c>
      <c r="V35" s="73" t="str">
        <f>'[2]16'!$V35</f>
        <v>:</v>
      </c>
      <c r="W35" s="73" t="str">
        <f>'[2]16'!$W35</f>
        <v>:</v>
      </c>
      <c r="X35" s="250"/>
    </row>
    <row r="36" spans="1:24" ht="12.75" customHeight="1">
      <c r="A36" s="333" t="str">
        <f>'[2]16'!$A36</f>
        <v>2014 Q 4</v>
      </c>
      <c r="B36" s="545">
        <f>'[2]16'!$B36</f>
        <v>4532.1000000000022</v>
      </c>
      <c r="C36" s="70">
        <f>'[2]16'!$C36</f>
        <v>-16.446664945982761</v>
      </c>
      <c r="D36" s="545">
        <f>'[2]16'!$D36</f>
        <v>3391</v>
      </c>
      <c r="E36" s="70">
        <f>'[2]16'!$E36</f>
        <v>-10.518260502427694</v>
      </c>
      <c r="F36" s="545">
        <f>'[2]16'!$F36</f>
        <v>1139.7000000000003</v>
      </c>
      <c r="G36" s="70">
        <f>'[2]16'!$G36</f>
        <v>-30.13547477471954</v>
      </c>
      <c r="H36" s="545">
        <f>'[2]16'!$H36</f>
        <v>1.4000000000000057</v>
      </c>
      <c r="I36" s="545">
        <f>'[2]16'!$I36</f>
        <v>5024</v>
      </c>
      <c r="J36" s="70">
        <f>'[2]16'!$J36</f>
        <v>-2.626223471266627</v>
      </c>
      <c r="K36" s="545">
        <f>'[2]16'!$K36</f>
        <v>521.59999999999991</v>
      </c>
      <c r="L36" s="70">
        <f>'[2]16'!$L36</f>
        <v>0.13438279900172745</v>
      </c>
      <c r="M36" s="545">
        <f>'[2]16'!$M36</f>
        <v>3529.7000000000007</v>
      </c>
      <c r="N36" s="70">
        <f>'[2]16'!$N36</f>
        <v>-4.6799891979475916</v>
      </c>
      <c r="O36" s="545">
        <f>'[2]16'!$O36</f>
        <v>972.69999999999891</v>
      </c>
      <c r="P36" s="70">
        <f>'[2]16'!$P36</f>
        <v>3.9653698161604041</v>
      </c>
      <c r="Q36" s="545">
        <f>'[2]16'!$Q36</f>
        <v>10561</v>
      </c>
      <c r="R36" s="70">
        <f>'[2]16'!$R36</f>
        <v>-9.1464358837597786</v>
      </c>
      <c r="S36" s="545">
        <f>'[2]16'!$S36</f>
        <v>12199.700000000004</v>
      </c>
      <c r="T36" s="70">
        <f>'[2]16'!$T36</f>
        <v>-8.6575321952680184</v>
      </c>
      <c r="U36" s="545">
        <f>'[2]16'!$U36</f>
        <v>-1950.2999999999993</v>
      </c>
      <c r="V36" s="489" t="str">
        <f>'[2]16'!$V36</f>
        <v>:</v>
      </c>
      <c r="W36" s="489" t="str">
        <f>'[2]16'!$W36</f>
        <v>:</v>
      </c>
      <c r="X36" s="251"/>
    </row>
    <row r="37" spans="1:24" ht="12.75" customHeight="1">
      <c r="A37" s="331" t="str">
        <f>'[2]16'!$A37</f>
        <v>2015 Q 1</v>
      </c>
      <c r="B37" s="544">
        <f>'[2]16'!$B37</f>
        <v>3633.8</v>
      </c>
      <c r="C37" s="46">
        <f>'[2]16'!$C37</f>
        <v>0.10192556678880749</v>
      </c>
      <c r="D37" s="544">
        <f>'[2]16'!$D37</f>
        <v>3240.5</v>
      </c>
      <c r="E37" s="46">
        <f>'[2]16'!$E37</f>
        <v>-1.7553965559059037</v>
      </c>
      <c r="F37" s="544">
        <f>'[2]16'!$F37</f>
        <v>343.2</v>
      </c>
      <c r="G37" s="46">
        <f>'[2]16'!$G37</f>
        <v>3.9055404178020012</v>
      </c>
      <c r="H37" s="544">
        <f>'[2]16'!$H37</f>
        <v>50.1</v>
      </c>
      <c r="I37" s="544">
        <f>'[2]16'!$I37</f>
        <v>5297.2</v>
      </c>
      <c r="J37" s="46">
        <f>'[2]16'!$J37</f>
        <v>9.6002648348920019</v>
      </c>
      <c r="K37" s="544">
        <f>'[2]16'!$K37</f>
        <v>528.62271270999997</v>
      </c>
      <c r="L37" s="46">
        <f>'[2]16'!$L37</f>
        <v>6.5986514841702046</v>
      </c>
      <c r="M37" s="544">
        <f>'[2]16'!$M37</f>
        <v>3992</v>
      </c>
      <c r="N37" s="46">
        <f>'[2]16'!$N37</f>
        <v>10.999888777666555</v>
      </c>
      <c r="O37" s="544">
        <f>'[2]16'!$O37</f>
        <v>776.57728728999973</v>
      </c>
      <c r="P37" s="46">
        <f>'[2]16'!$P37</f>
        <v>4.8153984734782256</v>
      </c>
      <c r="Q37" s="544">
        <f>'[2]16'!$Q37</f>
        <v>9831.5</v>
      </c>
      <c r="R37" s="46">
        <f>'[2]16'!$R37</f>
        <v>6.7979621321572381</v>
      </c>
      <c r="S37" s="544">
        <f>'[2]16'!$S37</f>
        <v>11143.38522077</v>
      </c>
      <c r="T37" s="46">
        <f>'[2]16'!$T37</f>
        <v>5.5884742720019744</v>
      </c>
      <c r="U37" s="544">
        <f>'[2]16'!$U37</f>
        <v>-1541.8</v>
      </c>
      <c r="V37" s="73" t="str">
        <f>'[2]16'!$V37</f>
        <v>:</v>
      </c>
      <c r="W37" s="73" t="str">
        <f>'[2]16'!$W37</f>
        <v>:</v>
      </c>
      <c r="X37" s="250"/>
    </row>
    <row r="38" spans="1:24" ht="12.75" customHeight="1">
      <c r="A38" s="331" t="str">
        <f>'[2]16'!$A38</f>
        <v>2015 Q 2</v>
      </c>
      <c r="B38" s="544">
        <f>'[2]16'!$B38</f>
        <v>4164.5999999999995</v>
      </c>
      <c r="C38" s="46">
        <f>'[2]16'!$C38</f>
        <v>1.6177439426103604</v>
      </c>
      <c r="D38" s="544">
        <f>'[2]16'!$D38</f>
        <v>2234.6000000000004</v>
      </c>
      <c r="E38" s="46">
        <f>'[2]16'!$E38</f>
        <v>1.7021663935918383</v>
      </c>
      <c r="F38" s="544">
        <f>'[2]16'!$F38</f>
        <v>1772.4999999999998</v>
      </c>
      <c r="G38" s="46">
        <f>'[2]16'!$G38</f>
        <v>1.8736709006264647</v>
      </c>
      <c r="H38" s="544">
        <f>'[2]16'!$H38</f>
        <v>157.5</v>
      </c>
      <c r="I38" s="544">
        <f>'[2]16'!$I38</f>
        <v>4701.3</v>
      </c>
      <c r="J38" s="46">
        <f>'[2]16'!$J38</f>
        <v>2.7584096522480479</v>
      </c>
      <c r="K38" s="544">
        <f>'[2]16'!$K38</f>
        <v>556.07728729000007</v>
      </c>
      <c r="L38" s="46">
        <f>'[2]16'!$L38</f>
        <v>6.3855533365219088</v>
      </c>
      <c r="M38" s="544">
        <f>'[2]16'!$M38</f>
        <v>3323.3</v>
      </c>
      <c r="N38" s="46">
        <f>'[2]16'!$N38</f>
        <v>4.8425768187267551</v>
      </c>
      <c r="O38" s="544">
        <f>'[2]16'!$O38</f>
        <v>821.92271271000027</v>
      </c>
      <c r="P38" s="46">
        <f>'[2]16'!$P38</f>
        <v>-6.8748342726035787</v>
      </c>
      <c r="Q38" s="544">
        <f>'[2]16'!$Q38</f>
        <v>9999.2000000000007</v>
      </c>
      <c r="R38" s="46">
        <f>'[2]16'!$R38</f>
        <v>3.5435435435435636</v>
      </c>
      <c r="S38" s="544">
        <f>'[2]16'!$S38</f>
        <v>13338.414779229999</v>
      </c>
      <c r="T38" s="46">
        <f>'[2]16'!$T38</f>
        <v>0.95605376306566825</v>
      </c>
      <c r="U38" s="544">
        <f>'[2]16'!$U38</f>
        <v>-3624.5999999999995</v>
      </c>
      <c r="V38" s="73" t="str">
        <f>'[2]16'!$V38</f>
        <v>:</v>
      </c>
      <c r="W38" s="73" t="str">
        <f>'[2]16'!$W38</f>
        <v>:</v>
      </c>
      <c r="X38" s="250"/>
    </row>
    <row r="39" spans="1:24" ht="12.75" customHeight="1">
      <c r="A39" s="331" t="str">
        <f>'[2]16'!$A39</f>
        <v>2015 Q 3</v>
      </c>
      <c r="B39" s="544">
        <f>'[2]16'!$B39</f>
        <v>5627.4</v>
      </c>
      <c r="C39" s="46">
        <f>'[2]16'!$C39</f>
        <v>6.6017541533274056</v>
      </c>
      <c r="D39" s="544">
        <f>'[2]16'!$D39</f>
        <v>3903.7999999999993</v>
      </c>
      <c r="E39" s="46">
        <f>'[2]16'!$E39</f>
        <v>-1.6030649795836069</v>
      </c>
      <c r="F39" s="544">
        <f>'[2]16'!$F39</f>
        <v>1722.5</v>
      </c>
      <c r="G39" s="46">
        <f>'[2]16'!$G39</f>
        <v>31.568897036358067</v>
      </c>
      <c r="H39" s="544">
        <f>'[2]16'!$H39</f>
        <v>1.0999999999999943</v>
      </c>
      <c r="I39" s="544">
        <f>'[2]16'!$I39</f>
        <v>5612.9</v>
      </c>
      <c r="J39" s="46">
        <f>'[2]16'!$J39</f>
        <v>9.0158680832054472</v>
      </c>
      <c r="K39" s="544">
        <f>'[2]16'!$K39</f>
        <v>596.29999999999995</v>
      </c>
      <c r="L39" s="46">
        <f>'[2]16'!$L39</f>
        <v>7.9471397538015935</v>
      </c>
      <c r="M39" s="544">
        <f>'[2]16'!$M39</f>
        <v>3849.9999999999991</v>
      </c>
      <c r="N39" s="46">
        <f>'[2]16'!$N39</f>
        <v>9.4309590131316838</v>
      </c>
      <c r="O39" s="544">
        <f>'[2]16'!$O39</f>
        <v>1166.6000000000004</v>
      </c>
      <c r="P39" s="46">
        <f>'[2]16'!$P39</f>
        <v>8.2088860031535944</v>
      </c>
      <c r="Q39" s="544">
        <f>'[2]16'!$Q39</f>
        <v>12207.2</v>
      </c>
      <c r="R39" s="46">
        <f>'[2]16'!$R39</f>
        <v>5.6178025419842896</v>
      </c>
      <c r="S39" s="544">
        <f>'[2]16'!$S39</f>
        <v>10956.500000000004</v>
      </c>
      <c r="T39" s="46">
        <f>'[2]16'!$T39</f>
        <v>-1.8137988511411862</v>
      </c>
      <c r="U39" s="544">
        <f>'[2]16'!$U39</f>
        <v>929.69999999999982</v>
      </c>
      <c r="V39" s="73" t="str">
        <f>'[2]16'!$V39</f>
        <v>:</v>
      </c>
      <c r="W39" s="73" t="str">
        <f>'[2]16'!$W39</f>
        <v>:</v>
      </c>
      <c r="X39" s="250"/>
    </row>
    <row r="40" spans="1:24" ht="12.75" customHeight="1">
      <c r="A40" s="333" t="str">
        <f>'[2]16'!$A40</f>
        <v>2015 Q 4</v>
      </c>
      <c r="B40" s="545">
        <f>'[2]16'!$B40</f>
        <v>4820</v>
      </c>
      <c r="C40" s="70">
        <f>'[2]16'!$C40</f>
        <v>6.3524635378742147</v>
      </c>
      <c r="D40" s="545">
        <f>'[2]16'!$D40</f>
        <v>3316.8000000000011</v>
      </c>
      <c r="E40" s="70">
        <f>'[2]16'!$E40</f>
        <v>-2.1881450899439443</v>
      </c>
      <c r="F40" s="545">
        <f>'[2]16'!$F40</f>
        <v>1410.1000000000004</v>
      </c>
      <c r="G40" s="70">
        <f>'[2]16'!$G40</f>
        <v>23.725541809248043</v>
      </c>
      <c r="H40" s="545">
        <f>'[2]16'!$H40</f>
        <v>93.100000000000023</v>
      </c>
      <c r="I40" s="545">
        <f>'[2]16'!$I40</f>
        <v>4992.3000000000011</v>
      </c>
      <c r="J40" s="70">
        <f>'[2]16'!$J40</f>
        <v>-0.63097133757959512</v>
      </c>
      <c r="K40" s="545">
        <f>'[2]16'!$K40</f>
        <v>436.09999999999991</v>
      </c>
      <c r="L40" s="70">
        <f>'[2]16'!$L40</f>
        <v>-16.391871165644176</v>
      </c>
      <c r="M40" s="545">
        <f>'[2]16'!$M40</f>
        <v>3679</v>
      </c>
      <c r="N40" s="70">
        <f>'[2]16'!$N40</f>
        <v>4.2298212312661008</v>
      </c>
      <c r="O40" s="545">
        <f>'[2]16'!$O40</f>
        <v>877.20000000000255</v>
      </c>
      <c r="P40" s="70">
        <f>'[2]16'!$P40</f>
        <v>-9.8180322812785619</v>
      </c>
      <c r="Q40" s="545">
        <f>'[2]16'!$Q40</f>
        <v>10712.699999999997</v>
      </c>
      <c r="R40" s="70">
        <f>'[2]16'!$R40</f>
        <v>1.4364170059653105</v>
      </c>
      <c r="S40" s="545">
        <f>'[2]16'!$S40</f>
        <v>11672.799999999996</v>
      </c>
      <c r="T40" s="70">
        <f>'[2]16'!$T40</f>
        <v>-4.3189586629180212</v>
      </c>
      <c r="U40" s="545">
        <f>'[2]16'!$U40</f>
        <v>-1369.6999999999998</v>
      </c>
      <c r="V40" s="489" t="str">
        <f>'[2]16'!$V40</f>
        <v>:</v>
      </c>
      <c r="W40" s="489" t="str">
        <f>'[2]16'!$W40</f>
        <v>:</v>
      </c>
      <c r="X40" s="251"/>
    </row>
    <row r="41" spans="1:24" ht="12.75" customHeight="1">
      <c r="A41" s="331" t="str">
        <f>'[2]16'!$A41</f>
        <v>2016 Q 1</v>
      </c>
      <c r="B41" s="544">
        <f>'[2]16'!$B41</f>
        <v>3610.1</v>
      </c>
      <c r="C41" s="46">
        <f>'[2]16'!$C41</f>
        <v>-0.65220980791458771</v>
      </c>
      <c r="D41" s="544">
        <f>'[2]16'!$D41</f>
        <v>3234.9</v>
      </c>
      <c r="E41" s="46">
        <f>'[2]16'!$E41</f>
        <v>-0.17281283752507193</v>
      </c>
      <c r="F41" s="544">
        <f>'[2]16'!$F41</f>
        <v>374</v>
      </c>
      <c r="G41" s="46">
        <f>'[2]16'!$G41</f>
        <v>8.9743589743589922</v>
      </c>
      <c r="H41" s="544">
        <f>'[2]16'!$H41</f>
        <v>1.1000000000000001</v>
      </c>
      <c r="I41" s="544">
        <f>'[2]16'!$I41</f>
        <v>5366.7</v>
      </c>
      <c r="J41" s="46">
        <f>'[2]16'!$J41</f>
        <v>1.312013894132761</v>
      </c>
      <c r="K41" s="544">
        <f>'[2]16'!$K41</f>
        <v>731.1</v>
      </c>
      <c r="L41" s="46">
        <f>'[2]16'!$L41</f>
        <v>38.30279751923527</v>
      </c>
      <c r="M41" s="544">
        <f>'[2]16'!$M41</f>
        <v>3724.8</v>
      </c>
      <c r="N41" s="46">
        <f>'[2]16'!$N41</f>
        <v>-6.6933867735470898</v>
      </c>
      <c r="O41" s="544">
        <f>'[2]16'!$O41</f>
        <v>910.79999999999927</v>
      </c>
      <c r="P41" s="46">
        <f>'[2]16'!$P41</f>
        <v>17.283883382476034</v>
      </c>
      <c r="Q41" s="544">
        <f>'[2]16'!$Q41</f>
        <v>9946.2000000000007</v>
      </c>
      <c r="R41" s="46">
        <f>'[2]16'!$R41</f>
        <v>1.1666581905100912</v>
      </c>
      <c r="S41" s="544">
        <f>'[2]16'!$S41</f>
        <v>11516.7</v>
      </c>
      <c r="T41" s="46">
        <f>'[2]16'!$T41</f>
        <v>3.350102072520869</v>
      </c>
      <c r="U41" s="544">
        <f>'[2]16'!$U41</f>
        <v>-1798.7</v>
      </c>
      <c r="V41" s="73" t="str">
        <f>'[2]16'!$V41</f>
        <v>:</v>
      </c>
      <c r="W41" s="73" t="str">
        <f>'[2]16'!$W41</f>
        <v>:</v>
      </c>
      <c r="X41" s="250"/>
    </row>
    <row r="42" spans="1:24" ht="12.75" customHeight="1">
      <c r="A42" s="331" t="str">
        <f>'[2]16'!$A42</f>
        <v>2016 Q 2</v>
      </c>
      <c r="B42" s="544">
        <f>'[2]16'!$B42</f>
        <v>3899.4</v>
      </c>
      <c r="C42" s="46">
        <f>'[2]16'!$C42</f>
        <v>-6.3679585074196723</v>
      </c>
      <c r="D42" s="544">
        <f>'[2]16'!$D42</f>
        <v>2079.9999999999995</v>
      </c>
      <c r="E42" s="46">
        <f>'[2]16'!$E42</f>
        <v>-6.9184641546585937</v>
      </c>
      <c r="F42" s="544">
        <f>'[2]16'!$F42</f>
        <v>1633</v>
      </c>
      <c r="G42" s="46">
        <f>'[2]16'!$G42</f>
        <v>-7.870239774330031</v>
      </c>
      <c r="H42" s="544">
        <f>'[2]16'!$H42</f>
        <v>186.5</v>
      </c>
      <c r="I42" s="544">
        <f>'[2]16'!$I42</f>
        <v>5515.0999999999995</v>
      </c>
      <c r="J42" s="46">
        <f>'[2]16'!$J42</f>
        <v>17.3101057154404</v>
      </c>
      <c r="K42" s="544">
        <f>'[2]16'!$K42</f>
        <v>841.69999999999993</v>
      </c>
      <c r="L42" s="46">
        <f>'[2]16'!$L42</f>
        <v>51.36385161529617</v>
      </c>
      <c r="M42" s="544">
        <f>'[2]16'!$M42</f>
        <v>3630.8</v>
      </c>
      <c r="N42" s="46">
        <f>'[2]16'!$N42</f>
        <v>9.2528510817560914</v>
      </c>
      <c r="O42" s="544">
        <f>'[2]16'!$O42</f>
        <v>1042.6000000000004</v>
      </c>
      <c r="P42" s="46">
        <f>'[2]16'!$P42</f>
        <v>26.848909742668454</v>
      </c>
      <c r="Q42" s="544">
        <f>'[2]16'!$Q42</f>
        <v>10479.599999999999</v>
      </c>
      <c r="R42" s="46">
        <f>'[2]16'!$R42</f>
        <v>4.8043843507480375</v>
      </c>
      <c r="S42" s="544">
        <f>'[2]16'!$S42</f>
        <v>13239.2</v>
      </c>
      <c r="T42" s="46">
        <f>'[2]16'!$T42</f>
        <v>-0.74382736533648597</v>
      </c>
      <c r="U42" s="544">
        <f>'[2]16'!$U42</f>
        <v>-2995.7</v>
      </c>
      <c r="V42" s="73" t="str">
        <f>'[2]16'!$V42</f>
        <v>:</v>
      </c>
      <c r="W42" s="73" t="str">
        <f>'[2]16'!$W42</f>
        <v>:</v>
      </c>
      <c r="X42" s="250"/>
    </row>
    <row r="43" spans="1:24" ht="12.75" customHeight="1">
      <c r="A43" s="331" t="str">
        <f>'[2]16'!$A43</f>
        <v>2016 Q 3</v>
      </c>
      <c r="B43" s="544">
        <f>'[2]16'!$B43</f>
        <v>5101.2999999999993</v>
      </c>
      <c r="C43" s="46">
        <f>'[2]16'!$C43</f>
        <v>-9.3489000248782759</v>
      </c>
      <c r="D43" s="544">
        <f>'[2]16'!$D43</f>
        <v>3501.3000000000011</v>
      </c>
      <c r="E43" s="46">
        <f>'[2]16'!$E43</f>
        <v>-10.310466724729707</v>
      </c>
      <c r="F43" s="544">
        <f>'[2]16'!$F43</f>
        <v>1579.9</v>
      </c>
      <c r="G43" s="46">
        <f>'[2]16'!$G43</f>
        <v>-8.2786647314949136</v>
      </c>
      <c r="H43" s="544">
        <f>'[2]16'!$H43</f>
        <v>20.099999999999994</v>
      </c>
      <c r="I43" s="544">
        <f>'[2]16'!$I43</f>
        <v>5822.7999999999993</v>
      </c>
      <c r="J43" s="46">
        <f>'[2]16'!$J43</f>
        <v>3.7395998503447316</v>
      </c>
      <c r="K43" s="544">
        <f>'[2]16'!$K43</f>
        <v>872.7</v>
      </c>
      <c r="L43" s="46">
        <f>'[2]16'!$L43</f>
        <v>46.352507127284923</v>
      </c>
      <c r="M43" s="544">
        <f>'[2]16'!$M43</f>
        <v>3761</v>
      </c>
      <c r="N43" s="46">
        <f>'[2]16'!$N43</f>
        <v>-2.311688311688286</v>
      </c>
      <c r="O43" s="544">
        <f>'[2]16'!$O43</f>
        <v>1189.0999999999985</v>
      </c>
      <c r="P43" s="46">
        <f>'[2]16'!$P43</f>
        <v>1.9286816389506356</v>
      </c>
      <c r="Q43" s="544">
        <f>'[2]16'!$Q43</f>
        <v>11817.900000000001</v>
      </c>
      <c r="R43" s="46">
        <f>'[2]16'!$R43</f>
        <v>-3.1891015138606633</v>
      </c>
      <c r="S43" s="544">
        <f>'[2]16'!$S43</f>
        <v>11651.900000000001</v>
      </c>
      <c r="T43" s="46">
        <f>'[2]16'!$T43</f>
        <v>6.34691735499473</v>
      </c>
      <c r="U43" s="544">
        <f>'[2]16'!$U43</f>
        <v>-151.90000000000055</v>
      </c>
      <c r="V43" s="73" t="str">
        <f>'[2]16'!$V43</f>
        <v>:</v>
      </c>
      <c r="W43" s="73" t="str">
        <f>'[2]16'!$W43</f>
        <v>:</v>
      </c>
      <c r="X43" s="250"/>
    </row>
    <row r="44" spans="1:24" ht="12.75" customHeight="1">
      <c r="A44" s="333" t="str">
        <f>'[2]16'!$A44</f>
        <v>2016 Q 4</v>
      </c>
      <c r="B44" s="545">
        <f>'[2]16'!$B44</f>
        <v>5136.9000000000015</v>
      </c>
      <c r="C44" s="70">
        <f>'[2]16'!$C44</f>
        <v>6.5746887966805332</v>
      </c>
      <c r="D44" s="545">
        <f>'[2]16'!$D44</f>
        <v>3399</v>
      </c>
      <c r="E44" s="70">
        <f>'[2]16'!$E44</f>
        <v>2.4782923299565596</v>
      </c>
      <c r="F44" s="545">
        <f>'[2]16'!$F44</f>
        <v>1642.7000000000003</v>
      </c>
      <c r="G44" s="70">
        <f>'[2]16'!$G44</f>
        <v>16.495284022409734</v>
      </c>
      <c r="H44" s="545">
        <f>'[2]16'!$H44</f>
        <v>95.199999999999989</v>
      </c>
      <c r="I44" s="545">
        <f>'[2]16'!$I44</f>
        <v>5790.9000000000015</v>
      </c>
      <c r="J44" s="70">
        <f>'[2]16'!$J44</f>
        <v>15.996634817619125</v>
      </c>
      <c r="K44" s="545">
        <f>'[2]16'!$K44</f>
        <v>813.80000000000018</v>
      </c>
      <c r="L44" s="70">
        <f>'[2]16'!$L44</f>
        <v>86.608576014675634</v>
      </c>
      <c r="M44" s="545">
        <f>'[2]16'!$M44</f>
        <v>3965.8999999999996</v>
      </c>
      <c r="N44" s="70">
        <f>'[2]16'!$N44</f>
        <v>7.7983147594455033</v>
      </c>
      <c r="O44" s="545">
        <f>'[2]16'!$O44</f>
        <v>1011.2000000000025</v>
      </c>
      <c r="P44" s="70">
        <f>'[2]16'!$P44</f>
        <v>15.27587779297761</v>
      </c>
      <c r="Q44" s="545">
        <f>'[2]16'!$Q44</f>
        <v>11881.899999999998</v>
      </c>
      <c r="R44" s="70">
        <f>'[2]16'!$R44</f>
        <v>10.914148627330178</v>
      </c>
      <c r="S44" s="545">
        <f>'[2]16'!$S44</f>
        <v>12418.199999999997</v>
      </c>
      <c r="T44" s="70">
        <f>'[2]16'!$T44</f>
        <v>6.3857857583442126</v>
      </c>
      <c r="U44" s="545">
        <f>'[2]16'!$U44</f>
        <v>-1185.8999999999996</v>
      </c>
      <c r="V44" s="489" t="str">
        <f>'[2]16'!$V44</f>
        <v>:</v>
      </c>
      <c r="W44" s="489" t="str">
        <f>'[2]16'!$W44</f>
        <v>:</v>
      </c>
      <c r="X44" s="251"/>
    </row>
    <row r="45" spans="1:24" ht="12.75" customHeight="1">
      <c r="A45" s="331" t="str">
        <f>'[2]16'!$A45</f>
        <v>2017 Q 1</v>
      </c>
      <c r="B45" s="544">
        <f>'[2]16'!$B45</f>
        <v>3386.7</v>
      </c>
      <c r="C45" s="46">
        <f>'[2]16'!$C45</f>
        <v>-6.1881942328467403</v>
      </c>
      <c r="D45" s="544">
        <f>'[2]16'!$D45</f>
        <v>3145.4</v>
      </c>
      <c r="E45" s="46">
        <f>'[2]16'!$E45</f>
        <v>-2.7667006708089872</v>
      </c>
      <c r="F45" s="544">
        <f>'[2]16'!$F45</f>
        <v>237.7</v>
      </c>
      <c r="G45" s="46">
        <f>'[2]16'!$G45</f>
        <v>-36.443850267379688</v>
      </c>
      <c r="H45" s="544">
        <f>'[2]16'!$H45</f>
        <v>3.7</v>
      </c>
      <c r="I45" s="544">
        <f>'[2]16'!$I45</f>
        <v>5592.1</v>
      </c>
      <c r="J45" s="46">
        <f>'[2]16'!$J45</f>
        <v>4.1999739132055254</v>
      </c>
      <c r="K45" s="544">
        <f>'[2]16'!$K45</f>
        <v>784.1</v>
      </c>
      <c r="L45" s="46">
        <f>'[2]16'!$L45</f>
        <v>7.2493502940774306</v>
      </c>
      <c r="M45" s="544">
        <f>'[2]16'!$M45</f>
        <v>3866.6</v>
      </c>
      <c r="N45" s="46">
        <f>'[2]16'!$N45</f>
        <v>3.806915807560145</v>
      </c>
      <c r="O45" s="544">
        <f>'[2]16'!$O45</f>
        <v>941.40000000000055</v>
      </c>
      <c r="P45" s="46">
        <f>'[2]16'!$P45</f>
        <v>3.3596837944665339</v>
      </c>
      <c r="Q45" s="544">
        <f>'[2]16'!$Q45</f>
        <v>9879.5</v>
      </c>
      <c r="R45" s="46">
        <f>'[2]16'!$R45</f>
        <v>-0.67060787034245095</v>
      </c>
      <c r="S45" s="544">
        <f>'[2]16'!$S45</f>
        <v>11291.4</v>
      </c>
      <c r="T45" s="46">
        <f>'[2]16'!$T45</f>
        <v>-1.9562895621141507</v>
      </c>
      <c r="U45" s="544">
        <f>'[2]16'!$U45</f>
        <v>-1684.1</v>
      </c>
      <c r="V45" s="73" t="str">
        <f>'[2]16'!$V45</f>
        <v>:</v>
      </c>
      <c r="W45" s="73" t="str">
        <f>'[2]16'!$W45</f>
        <v>:</v>
      </c>
      <c r="X45" s="250"/>
    </row>
    <row r="46" spans="1:24" ht="12.75" customHeight="1">
      <c r="A46" s="331" t="str">
        <f>'[2]16'!$A46</f>
        <v>2017 Q 2</v>
      </c>
      <c r="B46" s="544">
        <f>'[2]16'!$B46</f>
        <v>3543.7</v>
      </c>
      <c r="C46" s="46">
        <f>'[2]16'!$C46</f>
        <v>-9.121916192234707</v>
      </c>
      <c r="D46" s="544">
        <f>'[2]16'!$D46</f>
        <v>1125.9999999999995</v>
      </c>
      <c r="E46" s="46">
        <f>'[2]16'!$E46</f>
        <v>-45.865384615384627</v>
      </c>
      <c r="F46" s="544">
        <f>'[2]16'!$F46</f>
        <v>2223.2000000000003</v>
      </c>
      <c r="G46" s="46">
        <f>'[2]16'!$G46</f>
        <v>36.142069810165367</v>
      </c>
      <c r="H46" s="544">
        <f>'[2]16'!$H46</f>
        <v>194.4</v>
      </c>
      <c r="I46" s="544">
        <f>'[2]16'!$I46</f>
        <v>5709.5</v>
      </c>
      <c r="J46" s="46">
        <f>'[2]16'!$J46</f>
        <v>3.5248680894272297</v>
      </c>
      <c r="K46" s="544">
        <f>'[2]16'!$K46</f>
        <v>846.1</v>
      </c>
      <c r="L46" s="46">
        <f>'[2]16'!$L46</f>
        <v>0.5227515741950981</v>
      </c>
      <c r="M46" s="544">
        <f>'[2]16'!$M46</f>
        <v>3752.0000000000005</v>
      </c>
      <c r="N46" s="46">
        <f>'[2]16'!$N46</f>
        <v>3.3381073041753808</v>
      </c>
      <c r="O46" s="544">
        <f>'[2]16'!$O46</f>
        <v>1111.3999999999987</v>
      </c>
      <c r="P46" s="46">
        <f>'[2]16'!$P46</f>
        <v>6.5988873968922235</v>
      </c>
      <c r="Q46" s="544">
        <f>'[2]16'!$Q46</f>
        <v>10211.299999999999</v>
      </c>
      <c r="R46" s="46">
        <f>'[2]16'!$R46</f>
        <v>-2.5602122218405157</v>
      </c>
      <c r="S46" s="544">
        <f>'[2]16'!$S46</f>
        <v>13200.000000000002</v>
      </c>
      <c r="T46" s="46">
        <f>'[2]16'!$T46</f>
        <v>-0.29609039821136207</v>
      </c>
      <c r="U46" s="544">
        <f>'[2]16'!$U46</f>
        <v>-3304.4</v>
      </c>
      <c r="V46" s="73" t="str">
        <f>'[2]16'!$V46</f>
        <v>:</v>
      </c>
      <c r="W46" s="73" t="str">
        <f>'[2]16'!$W46</f>
        <v>:</v>
      </c>
      <c r="X46" s="250"/>
    </row>
    <row r="47" spans="1:24" ht="12.75" customHeight="1">
      <c r="A47" s="331" t="str">
        <f>'[2]16'!$A47</f>
        <v>2017 Q 3</v>
      </c>
      <c r="B47" s="544">
        <f>'[2]16'!$B47</f>
        <v>6499.2000000000007</v>
      </c>
      <c r="C47" s="46">
        <f>'[2]16'!$C47</f>
        <v>27.402818889302765</v>
      </c>
      <c r="D47" s="544">
        <f>'[2]16'!$D47</f>
        <v>4483</v>
      </c>
      <c r="E47" s="46">
        <f>'[2]16'!$E47</f>
        <v>28.038157255876342</v>
      </c>
      <c r="F47" s="544">
        <f>'[2]16'!$F47</f>
        <v>1910.6</v>
      </c>
      <c r="G47" s="46">
        <f>'[2]16'!$G47</f>
        <v>20.931704538261897</v>
      </c>
      <c r="H47" s="544">
        <f>'[2]16'!$H47</f>
        <v>105.6</v>
      </c>
      <c r="I47" s="544">
        <f>'[2]16'!$I47</f>
        <v>6370.4</v>
      </c>
      <c r="J47" s="46">
        <f>'[2]16'!$J47</f>
        <v>9.404410249364588</v>
      </c>
      <c r="K47" s="544">
        <f>'[2]16'!$K47</f>
        <v>895.49999999999977</v>
      </c>
      <c r="L47" s="46">
        <f>'[2]16'!$L47</f>
        <v>2.6125816431763269</v>
      </c>
      <c r="M47" s="544">
        <f>'[2]16'!$M47</f>
        <v>4112.8999999999996</v>
      </c>
      <c r="N47" s="46">
        <f>'[2]16'!$N47</f>
        <v>9.3565541079500036</v>
      </c>
      <c r="O47" s="544">
        <f>'[2]16'!$O47</f>
        <v>1362</v>
      </c>
      <c r="P47" s="46">
        <f>'[2]16'!$P47</f>
        <v>14.540408712471759</v>
      </c>
      <c r="Q47" s="544">
        <f>'[2]16'!$Q47</f>
        <v>13515.500000000004</v>
      </c>
      <c r="R47" s="46">
        <f>'[2]16'!$R47</f>
        <v>14.36465023396714</v>
      </c>
      <c r="S47" s="544">
        <f>'[2]16'!$S47</f>
        <v>11102.199999999997</v>
      </c>
      <c r="T47" s="46">
        <f>'[2]16'!$T47</f>
        <v>-4.7176855276822209</v>
      </c>
      <c r="U47" s="544">
        <f>'[2]16'!$U47</f>
        <v>2074.9</v>
      </c>
      <c r="V47" s="73" t="str">
        <f>'[2]16'!$V47</f>
        <v>:</v>
      </c>
      <c r="W47" s="73" t="str">
        <f>'[2]16'!$W47</f>
        <v>:</v>
      </c>
      <c r="X47" s="250"/>
    </row>
    <row r="48" spans="1:24" ht="12.75" customHeight="1">
      <c r="A48" s="333" t="str">
        <f>'[2]16'!$A48</f>
        <v>2017 Q 4</v>
      </c>
      <c r="B48" s="545">
        <f>'[2]16'!$B48</f>
        <v>4905.1000000000004</v>
      </c>
      <c r="C48" s="70">
        <f>'[2]16'!$C48</f>
        <v>-4.5124491424789426</v>
      </c>
      <c r="D48" s="545">
        <f>'[2]16'!$D48</f>
        <v>3475.7000000000007</v>
      </c>
      <c r="E48" s="70">
        <f>'[2]16'!$E48</f>
        <v>2.2565460429538291</v>
      </c>
      <c r="F48" s="545">
        <f>'[2]16'!$F48</f>
        <v>1380.1999999999998</v>
      </c>
      <c r="G48" s="70">
        <f>'[2]16'!$G48</f>
        <v>-15.979789371157267</v>
      </c>
      <c r="H48" s="545">
        <f>'[2]16'!$H48</f>
        <v>49.199999999999989</v>
      </c>
      <c r="I48" s="545">
        <f>'[2]16'!$I48</f>
        <v>6204.7999999999993</v>
      </c>
      <c r="J48" s="70">
        <f>'[2]16'!$J48</f>
        <v>7.1474209535650459</v>
      </c>
      <c r="K48" s="545">
        <f>'[2]16'!$K48</f>
        <v>840.20000000000027</v>
      </c>
      <c r="L48" s="70">
        <f>'[2]16'!$L48</f>
        <v>3.2440403047431943</v>
      </c>
      <c r="M48" s="545">
        <f>'[2]16'!$M48</f>
        <v>4269.8999999999996</v>
      </c>
      <c r="N48" s="70">
        <f>'[2]16'!$N48</f>
        <v>7.6653470838901683</v>
      </c>
      <c r="O48" s="545">
        <f>'[2]16'!$O48</f>
        <v>1094.7000000000007</v>
      </c>
      <c r="P48" s="70">
        <f>'[2]16'!$P48</f>
        <v>8.2575158227845975</v>
      </c>
      <c r="Q48" s="545">
        <f>'[2]16'!$Q48</f>
        <v>11926.399999999994</v>
      </c>
      <c r="R48" s="70">
        <f>'[2]16'!$R48</f>
        <v>0.37451922672295268</v>
      </c>
      <c r="S48" s="545">
        <f>'[2]16'!$S48</f>
        <v>13078.900000000001</v>
      </c>
      <c r="T48" s="70">
        <f>'[2]16'!$T48</f>
        <v>5.3204168075888987</v>
      </c>
      <c r="U48" s="545">
        <f>'[2]16'!$U48</f>
        <v>-1872.4</v>
      </c>
      <c r="V48" s="489" t="str">
        <f>'[2]16'!$V48</f>
        <v>:</v>
      </c>
      <c r="W48" s="489" t="str">
        <f>'[2]16'!$W48</f>
        <v>:</v>
      </c>
      <c r="X48" s="250"/>
    </row>
    <row r="49" spans="1:24" ht="12.75" customHeight="1">
      <c r="A49" s="331" t="str">
        <f>'[2]16'!$A49</f>
        <v>2018 Q 1</v>
      </c>
      <c r="B49" s="544">
        <f>'[2]16'!$B49</f>
        <v>3472.1</v>
      </c>
      <c r="C49" s="46">
        <f>'[2]16'!$C49</f>
        <v>2.5216287241267281</v>
      </c>
      <c r="D49" s="544">
        <f>'[2]16'!$D49</f>
        <v>3218</v>
      </c>
      <c r="E49" s="46">
        <f>'[2]16'!$E49</f>
        <v>2.3081325109683917</v>
      </c>
      <c r="F49" s="544">
        <f>'[2]16'!$F49</f>
        <v>249.5</v>
      </c>
      <c r="G49" s="46">
        <f>'[2]16'!$G49</f>
        <v>4.964240639461508</v>
      </c>
      <c r="H49" s="544">
        <f>'[2]16'!$H49</f>
        <v>4.5999999999999996</v>
      </c>
      <c r="I49" s="544">
        <f>'[2]16'!$I49</f>
        <v>6051.4</v>
      </c>
      <c r="J49" s="46">
        <f>'[2]16'!$J49</f>
        <v>8.2133724361152218</v>
      </c>
      <c r="K49" s="544">
        <f>'[2]16'!$K49</f>
        <v>803.2</v>
      </c>
      <c r="L49" s="46">
        <f>'[2]16'!$L49</f>
        <v>2.4359137865068305</v>
      </c>
      <c r="M49" s="544">
        <f>'[2]16'!$M49</f>
        <v>4186.6000000000004</v>
      </c>
      <c r="N49" s="46">
        <f>'[2]16'!$N49</f>
        <v>8.2760047587027401</v>
      </c>
      <c r="O49" s="544">
        <f>'[2]16'!$O49</f>
        <v>1061.5999999999995</v>
      </c>
      <c r="P49" s="46">
        <f>'[2]16'!$P49</f>
        <v>12.768217548332146</v>
      </c>
      <c r="Q49" s="544">
        <f>'[2]16'!$Q49</f>
        <v>10334</v>
      </c>
      <c r="R49" s="46">
        <f>'[2]16'!$R49</f>
        <v>4.6004352446986161</v>
      </c>
      <c r="S49" s="544">
        <f>'[2]16'!$S49</f>
        <v>11346.2</v>
      </c>
      <c r="T49" s="46">
        <f>'[2]16'!$T49</f>
        <v>0.48532511468906137</v>
      </c>
      <c r="U49" s="544">
        <f>'[2]16'!$U49</f>
        <v>-1262.3</v>
      </c>
      <c r="V49" s="73" t="str">
        <f>'[2]16'!$V49</f>
        <v>:</v>
      </c>
      <c r="W49" s="73" t="str">
        <f>'[2]16'!$W49</f>
        <v>:</v>
      </c>
      <c r="X49" s="250"/>
    </row>
    <row r="50" spans="1:24" ht="12.75" customHeight="1">
      <c r="A50" s="331" t="str">
        <f>'[2]16'!$A50</f>
        <v>2018 Q 2</v>
      </c>
      <c r="B50" s="544">
        <f>'[2]16'!$B50</f>
        <v>3412.7999999999997</v>
      </c>
      <c r="C50" s="46">
        <f>'[2]16'!$C50</f>
        <v>-3.6938792787199759</v>
      </c>
      <c r="D50" s="544">
        <f>'[2]16'!$D50</f>
        <v>1040</v>
      </c>
      <c r="E50" s="46">
        <f>'[2]16'!$E50</f>
        <v>-7.6376554174067053</v>
      </c>
      <c r="F50" s="544">
        <f>'[2]16'!$F50</f>
        <v>2184.9</v>
      </c>
      <c r="G50" s="46">
        <f>'[2]16'!$G50</f>
        <v>-1.7227419935228596</v>
      </c>
      <c r="H50" s="544">
        <f>'[2]16'!$H50</f>
        <v>188</v>
      </c>
      <c r="I50" s="544">
        <f>'[2]16'!$I50</f>
        <v>5761.5</v>
      </c>
      <c r="J50" s="46">
        <f>'[2]16'!$J50</f>
        <v>0.91076276381470223</v>
      </c>
      <c r="K50" s="544">
        <f>'[2]16'!$K50</f>
        <v>858.09999999999991</v>
      </c>
      <c r="L50" s="46">
        <f>'[2]16'!$L50</f>
        <v>1.4182720718590929</v>
      </c>
      <c r="M50" s="544">
        <f>'[2]16'!$M50</f>
        <v>3784.5</v>
      </c>
      <c r="N50" s="46">
        <f>'[2]16'!$N50</f>
        <v>0.8662046908315375</v>
      </c>
      <c r="O50" s="544">
        <f>'[2]16'!$O50</f>
        <v>1118.9000000000005</v>
      </c>
      <c r="P50" s="46">
        <f>'[2]16'!$P50</f>
        <v>0.67482454561830707</v>
      </c>
      <c r="Q50" s="544">
        <f>'[2]16'!$Q50</f>
        <v>10333.099999999999</v>
      </c>
      <c r="R50" s="46">
        <f>'[2]16'!$R50</f>
        <v>1.1927962159568324</v>
      </c>
      <c r="S50" s="544">
        <f>'[2]16'!$S50</f>
        <v>13254.099999999999</v>
      </c>
      <c r="T50" s="46">
        <f>'[2]16'!$T50</f>
        <v>0.40984848484846736</v>
      </c>
      <c r="U50" s="544">
        <f>'[2]16'!$U50</f>
        <v>-3357.5</v>
      </c>
      <c r="V50" s="73" t="str">
        <f>'[2]16'!$V50</f>
        <v>:</v>
      </c>
      <c r="W50" s="73" t="str">
        <f>'[2]16'!$W50</f>
        <v>:</v>
      </c>
      <c r="X50" s="250"/>
    </row>
    <row r="51" spans="1:24" ht="12.75" customHeight="1">
      <c r="A51" s="331" t="str">
        <f>'[2]16'!$A51</f>
        <v>2018 Q 3</v>
      </c>
      <c r="B51" s="544">
        <f>'[2]16'!$B51</f>
        <v>7465.3000000000011</v>
      </c>
      <c r="C51" s="46">
        <f>'[2]16'!$C51</f>
        <v>14.864906450024634</v>
      </c>
      <c r="D51" s="544">
        <f>'[2]16'!$D51</f>
        <v>4890.5</v>
      </c>
      <c r="E51" s="46">
        <f>'[2]16'!$E51</f>
        <v>9.0898951594914195</v>
      </c>
      <c r="F51" s="544">
        <f>'[2]16'!$F51</f>
        <v>2452.4999999999995</v>
      </c>
      <c r="G51" s="46">
        <f>'[2]16'!$G51</f>
        <v>28.362817962943552</v>
      </c>
      <c r="H51" s="544">
        <f>'[2]16'!$H51</f>
        <v>122.20000000000002</v>
      </c>
      <c r="I51" s="544">
        <f>'[2]16'!$I51</f>
        <v>6646.6999999999989</v>
      </c>
      <c r="J51" s="46">
        <f>'[2]16'!$J51</f>
        <v>4.3372472686173467</v>
      </c>
      <c r="K51" s="544">
        <f>'[2]16'!$K51</f>
        <v>902.8</v>
      </c>
      <c r="L51" s="46">
        <f>'[2]16'!$L51</f>
        <v>0.81518704634284234</v>
      </c>
      <c r="M51" s="544">
        <f>'[2]16'!$M51</f>
        <v>4380</v>
      </c>
      <c r="N51" s="46">
        <f>'[2]16'!$N51</f>
        <v>6.4942011719224979</v>
      </c>
      <c r="O51" s="544">
        <f>'[2]16'!$O51</f>
        <v>1363.8999999999978</v>
      </c>
      <c r="P51" s="46">
        <f>'[2]16'!$P51</f>
        <v>0.1395007342142236</v>
      </c>
      <c r="Q51" s="544">
        <f>'[2]16'!$Q51</f>
        <v>14830.099999999999</v>
      </c>
      <c r="R51" s="46">
        <f>'[2]16'!$R51</f>
        <v>9.7266101883022742</v>
      </c>
      <c r="S51" s="544">
        <f>'[2]16'!$S51</f>
        <v>10973.600000000002</v>
      </c>
      <c r="T51" s="46">
        <f>'[2]16'!$T51</f>
        <v>-1.1583289798417837</v>
      </c>
      <c r="U51" s="544">
        <f>'[2]16'!$U51</f>
        <v>3463.4</v>
      </c>
      <c r="V51" s="73" t="str">
        <f>'[2]16'!$V51</f>
        <v>:</v>
      </c>
      <c r="W51" s="73" t="str">
        <f>'[2]16'!$W51</f>
        <v>:</v>
      </c>
      <c r="X51" s="250"/>
    </row>
    <row r="52" spans="1:24" ht="12.75" customHeight="1">
      <c r="A52" s="333" t="str">
        <f>'[2]16'!$A52</f>
        <v>2018 Q 4</v>
      </c>
      <c r="B52" s="545">
        <f>'[2]16'!$B52</f>
        <v>5392.1051676200004</v>
      </c>
      <c r="C52" s="70">
        <f>'[2]16'!$C52</f>
        <v>9.9285471778353127</v>
      </c>
      <c r="D52" s="545">
        <f>'[2]16'!$D52</f>
        <v>3755.9857605300003</v>
      </c>
      <c r="E52" s="70">
        <f>'[2]16'!$E52</f>
        <v>8.0641528477716662</v>
      </c>
      <c r="F52" s="545">
        <f>'[2]16'!$F52</f>
        <v>1453.0811663700006</v>
      </c>
      <c r="G52" s="70">
        <f>'[2]16'!$G52</f>
        <v>5.2804786530937946</v>
      </c>
      <c r="H52" s="545">
        <f>'[2]16'!$H52</f>
        <v>183.03824071999998</v>
      </c>
      <c r="I52" s="545">
        <f>'[2]16'!$I52</f>
        <v>6118.6485372300012</v>
      </c>
      <c r="J52" s="70">
        <f>'[2]16'!$J52</f>
        <v>-1.388464781620641</v>
      </c>
      <c r="K52" s="545">
        <f>'[2]16'!$K52</f>
        <v>722.14176171999998</v>
      </c>
      <c r="L52" s="70">
        <f>'[2]16'!$L52</f>
        <v>-14.051206650797468</v>
      </c>
      <c r="M52" s="545">
        <f>'[2]16'!$M52</f>
        <v>4319.2421764699993</v>
      </c>
      <c r="N52" s="70">
        <f>'[2]16'!$N52</f>
        <v>1.1555815468746289</v>
      </c>
      <c r="O52" s="545">
        <f>'[2]16'!$O52</f>
        <v>1077.2645990400015</v>
      </c>
      <c r="P52" s="70">
        <f>'[2]16'!$P52</f>
        <v>-1.5927104192928851</v>
      </c>
      <c r="Q52" s="545">
        <f>'[2]16'!$Q52</f>
        <v>12345.221469670003</v>
      </c>
      <c r="R52" s="70">
        <f>'[2]16'!$R52</f>
        <v>3.5117174475953306</v>
      </c>
      <c r="S52" s="545">
        <f>'[2]16'!$S52</f>
        <v>13956.652101319982</v>
      </c>
      <c r="T52" s="70">
        <f>'[2]16'!$T52</f>
        <v>6.7112073746261558</v>
      </c>
      <c r="U52" s="545">
        <f>'[2]16'!$U52</f>
        <v>-2509.8493376499841</v>
      </c>
      <c r="V52" s="489" t="str">
        <f>'[2]16'!$V52</f>
        <v>:</v>
      </c>
      <c r="W52" s="489" t="str">
        <f>'[2]16'!$W52</f>
        <v>:</v>
      </c>
      <c r="X52" s="250"/>
    </row>
    <row r="53" spans="1:24" ht="12.75" customHeight="1">
      <c r="A53" s="331" t="str">
        <f>'[2]16'!$A53</f>
        <v>2019 Q 1</v>
      </c>
      <c r="B53" s="544">
        <f>'[2]16'!$B53</f>
        <v>3682.4</v>
      </c>
      <c r="C53" s="46">
        <f>'[2]16'!$C53</f>
        <v>6.0568532012326841</v>
      </c>
      <c r="D53" s="544">
        <f>'[2]16'!$D53</f>
        <v>3418</v>
      </c>
      <c r="E53" s="46">
        <f>'[2]16'!$E53</f>
        <v>6.2150403977625928</v>
      </c>
      <c r="F53" s="544">
        <f>'[2]16'!$F53</f>
        <v>258.8</v>
      </c>
      <c r="G53" s="46">
        <f>'[2]16'!$G53</f>
        <v>3.7274549098196559</v>
      </c>
      <c r="H53" s="544">
        <f>'[2]16'!$H53</f>
        <v>5.5</v>
      </c>
      <c r="I53" s="544">
        <f>'[2]16'!$I53</f>
        <v>6820.2</v>
      </c>
      <c r="J53" s="46">
        <f>'[2]16'!$J53</f>
        <v>12.704498132663517</v>
      </c>
      <c r="K53" s="544">
        <f>'[2]16'!$K53</f>
        <v>981.2</v>
      </c>
      <c r="L53" s="46">
        <f>'[2]16'!$L53</f>
        <v>22.161354581673294</v>
      </c>
      <c r="M53" s="544">
        <f>'[2]16'!$M53</f>
        <v>4736.5</v>
      </c>
      <c r="N53" s="46">
        <f>'[2]16'!$N53</f>
        <v>13.134763292409104</v>
      </c>
      <c r="O53" s="544">
        <f>'[2]16'!$O53</f>
        <v>1102.5</v>
      </c>
      <c r="P53" s="46">
        <f>'[2]16'!$P53</f>
        <v>3.8526752072344266</v>
      </c>
      <c r="Q53" s="544">
        <f>'[2]16'!$Q53</f>
        <v>11292.3</v>
      </c>
      <c r="R53" s="46">
        <f>'[2]16'!$R53</f>
        <v>9.273272692084376</v>
      </c>
      <c r="S53" s="544">
        <f>'[2]16'!$S53</f>
        <v>11915.1</v>
      </c>
      <c r="T53" s="46">
        <f>'[2]16'!$T53</f>
        <v>5.0140135023179653</v>
      </c>
      <c r="U53" s="544">
        <f>'[2]16'!$U53</f>
        <v>-964.9</v>
      </c>
      <c r="V53" s="73" t="str">
        <f>'[2]16'!$V53</f>
        <v>:</v>
      </c>
      <c r="W53" s="73" t="str">
        <f>'[2]16'!$W53</f>
        <v>:</v>
      </c>
      <c r="X53" s="250"/>
    </row>
    <row r="54" spans="1:24" ht="12.75" customHeight="1">
      <c r="A54" s="331" t="str">
        <f>'[2]16'!$A54</f>
        <v>2019 Q 2</v>
      </c>
      <c r="B54" s="544">
        <f>'[2]16'!$B54</f>
        <v>3470.7999999999997</v>
      </c>
      <c r="C54" s="46">
        <f>'[2]16'!$C54</f>
        <v>1.6994842944209978</v>
      </c>
      <c r="D54" s="544">
        <f>'[2]16'!$D54</f>
        <v>995.69999999999982</v>
      </c>
      <c r="E54" s="46">
        <f>'[2]16'!$E54</f>
        <v>-4.259615384615401</v>
      </c>
      <c r="F54" s="544">
        <f>'[2]16'!$F54</f>
        <v>2290</v>
      </c>
      <c r="G54" s="46">
        <f>'[2]16'!$G54</f>
        <v>4.8102888004027449</v>
      </c>
      <c r="H54" s="544">
        <f>'[2]16'!$H54</f>
        <v>185.3</v>
      </c>
      <c r="I54" s="544">
        <f>'[2]16'!$I54</f>
        <v>6145.0999999999995</v>
      </c>
      <c r="J54" s="46">
        <f>'[2]16'!$J54</f>
        <v>6.6579883710839169</v>
      </c>
      <c r="K54" s="544">
        <f>'[2]16'!$K54</f>
        <v>865.8</v>
      </c>
      <c r="L54" s="46">
        <f>'[2]16'!$L54</f>
        <v>0.89733131336674887</v>
      </c>
      <c r="M54" s="544">
        <f>'[2]16'!$M54</f>
        <v>3975.8999999999996</v>
      </c>
      <c r="N54" s="46">
        <f>'[2]16'!$N54</f>
        <v>5.0574712643677913</v>
      </c>
      <c r="O54" s="544">
        <f>'[2]16'!$O54</f>
        <v>1303.3999999999996</v>
      </c>
      <c r="P54" s="46">
        <f>'[2]16'!$P54</f>
        <v>16.489409241218951</v>
      </c>
      <c r="Q54" s="544">
        <f>'[2]16'!$Q54</f>
        <v>11107.100000000002</v>
      </c>
      <c r="R54" s="46">
        <f>'[2]16'!$R54</f>
        <v>7.4904917207808239</v>
      </c>
      <c r="S54" s="544">
        <f>'[2]16'!$S54</f>
        <v>13437.999999999998</v>
      </c>
      <c r="T54" s="46">
        <f>'[2]16'!$T54</f>
        <v>1.3874951901675701</v>
      </c>
      <c r="U54" s="544">
        <f>'[2]16'!$U54</f>
        <v>-3510.4</v>
      </c>
      <c r="V54" s="73" t="str">
        <f>'[2]16'!$V54</f>
        <v>:</v>
      </c>
      <c r="W54" s="73" t="str">
        <f>'[2]16'!$W54</f>
        <v>:</v>
      </c>
      <c r="X54" s="250"/>
    </row>
    <row r="55" spans="1:24" ht="12.75" customHeight="1">
      <c r="A55" s="331" t="str">
        <f>'[2]16'!$A55</f>
        <v>2019 Q 3</v>
      </c>
      <c r="B55" s="544">
        <f>'[2]16'!$B55</f>
        <v>7259.9000000000005</v>
      </c>
      <c r="C55" s="46">
        <f>'[2]16'!$C55</f>
        <v>-2.75139646095937</v>
      </c>
      <c r="D55" s="544">
        <f>'[2]16'!$D55</f>
        <v>4865.0999999999995</v>
      </c>
      <c r="E55" s="46">
        <f>'[2]16'!$E55</f>
        <v>-0.51937429710665128</v>
      </c>
      <c r="F55" s="544">
        <f>'[2]16'!$F55</f>
        <v>2272.6999999999998</v>
      </c>
      <c r="G55" s="46">
        <f>'[2]16'!$G55</f>
        <v>-7.3312945973496397</v>
      </c>
      <c r="H55" s="544">
        <f>'[2]16'!$H55</f>
        <v>121.89999999999998</v>
      </c>
      <c r="I55" s="544">
        <f>'[2]16'!$I55</f>
        <v>6776.4000000000015</v>
      </c>
      <c r="J55" s="46">
        <f>'[2]16'!$J55</f>
        <v>1.9513442761069655</v>
      </c>
      <c r="K55" s="544">
        <f>'[2]16'!$K55</f>
        <v>942.90000000000009</v>
      </c>
      <c r="L55" s="46">
        <f>'[2]16'!$L55</f>
        <v>4.441736818786012</v>
      </c>
      <c r="M55" s="544">
        <f>'[2]16'!$M55</f>
        <v>4543.8999999999996</v>
      </c>
      <c r="N55" s="46">
        <f>'[2]16'!$N55</f>
        <v>3.7420091324200939</v>
      </c>
      <c r="O55" s="544">
        <f>'[2]16'!$O55</f>
        <v>1289.7000000000003</v>
      </c>
      <c r="P55" s="46">
        <f>'[2]16'!$P55</f>
        <v>-5.4402815455676858</v>
      </c>
      <c r="Q55" s="544">
        <f>'[2]16'!$Q55</f>
        <v>14743.599999999999</v>
      </c>
      <c r="R55" s="46">
        <f>'[2]16'!$R55</f>
        <v>-0.58327320786779069</v>
      </c>
      <c r="S55" s="544">
        <f>'[2]16'!$S55</f>
        <v>11532.300000000003</v>
      </c>
      <c r="T55" s="46">
        <f>'[2]16'!$T55</f>
        <v>5.0913100532186348</v>
      </c>
      <c r="U55" s="544">
        <f>'[2]16'!$U55</f>
        <v>2655.3</v>
      </c>
      <c r="V55" s="73" t="str">
        <f>'[2]16'!$V55</f>
        <v>:</v>
      </c>
      <c r="W55" s="73" t="str">
        <f>'[2]16'!$W55</f>
        <v>:</v>
      </c>
      <c r="X55" s="250"/>
    </row>
    <row r="56" spans="1:24" ht="12.75" customHeight="1">
      <c r="A56" s="333" t="str">
        <f>'[2]16'!$A56</f>
        <v>2019 Q 4</v>
      </c>
      <c r="B56" s="545">
        <f>'[2]16'!$B56</f>
        <v>5457.8328721300004</v>
      </c>
      <c r="C56" s="70">
        <f>'[2]16'!$C56</f>
        <v>1.2189618426713906</v>
      </c>
      <c r="D56" s="545">
        <f>'[2]16'!$D56</f>
        <v>3893.6021531100014</v>
      </c>
      <c r="E56" s="70">
        <f>'[2]16'!$E56</f>
        <v>3.6639221060460727</v>
      </c>
      <c r="F56" s="545">
        <f>'[2]16'!$F56</f>
        <v>1494.3237436400004</v>
      </c>
      <c r="G56" s="70">
        <f>'[2]16'!$G56</f>
        <v>2.8382844829672962</v>
      </c>
      <c r="H56" s="545">
        <f>'[2]16'!$H56</f>
        <v>70.006975380000029</v>
      </c>
      <c r="I56" s="545">
        <f>'[2]16'!$I56</f>
        <v>6389.5999556599963</v>
      </c>
      <c r="J56" s="70">
        <f>'[2]16'!$J56</f>
        <v>4.4282886454638231</v>
      </c>
      <c r="K56" s="545">
        <f>'[2]16'!$K56</f>
        <v>726.63754568000013</v>
      </c>
      <c r="L56" s="70">
        <f>'[2]16'!$L56</f>
        <v>0.62256252142130108</v>
      </c>
      <c r="M56" s="545">
        <f>'[2]16'!$M56</f>
        <v>4586.7590822800012</v>
      </c>
      <c r="N56" s="70">
        <f>'[2]16'!$N56</f>
        <v>6.1936074635351019</v>
      </c>
      <c r="O56" s="545">
        <f>'[2]16'!$O56</f>
        <v>1076.1033276999974</v>
      </c>
      <c r="P56" s="70">
        <f>'[2]16'!$P56</f>
        <v>-0.10779815293651041</v>
      </c>
      <c r="Q56" s="545">
        <f>'[2]16'!$Q56</f>
        <v>12698.047966919985</v>
      </c>
      <c r="R56" s="70">
        <f>'[2]16'!$R56</f>
        <v>2.8580005479595059</v>
      </c>
      <c r="S56" s="545">
        <f>'[2]16'!$S56</f>
        <v>14014.319557249997</v>
      </c>
      <c r="T56" s="70">
        <f>'[2]16'!$T56</f>
        <v>0.4131897500301136</v>
      </c>
      <c r="U56" s="545">
        <f>'[2]16'!$U56</f>
        <v>-2148.9651490900142</v>
      </c>
      <c r="V56" s="489" t="str">
        <f>'[2]16'!$V56</f>
        <v>:</v>
      </c>
      <c r="W56" s="489" t="str">
        <f>'[2]16'!$W56</f>
        <v>:</v>
      </c>
      <c r="X56" s="251"/>
    </row>
    <row r="57" spans="1:24" ht="3" customHeight="1">
      <c r="A57" s="332"/>
      <c r="B57" s="544"/>
      <c r="C57" s="1225"/>
      <c r="D57" s="74"/>
      <c r="E57" s="1225"/>
      <c r="F57" s="74"/>
      <c r="G57" s="1225"/>
      <c r="H57" s="74"/>
      <c r="I57" s="74"/>
      <c r="J57" s="1225"/>
      <c r="K57" s="74"/>
      <c r="L57" s="1225"/>
      <c r="M57" s="74"/>
      <c r="N57" s="1225"/>
      <c r="O57" s="74"/>
      <c r="P57" s="1225"/>
      <c r="Q57" s="74"/>
      <c r="R57" s="1225"/>
      <c r="S57" s="74"/>
      <c r="T57" s="1225"/>
      <c r="U57" s="74"/>
      <c r="V57" s="73"/>
      <c r="W57" s="73"/>
      <c r="X57" s="250"/>
    </row>
    <row r="58" spans="1:24" ht="12.75" customHeight="1">
      <c r="A58" s="334" t="str">
        <f>'[2]16'!$A58</f>
        <v>Jan-Feb 17</v>
      </c>
      <c r="B58" s="545">
        <f>'[2]16'!$B58</f>
        <v>2212.8000000000002</v>
      </c>
      <c r="C58" s="70">
        <f>'[2]16'!$C58</f>
        <v>-10.008540404245792</v>
      </c>
      <c r="D58" s="545">
        <f>'[2]16'!$D58</f>
        <v>2143.6</v>
      </c>
      <c r="E58" s="70">
        <f>'[2]16'!$E58</f>
        <v>-4.5804584909859898</v>
      </c>
      <c r="F58" s="545">
        <f>'[2]16'!$F58</f>
        <v>66.7</v>
      </c>
      <c r="G58" s="70">
        <f>'[2]16'!$G58</f>
        <v>-68.493150684931507</v>
      </c>
      <c r="H58" s="545">
        <f>'[2]16'!$H58</f>
        <v>2.5</v>
      </c>
      <c r="I58" s="545">
        <f>'[2]16'!$I58</f>
        <v>4036.7</v>
      </c>
      <c r="J58" s="70">
        <f>'[2]16'!$J58</f>
        <v>1.3151620108927489</v>
      </c>
      <c r="K58" s="545">
        <f>'[2]16'!$K58</f>
        <v>457</v>
      </c>
      <c r="L58" s="70">
        <f>'[2]16'!$L58</f>
        <v>-6.6966108615761613</v>
      </c>
      <c r="M58" s="545">
        <f>'[2]16'!$M58</f>
        <v>2930.5</v>
      </c>
      <c r="N58" s="70">
        <f>'[2]16'!$N58</f>
        <v>2.4005870431197138</v>
      </c>
      <c r="O58" s="545">
        <f>'[2]16'!$O58</f>
        <v>649.19999999999982</v>
      </c>
      <c r="P58" s="70">
        <f>'[2]16'!$P58</f>
        <v>2.607871028923654</v>
      </c>
      <c r="Q58" s="545">
        <f>'[2]16'!$Q58</f>
        <v>6905.4</v>
      </c>
      <c r="R58" s="70">
        <f>'[2]16'!$R58</f>
        <v>-4.0796766262449609</v>
      </c>
      <c r="S58" s="545">
        <f>'[2]16'!$S58</f>
        <v>7829.6</v>
      </c>
      <c r="T58" s="70">
        <f>'[2]16'!$T58</f>
        <v>-2.9801365534503788</v>
      </c>
      <c r="U58" s="545">
        <f>'[2]16'!$U58</f>
        <v>-1126.0999999999999</v>
      </c>
      <c r="V58" s="545">
        <f>'[2]16'!$V58</f>
        <v>240548.8452912801</v>
      </c>
      <c r="W58" s="70">
        <f>'[2]16'!$W58</f>
        <v>6.1929553413343683</v>
      </c>
      <c r="X58" s="251"/>
    </row>
    <row r="59" spans="1:24" ht="12.75" customHeight="1">
      <c r="A59" s="335" t="str">
        <f>'[2]16'!$A59</f>
        <v>Jan-Mar 17</v>
      </c>
      <c r="B59" s="544">
        <f>'[2]16'!$B59</f>
        <v>3386.7</v>
      </c>
      <c r="C59" s="46">
        <f>'[2]16'!$C59</f>
        <v>-6.1881942328467403</v>
      </c>
      <c r="D59" s="544">
        <f>'[2]16'!$D59</f>
        <v>3145.4</v>
      </c>
      <c r="E59" s="46">
        <f>'[2]16'!$E59</f>
        <v>-2.7667006708089872</v>
      </c>
      <c r="F59" s="544">
        <f>'[2]16'!$F59</f>
        <v>237.7</v>
      </c>
      <c r="G59" s="46">
        <f>'[2]16'!$G59</f>
        <v>-36.443850267379688</v>
      </c>
      <c r="H59" s="544">
        <f>'[2]16'!$H59</f>
        <v>3.7</v>
      </c>
      <c r="I59" s="544">
        <f>'[2]16'!$I59</f>
        <v>5592.1</v>
      </c>
      <c r="J59" s="46">
        <f>'[2]16'!$J59</f>
        <v>4.1999739132055254</v>
      </c>
      <c r="K59" s="544">
        <f>'[2]16'!$K59</f>
        <v>784.1</v>
      </c>
      <c r="L59" s="46">
        <f>'[2]16'!$L59</f>
        <v>7.2493502940774306</v>
      </c>
      <c r="M59" s="544">
        <f>'[2]16'!$M59</f>
        <v>3866.6</v>
      </c>
      <c r="N59" s="46">
        <f>'[2]16'!$N59</f>
        <v>3.806915807560145</v>
      </c>
      <c r="O59" s="544">
        <f>'[2]16'!$O59</f>
        <v>941.40000000000055</v>
      </c>
      <c r="P59" s="46">
        <f>'[2]16'!$P59</f>
        <v>3.3596837944665339</v>
      </c>
      <c r="Q59" s="544">
        <f>'[2]16'!$Q59</f>
        <v>9879.5</v>
      </c>
      <c r="R59" s="46">
        <f>'[2]16'!$R59</f>
        <v>-0.67060787034245095</v>
      </c>
      <c r="S59" s="544">
        <f>'[2]16'!$S59</f>
        <v>11291.4</v>
      </c>
      <c r="T59" s="46">
        <f>'[2]16'!$T59</f>
        <v>-1.9562895621141507</v>
      </c>
      <c r="U59" s="544">
        <f>'[2]16'!$U59</f>
        <v>-1684.1</v>
      </c>
      <c r="V59" s="544">
        <f>'[2]16'!$V59</f>
        <v>240023.22517955012</v>
      </c>
      <c r="W59" s="46">
        <f>'[2]16'!$W59</f>
        <v>5.5886111974261894</v>
      </c>
      <c r="X59" s="250"/>
    </row>
    <row r="60" spans="1:24" ht="12.75" customHeight="1">
      <c r="A60" s="335" t="str">
        <f>'[2]16'!$A60</f>
        <v>Jan-Apr 17</v>
      </c>
      <c r="B60" s="544">
        <f>'[2]16'!$B60</f>
        <v>4322.8999999999996</v>
      </c>
      <c r="C60" s="46">
        <f>'[2]16'!$C60</f>
        <v>-8.9800816945298436</v>
      </c>
      <c r="D60" s="544">
        <f>'[2]16'!$D60</f>
        <v>4019</v>
      </c>
      <c r="E60" s="46">
        <f>'[2]16'!$E60</f>
        <v>-6.9072547021217474</v>
      </c>
      <c r="F60" s="544">
        <f>'[2]16'!$F60</f>
        <v>300.39999999999998</v>
      </c>
      <c r="G60" s="46">
        <f>'[2]16'!$G60</f>
        <v>-30.236878773803994</v>
      </c>
      <c r="H60" s="544">
        <f>'[2]16'!$H60</f>
        <v>3.6</v>
      </c>
      <c r="I60" s="544">
        <f>'[2]16'!$I60</f>
        <v>7276.4</v>
      </c>
      <c r="J60" s="46">
        <f>'[2]16'!$J60</f>
        <v>2.0604530471982656</v>
      </c>
      <c r="K60" s="544">
        <f>'[2]16'!$K60</f>
        <v>1055.4000000000001</v>
      </c>
      <c r="L60" s="46">
        <f>'[2]16'!$L60</f>
        <v>3.1268321282001352</v>
      </c>
      <c r="M60" s="544">
        <f>'[2]16'!$M60</f>
        <v>4889.1000000000004</v>
      </c>
      <c r="N60" s="46">
        <f>'[2]16'!$N60</f>
        <v>3.2741175725058582</v>
      </c>
      <c r="O60" s="544">
        <f>'[2]16'!$O60</f>
        <v>1331.8999999999996</v>
      </c>
      <c r="P60" s="46">
        <f>'[2]16'!$P60</f>
        <v>-2.9227405247813607</v>
      </c>
      <c r="Q60" s="544">
        <f>'[2]16'!$Q60</f>
        <v>12680.3</v>
      </c>
      <c r="R60" s="46">
        <f>'[2]16'!$R60</f>
        <v>-2.9363360099204669</v>
      </c>
      <c r="S60" s="544">
        <f>'[2]16'!$S60</f>
        <v>15539.3</v>
      </c>
      <c r="T60" s="46">
        <f>'[2]16'!$T60</f>
        <v>-1.0361737358298342</v>
      </c>
      <c r="U60" s="544">
        <f>'[2]16'!$U60</f>
        <v>-3225.8</v>
      </c>
      <c r="V60" s="544">
        <f>'[2]16'!$V60</f>
        <v>244020.28078015009</v>
      </c>
      <c r="W60" s="46">
        <f>'[2]16'!$W60</f>
        <v>5.9720118310912795</v>
      </c>
      <c r="X60" s="250"/>
    </row>
    <row r="61" spans="1:24" ht="12.75" customHeight="1">
      <c r="A61" s="335" t="str">
        <f>'[2]16'!$A61</f>
        <v>Jan-May 17</v>
      </c>
      <c r="B61" s="544">
        <f>'[2]16'!$B61</f>
        <v>5733.8</v>
      </c>
      <c r="C61" s="46">
        <f>'[2]16'!$C61</f>
        <v>-12.191610897563507</v>
      </c>
      <c r="D61" s="544">
        <f>'[2]16'!$D61</f>
        <v>3600.8</v>
      </c>
      <c r="E61" s="46">
        <f>'[2]16'!$E61</f>
        <v>-24.948934928508905</v>
      </c>
      <c r="F61" s="544">
        <f>'[2]16'!$F61</f>
        <v>2128.6</v>
      </c>
      <c r="G61" s="46">
        <f>'[2]16'!$G61</f>
        <v>23.033350673371487</v>
      </c>
      <c r="H61" s="544">
        <f>'[2]16'!$H61</f>
        <v>4.3</v>
      </c>
      <c r="I61" s="544">
        <f>'[2]16'!$I61</f>
        <v>9585.9</v>
      </c>
      <c r="J61" s="46">
        <f>'[2]16'!$J61</f>
        <v>3.128530085744103</v>
      </c>
      <c r="K61" s="544">
        <f>'[2]16'!$K61</f>
        <v>1329.9</v>
      </c>
      <c r="L61" s="46">
        <f>'[2]16'!$L61</f>
        <v>2.6870511929580942</v>
      </c>
      <c r="M61" s="544">
        <f>'[2]16'!$M61</f>
        <v>6590.9</v>
      </c>
      <c r="N61" s="46">
        <f>'[2]16'!$N61</f>
        <v>3.5962968202322969</v>
      </c>
      <c r="O61" s="544">
        <f>'[2]16'!$O61</f>
        <v>1665.1000000000004</v>
      </c>
      <c r="P61" s="46">
        <f>'[2]16'!$P61</f>
        <v>1.6606630441419412</v>
      </c>
      <c r="Q61" s="544">
        <f>'[2]16'!$Q61</f>
        <v>16934.3</v>
      </c>
      <c r="R61" s="46">
        <f>'[2]16'!$R61</f>
        <v>-3.2845214570459405</v>
      </c>
      <c r="S61" s="544">
        <f>'[2]16'!$S61</f>
        <v>19125.7</v>
      </c>
      <c r="T61" s="46">
        <f>'[2]16'!$T61</f>
        <v>-1.5549882127672561</v>
      </c>
      <c r="U61" s="544">
        <f>'[2]16'!$U61</f>
        <v>-2703.4</v>
      </c>
      <c r="V61" s="544">
        <f>'[2]16'!$V61</f>
        <v>243596.72157161011</v>
      </c>
      <c r="W61" s="46">
        <f>'[2]16'!$W61</f>
        <v>4.6412711563611424</v>
      </c>
      <c r="X61" s="250"/>
    </row>
    <row r="62" spans="1:24" ht="12.75" customHeight="1">
      <c r="A62" s="335" t="str">
        <f>'[2]16'!$A62</f>
        <v>Jan-Jun 17</v>
      </c>
      <c r="B62" s="544">
        <f>'[2]16'!$B62</f>
        <v>6930.4</v>
      </c>
      <c r="C62" s="46">
        <f>'[2]16'!$C62</f>
        <v>-7.711565350555972</v>
      </c>
      <c r="D62" s="544">
        <f>'[2]16'!$D62</f>
        <v>4271.3999999999996</v>
      </c>
      <c r="E62" s="46">
        <f>'[2]16'!$E62</f>
        <v>-19.633483226401253</v>
      </c>
      <c r="F62" s="544">
        <f>'[2]16'!$F62</f>
        <v>2460.9</v>
      </c>
      <c r="G62" s="46">
        <f>'[2]16'!$G62</f>
        <v>22.615844544095665</v>
      </c>
      <c r="H62" s="544">
        <f>'[2]16'!$H62</f>
        <v>198.1</v>
      </c>
      <c r="I62" s="544">
        <f>'[2]16'!$I62</f>
        <v>11301.6</v>
      </c>
      <c r="J62" s="46">
        <f>'[2]16'!$J62</f>
        <v>3.8578176404639066</v>
      </c>
      <c r="K62" s="544">
        <f>'[2]16'!$K62</f>
        <v>1630.2</v>
      </c>
      <c r="L62" s="46">
        <f>'[2]16'!$L62</f>
        <v>3.649542217700926</v>
      </c>
      <c r="M62" s="544">
        <f>'[2]16'!$M62</f>
        <v>7618.6</v>
      </c>
      <c r="N62" s="46">
        <f>'[2]16'!$N62</f>
        <v>3.5755070966338565</v>
      </c>
      <c r="O62" s="544">
        <f>'[2]16'!$O62</f>
        <v>2052.7999999999993</v>
      </c>
      <c r="P62" s="46">
        <f>'[2]16'!$P62</f>
        <v>5.0885635302549304</v>
      </c>
      <c r="Q62" s="544">
        <f>'[2]16'!$Q62</f>
        <v>20090.8</v>
      </c>
      <c r="R62" s="46">
        <f>'[2]16'!$R62</f>
        <v>-1.6400826405820084</v>
      </c>
      <c r="S62" s="544">
        <f>'[2]16'!$S62</f>
        <v>24491.4</v>
      </c>
      <c r="T62" s="46">
        <f>'[2]16'!$T62</f>
        <v>-1.0684321717247229</v>
      </c>
      <c r="U62" s="544">
        <f>'[2]16'!$U62</f>
        <v>-4988.5</v>
      </c>
      <c r="V62" s="544">
        <f>'[2]16'!$V62</f>
        <v>244644.47093095005</v>
      </c>
      <c r="W62" s="46">
        <f>'[2]16'!$W62</f>
        <v>4.2168014166878578</v>
      </c>
      <c r="X62" s="250"/>
    </row>
    <row r="63" spans="1:24" ht="12.75" customHeight="1">
      <c r="A63" s="335" t="str">
        <f>'[2]16'!$A63</f>
        <v>Jan-Jul 17</v>
      </c>
      <c r="B63" s="544">
        <f>'[2]16'!$B63</f>
        <v>9205.4</v>
      </c>
      <c r="C63" s="46">
        <f>'[2]16'!$C63</f>
        <v>3.7695862924134786</v>
      </c>
      <c r="D63" s="544">
        <f>'[2]16'!$D63</f>
        <v>5605.8</v>
      </c>
      <c r="E63" s="46">
        <f>'[2]16'!$E63</f>
        <v>-3.5262532913418312</v>
      </c>
      <c r="F63" s="544">
        <f>'[2]16'!$F63</f>
        <v>3400.2</v>
      </c>
      <c r="G63" s="46">
        <f>'[2]16'!$G63</f>
        <v>18.925536007834623</v>
      </c>
      <c r="H63" s="544">
        <f>'[2]16'!$H63</f>
        <v>199.3</v>
      </c>
      <c r="I63" s="544">
        <f>'[2]16'!$I63</f>
        <v>13161.4</v>
      </c>
      <c r="J63" s="46">
        <f>'[2]16'!$J63</f>
        <v>5.0969807795194271</v>
      </c>
      <c r="K63" s="544">
        <f>'[2]16'!$K63</f>
        <v>1916.2</v>
      </c>
      <c r="L63" s="46">
        <f>'[2]16'!$L63</f>
        <v>3.8140643623361115</v>
      </c>
      <c r="M63" s="544">
        <f>'[2]16'!$M63</f>
        <v>8785.5</v>
      </c>
      <c r="N63" s="46">
        <f>'[2]16'!$N63</f>
        <v>5.0469904584260092</v>
      </c>
      <c r="O63" s="544">
        <f>'[2]16'!$O63</f>
        <v>2459.6999999999989</v>
      </c>
      <c r="P63" s="46">
        <f>'[2]16'!$P63</f>
        <v>6.3010501750290615</v>
      </c>
      <c r="Q63" s="544">
        <f>'[2]16'!$Q63</f>
        <v>24444.9</v>
      </c>
      <c r="R63" s="46">
        <f>'[2]16'!$R63</f>
        <v>2.9887720924353829</v>
      </c>
      <c r="S63" s="544">
        <f>'[2]16'!$S63</f>
        <v>28797.200000000001</v>
      </c>
      <c r="T63" s="46">
        <f>'[2]16'!$T63</f>
        <v>-2.5778776150910687</v>
      </c>
      <c r="U63" s="544">
        <f>'[2]16'!$U63</f>
        <v>-5046.2</v>
      </c>
      <c r="V63" s="544">
        <f>'[2]16'!$V63</f>
        <v>244208.7782962801</v>
      </c>
      <c r="W63" s="46">
        <f>'[2]16'!$W63</f>
        <v>3.4812621743242005</v>
      </c>
      <c r="X63" s="250"/>
    </row>
    <row r="64" spans="1:24" ht="12.75" customHeight="1">
      <c r="A64" s="1243" t="str">
        <f>'[2]16'!$A64</f>
        <v>Jan-Aug 17</v>
      </c>
      <c r="B64" s="544">
        <f>'[2]16'!$B64</f>
        <v>11026.8</v>
      </c>
      <c r="C64" s="46">
        <f>'[2]16'!$C64</f>
        <v>7.7972862002893493</v>
      </c>
      <c r="D64" s="544">
        <f>'[2]16'!$D64</f>
        <v>7643.3</v>
      </c>
      <c r="E64" s="46">
        <f>'[2]16'!$E64</f>
        <v>2.4406261727336158</v>
      </c>
      <c r="F64" s="544">
        <f>'[2]16'!$F64</f>
        <v>3916</v>
      </c>
      <c r="G64" s="46">
        <f>'[2]16'!$G64</f>
        <v>52.920962199312697</v>
      </c>
      <c r="H64" s="544">
        <f>'[2]16'!$H64</f>
        <v>187.5</v>
      </c>
      <c r="I64" s="544">
        <f>'[2]16'!$I64</f>
        <v>15611.6</v>
      </c>
      <c r="J64" s="46">
        <f>'[2]16'!$J64</f>
        <v>4.9399396371507152</v>
      </c>
      <c r="K64" s="544">
        <f>'[2]16'!$K64</f>
        <v>2207.9</v>
      </c>
      <c r="L64" s="46">
        <f>'[2]16'!$L64</f>
        <v>3.7498237864762132</v>
      </c>
      <c r="M64" s="544">
        <f>'[2]16'!$M64</f>
        <v>10559.1</v>
      </c>
      <c r="N64" s="46">
        <f>'[2]16'!$N64</f>
        <v>4.4814074528507319</v>
      </c>
      <c r="O64" s="544">
        <f>'[2]16'!$O64</f>
        <v>2844.6000000000004</v>
      </c>
      <c r="P64" s="46">
        <f>'[2]16'!$P64</f>
        <v>7.65213442325161</v>
      </c>
      <c r="Q64" s="544">
        <f>'[2]16'!$Q64</f>
        <v>28935.5</v>
      </c>
      <c r="R64" s="46">
        <f>'[2]16'!$R64</f>
        <v>4.1347268107649029</v>
      </c>
      <c r="S64" s="544">
        <f>'[2]16'!$S64</f>
        <v>32194.2</v>
      </c>
      <c r="T64" s="46">
        <f>'[2]16'!$T64</f>
        <v>-2.6371339918103587</v>
      </c>
      <c r="U64" s="544">
        <f>'[2]16'!$U64</f>
        <v>-4119.3</v>
      </c>
      <c r="V64" s="544">
        <f>'[2]16'!$V64</f>
        <v>245636.19294188009</v>
      </c>
      <c r="W64" s="46">
        <f>'[2]16'!$W64</f>
        <v>2.8122012076847795</v>
      </c>
      <c r="X64" s="250"/>
    </row>
    <row r="65" spans="1:24" ht="12.75" customHeight="1">
      <c r="A65" s="335" t="str">
        <f>'[2]16'!$A65</f>
        <v>Jan-Sep 17</v>
      </c>
      <c r="B65" s="544">
        <f>'[2]16'!$B65</f>
        <v>13429.6</v>
      </c>
      <c r="C65" s="46">
        <f>'[2]16'!$C65</f>
        <v>6.4928474006407271</v>
      </c>
      <c r="D65" s="544">
        <f>'[2]16'!$D65</f>
        <v>8754.4</v>
      </c>
      <c r="E65" s="46">
        <f>'[2]16'!$E65</f>
        <v>-0.70098228261610984</v>
      </c>
      <c r="F65" s="544">
        <f>'[2]16'!$F65</f>
        <v>4371.5</v>
      </c>
      <c r="G65" s="46">
        <f>'[2]16'!$G65</f>
        <v>21.874041651565406</v>
      </c>
      <c r="H65" s="544">
        <f>'[2]16'!$H65</f>
        <v>303.7</v>
      </c>
      <c r="I65" s="544">
        <f>'[2]16'!$I65</f>
        <v>17672</v>
      </c>
      <c r="J65" s="46">
        <f>'[2]16'!$J65</f>
        <v>5.7912191851346364</v>
      </c>
      <c r="K65" s="544">
        <f>'[2]16'!$K65</f>
        <v>2525.6999999999998</v>
      </c>
      <c r="L65" s="46">
        <f>'[2]16'!$L65</f>
        <v>3.2794929462277622</v>
      </c>
      <c r="M65" s="544">
        <f>'[2]16'!$M65</f>
        <v>11731.5</v>
      </c>
      <c r="N65" s="46">
        <f>'[2]16'!$N65</f>
        <v>5.5313675044528026</v>
      </c>
      <c r="O65" s="544">
        <f>'[2]16'!$O65</f>
        <v>3414.7999999999993</v>
      </c>
      <c r="P65" s="46">
        <f>'[2]16'!$P65</f>
        <v>8.6650755767701213</v>
      </c>
      <c r="Q65" s="544">
        <f>'[2]16'!$Q65</f>
        <v>33606.300000000003</v>
      </c>
      <c r="R65" s="46">
        <f>'[2]16'!$R65</f>
        <v>4.2259418118888448</v>
      </c>
      <c r="S65" s="544">
        <f>'[2]16'!$S65</f>
        <v>35593.599999999999</v>
      </c>
      <c r="T65" s="46">
        <f>'[2]16'!$T65</f>
        <v>-2.236333972390554</v>
      </c>
      <c r="U65" s="544">
        <f>'[2]16'!$U65</f>
        <v>-2913.6</v>
      </c>
      <c r="V65" s="544">
        <f>'[2]16'!$V65</f>
        <v>245274.0493074001</v>
      </c>
      <c r="W65" s="46">
        <f>'[2]16'!$W65</f>
        <v>2.1995154479290733</v>
      </c>
      <c r="X65" s="250"/>
    </row>
    <row r="66" spans="1:24" ht="12.75" customHeight="1">
      <c r="A66" s="335" t="str">
        <f>'[2]16'!$A66</f>
        <v>Jan-Oct 17</v>
      </c>
      <c r="B66" s="544">
        <f>'[2]16'!$B66</f>
        <v>14645</v>
      </c>
      <c r="C66" s="46">
        <f>'[2]16'!$C66</f>
        <v>5.3976250449802023</v>
      </c>
      <c r="D66" s="544">
        <f>'[2]16'!$D66</f>
        <v>9767.2999999999993</v>
      </c>
      <c r="E66" s="46">
        <f>'[2]16'!$E66</f>
        <v>-0.84462717628547068</v>
      </c>
      <c r="F66" s="544">
        <f>'[2]16'!$F66</f>
        <v>4534.8</v>
      </c>
      <c r="G66" s="46">
        <f>'[2]16'!$G66</f>
        <v>20.966709346991024</v>
      </c>
      <c r="H66" s="544">
        <f>'[2]16'!$H66</f>
        <v>343</v>
      </c>
      <c r="I66" s="544">
        <f>'[2]16'!$I66</f>
        <v>19561.900000000001</v>
      </c>
      <c r="J66" s="46">
        <f>'[2]16'!$J66</f>
        <v>6.0794542536115586</v>
      </c>
      <c r="K66" s="544">
        <f>'[2]16'!$K66</f>
        <v>2810</v>
      </c>
      <c r="L66" s="46">
        <f>'[2]16'!$L66</f>
        <v>3.1987954019611493</v>
      </c>
      <c r="M66" s="544">
        <f>'[2]16'!$M66</f>
        <v>12963.9</v>
      </c>
      <c r="N66" s="46">
        <f>'[2]16'!$N66</f>
        <v>5.9445102766313909</v>
      </c>
      <c r="O66" s="544">
        <f>'[2]16'!$O66</f>
        <v>3788.0000000000018</v>
      </c>
      <c r="P66" s="46">
        <f>'[2]16'!$P66</f>
        <v>8.8068018613202099</v>
      </c>
      <c r="Q66" s="544">
        <f>'[2]16'!$Q66</f>
        <v>36894.800000000003</v>
      </c>
      <c r="R66" s="46">
        <f>'[2]16'!$R66</f>
        <v>3.9521470975231239</v>
      </c>
      <c r="S66" s="544">
        <f>'[2]16'!$S66</f>
        <v>40310</v>
      </c>
      <c r="T66" s="46">
        <f>'[2]16'!$T66</f>
        <v>-2.2809199314439184</v>
      </c>
      <c r="U66" s="544">
        <f>'[2]16'!$U66</f>
        <v>-4489.8</v>
      </c>
      <c r="V66" s="544">
        <f>'[2]16'!$V66</f>
        <v>241611.15282138009</v>
      </c>
      <c r="W66" s="46">
        <f>'[2]16'!$W66</f>
        <v>1.2282865487348573</v>
      </c>
      <c r="X66" s="250"/>
    </row>
    <row r="67" spans="1:24" ht="12.75" customHeight="1">
      <c r="A67" s="335" t="str">
        <f>'[2]16'!$A67</f>
        <v>Jan-Nov 17</v>
      </c>
      <c r="B67" s="544">
        <f>'[2]16'!$B67</f>
        <v>15758.2</v>
      </c>
      <c r="C67" s="46">
        <f>'[2]16'!$C67</f>
        <v>4.8533482380496196</v>
      </c>
      <c r="D67" s="544">
        <f>'[2]16'!$D67</f>
        <v>10821.7</v>
      </c>
      <c r="E67" s="46">
        <f>'[2]16'!$E67</f>
        <v>-0.74566633036778285</v>
      </c>
      <c r="F67" s="544">
        <f>'[2]16'!$F67</f>
        <v>4589.3</v>
      </c>
      <c r="G67" s="46">
        <f>'[2]16'!$G67</f>
        <v>19.872012537547363</v>
      </c>
      <c r="H67" s="544">
        <f>'[2]16'!$H67</f>
        <v>347.2</v>
      </c>
      <c r="I67" s="544">
        <f>'[2]16'!$I67</f>
        <v>22047.200000000001</v>
      </c>
      <c r="J67" s="46">
        <f>'[2]16'!$J67</f>
        <v>6.1329020083569219</v>
      </c>
      <c r="K67" s="544">
        <f>'[2]16'!$K67</f>
        <v>3085.1</v>
      </c>
      <c r="L67" s="46">
        <f>'[2]16'!$L67</f>
        <v>3.4227287965135815</v>
      </c>
      <c r="M67" s="544">
        <f>'[2]16'!$M67</f>
        <v>14798.5</v>
      </c>
      <c r="N67" s="46">
        <f>'[2]16'!$N67</f>
        <v>5.7768596813506718</v>
      </c>
      <c r="O67" s="544">
        <f>'[2]16'!$O67</f>
        <v>4163.6000000000022</v>
      </c>
      <c r="P67" s="46">
        <f>'[2]16'!$P67</f>
        <v>9.5713045080133838</v>
      </c>
      <c r="Q67" s="544">
        <f>'[2]16'!$Q67</f>
        <v>40713.599999999999</v>
      </c>
      <c r="R67" s="46">
        <f>'[2]16'!$R67</f>
        <v>3.7051376754374701</v>
      </c>
      <c r="S67" s="544">
        <f>'[2]16'!$S67</f>
        <v>44256.2</v>
      </c>
      <c r="T67" s="46">
        <f>'[2]16'!$T67</f>
        <v>-1.0955071245955139</v>
      </c>
      <c r="U67" s="544">
        <f>'[2]16'!$U67</f>
        <v>-4681.6000000000004</v>
      </c>
      <c r="V67" s="544">
        <f>'[2]16'!$V67</f>
        <v>238515.23744341006</v>
      </c>
      <c r="W67" s="46">
        <f>'[2]16'!$W67</f>
        <v>0.4320095037932532</v>
      </c>
      <c r="X67" s="250"/>
    </row>
    <row r="68" spans="1:24" ht="12.75" customHeight="1">
      <c r="A68" s="335" t="str">
        <f>'[2]16'!$A68</f>
        <v>Jan-Dec 17</v>
      </c>
      <c r="B68" s="544">
        <f>'[2]16'!$B68</f>
        <v>18334.7</v>
      </c>
      <c r="C68" s="46">
        <f>'[2]16'!$C68</f>
        <v>3.3074708272057762</v>
      </c>
      <c r="D68" s="544">
        <f>'[2]16'!$D68</f>
        <v>12230.1</v>
      </c>
      <c r="E68" s="46">
        <f>'[2]16'!$E68</f>
        <v>0.12197917348876786</v>
      </c>
      <c r="F68" s="544">
        <f>'[2]16'!$F68</f>
        <v>5751.7</v>
      </c>
      <c r="G68" s="46">
        <f>'[2]16'!$G68</f>
        <v>9.9835551476212174</v>
      </c>
      <c r="H68" s="544">
        <f>'[2]16'!$H68</f>
        <v>352.9</v>
      </c>
      <c r="I68" s="544">
        <f>'[2]16'!$I68</f>
        <v>23876.799999999999</v>
      </c>
      <c r="J68" s="46">
        <f>'[2]16'!$J68</f>
        <v>6.1403391789469026</v>
      </c>
      <c r="K68" s="544">
        <f>'[2]16'!$K68</f>
        <v>3365.9</v>
      </c>
      <c r="L68" s="46">
        <f>'[2]16'!$L68</f>
        <v>3.2706409351701353</v>
      </c>
      <c r="M68" s="544">
        <f>'[2]16'!$M68</f>
        <v>16001.4</v>
      </c>
      <c r="N68" s="46">
        <f>'[2]16'!$N68</f>
        <v>6.0924912978617556</v>
      </c>
      <c r="O68" s="544">
        <f>'[2]16'!$O68</f>
        <v>4509.5</v>
      </c>
      <c r="P68" s="46">
        <f>'[2]16'!$P68</f>
        <v>8.5658569468184851</v>
      </c>
      <c r="Q68" s="544">
        <f>'[2]16'!$Q68</f>
        <v>45532.7</v>
      </c>
      <c r="R68" s="46">
        <f>'[2]16'!$R68</f>
        <v>3.1888518229780374</v>
      </c>
      <c r="S68" s="544">
        <f>'[2]16'!$S68</f>
        <v>48672.5</v>
      </c>
      <c r="T68" s="46">
        <f>'[2]16'!$T68</f>
        <v>-0.31438168189079363</v>
      </c>
      <c r="U68" s="544">
        <f>'[2]16'!$U68</f>
        <v>-4786</v>
      </c>
      <c r="V68" s="544">
        <f>'[2]16'!$V68</f>
        <v>238263.12098055007</v>
      </c>
      <c r="W68" s="46">
        <f>'[2]16'!$W68</f>
        <v>0.83811198214709748</v>
      </c>
      <c r="X68" s="250"/>
    </row>
    <row r="69" spans="1:24" ht="12.75" customHeight="1">
      <c r="A69" s="335" t="str">
        <f>'[2]16'!$A69</f>
        <v>Jan-18</v>
      </c>
      <c r="B69" s="544">
        <f>'[2]16'!$B69</f>
        <v>1258.5</v>
      </c>
      <c r="C69" s="46">
        <f>'[2]16'!$C69</f>
        <v>12.738511152915891</v>
      </c>
      <c r="D69" s="544">
        <f>'[2]16'!$D69</f>
        <v>1193.9000000000001</v>
      </c>
      <c r="E69" s="46">
        <f>'[2]16'!$E69</f>
        <v>8.5955975986901905</v>
      </c>
      <c r="F69" s="544">
        <f>'[2]16'!$F69</f>
        <v>62.6</v>
      </c>
      <c r="G69" s="46">
        <f>'[2]16'!$G69</f>
        <v>309.15032679738556</v>
      </c>
      <c r="H69" s="544">
        <f>'[2]16'!$H69</f>
        <v>1.9</v>
      </c>
      <c r="I69" s="544">
        <f>'[2]16'!$I69</f>
        <v>1670.8</v>
      </c>
      <c r="J69" s="46">
        <f>'[2]16'!$J69</f>
        <v>6.7467416304625658</v>
      </c>
      <c r="K69" s="544">
        <f>'[2]16'!$K69</f>
        <v>281.60000000000002</v>
      </c>
      <c r="L69" s="46">
        <f>'[2]16'!$L69</f>
        <v>0.82348728965271789</v>
      </c>
      <c r="M69" s="544">
        <f>'[2]16'!$M69</f>
        <v>1047.5</v>
      </c>
      <c r="N69" s="46">
        <f>'[2]16'!$N69</f>
        <v>8.0565298122549933</v>
      </c>
      <c r="O69" s="544">
        <f>'[2]16'!$O69</f>
        <v>341.70000000000005</v>
      </c>
      <c r="P69" s="46">
        <f>'[2]16'!$P69</f>
        <v>7.962085308056885</v>
      </c>
      <c r="Q69" s="544">
        <f>'[2]16'!$Q69</f>
        <v>3297.7</v>
      </c>
      <c r="R69" s="46">
        <f>'[2]16'!$R69</f>
        <v>7.7257284724944384</v>
      </c>
      <c r="S69" s="544">
        <f>'[2]16'!$S69</f>
        <v>3412.3</v>
      </c>
      <c r="T69" s="46">
        <f>'[2]16'!$T69</f>
        <v>-1.1500579374275759</v>
      </c>
      <c r="U69" s="544">
        <f>'[2]16'!$U69</f>
        <v>-220.4</v>
      </c>
      <c r="V69" s="544">
        <f>'[2]16'!$V69</f>
        <v>238759.51007718005</v>
      </c>
      <c r="W69" s="46">
        <f>'[2]16'!$W69</f>
        <v>-2.796692380012189E-2</v>
      </c>
      <c r="X69" s="250"/>
    </row>
    <row r="70" spans="1:24" ht="12.75" customHeight="1">
      <c r="A70" s="334" t="str">
        <f>'[2]16'!$A70</f>
        <v>Jan-Feb 18</v>
      </c>
      <c r="B70" s="545">
        <f>'[2]16'!$B70</f>
        <v>2365.4</v>
      </c>
      <c r="C70" s="70">
        <f>'[2]16'!$C70</f>
        <v>6.8962400578452616</v>
      </c>
      <c r="D70" s="545">
        <f>'[2]16'!$D70</f>
        <v>2230.1999999999998</v>
      </c>
      <c r="E70" s="70">
        <f>'[2]16'!$E70</f>
        <v>4.0399328232879128</v>
      </c>
      <c r="F70" s="545">
        <f>'[2]16'!$F70</f>
        <v>132.69999999999999</v>
      </c>
      <c r="G70" s="70">
        <f>'[2]16'!$G70</f>
        <v>98.950524737631156</v>
      </c>
      <c r="H70" s="545">
        <f>'[2]16'!$H70</f>
        <v>2.4</v>
      </c>
      <c r="I70" s="545">
        <f>'[2]16'!$I70</f>
        <v>4391.7</v>
      </c>
      <c r="J70" s="70">
        <f>'[2]16'!$J70</f>
        <v>8.7943121856962421</v>
      </c>
      <c r="K70" s="545">
        <f>'[2]16'!$K70</f>
        <v>544.5</v>
      </c>
      <c r="L70" s="70">
        <f>'[2]16'!$L70</f>
        <v>19.146608315098462</v>
      </c>
      <c r="M70" s="545">
        <f>'[2]16'!$M70</f>
        <v>3091.2</v>
      </c>
      <c r="N70" s="70">
        <f>'[2]16'!$N70</f>
        <v>5.483705852243645</v>
      </c>
      <c r="O70" s="545">
        <f>'[2]16'!$O70</f>
        <v>756</v>
      </c>
      <c r="P70" s="70">
        <f>'[2]16'!$P70</f>
        <v>16.451016635859546</v>
      </c>
      <c r="Q70" s="545">
        <f>'[2]16'!$Q70</f>
        <v>7360.5</v>
      </c>
      <c r="R70" s="70">
        <f>'[2]16'!$R70</f>
        <v>6.5904943956903281</v>
      </c>
      <c r="S70" s="545">
        <f>'[2]16'!$S70</f>
        <v>7878.1</v>
      </c>
      <c r="T70" s="70">
        <f>'[2]16'!$T70</f>
        <v>0.61944416062122798</v>
      </c>
      <c r="U70" s="545">
        <f>'[2]16'!$U70</f>
        <v>-719.6</v>
      </c>
      <c r="V70" s="545">
        <f>'[2]16'!$V70</f>
        <v>240460.48826222008</v>
      </c>
      <c r="W70" s="70">
        <f>'[2]16'!$W70</f>
        <v>-3.6731429308261454E-2</v>
      </c>
      <c r="X70" s="251"/>
    </row>
    <row r="71" spans="1:24" ht="12.75" customHeight="1">
      <c r="A71" s="335" t="str">
        <f>'[2]16'!$A71</f>
        <v>Jan-Mar 18</v>
      </c>
      <c r="B71" s="544">
        <f>'[2]16'!$B71</f>
        <v>3472.1</v>
      </c>
      <c r="C71" s="46">
        <f>'[2]16'!$C71</f>
        <v>2.5216287241267281</v>
      </c>
      <c r="D71" s="544">
        <f>'[2]16'!$D71</f>
        <v>3218</v>
      </c>
      <c r="E71" s="46">
        <f>'[2]16'!$E71</f>
        <v>2.3081325109683917</v>
      </c>
      <c r="F71" s="544">
        <f>'[2]16'!$F71</f>
        <v>249.5</v>
      </c>
      <c r="G71" s="46">
        <f>'[2]16'!$G71</f>
        <v>4.964240639461508</v>
      </c>
      <c r="H71" s="544">
        <f>'[2]16'!$H71</f>
        <v>4.5999999999999996</v>
      </c>
      <c r="I71" s="544">
        <f>'[2]16'!$I71</f>
        <v>6051.4</v>
      </c>
      <c r="J71" s="46">
        <f>'[2]16'!$J71</f>
        <v>8.2133724361152218</v>
      </c>
      <c r="K71" s="544">
        <f>'[2]16'!$K71</f>
        <v>803.2</v>
      </c>
      <c r="L71" s="46">
        <f>'[2]16'!$L71</f>
        <v>2.4359137865068305</v>
      </c>
      <c r="M71" s="544">
        <f>'[2]16'!$M71</f>
        <v>4186.6000000000004</v>
      </c>
      <c r="N71" s="46">
        <f>'[2]16'!$N71</f>
        <v>8.2760047587027401</v>
      </c>
      <c r="O71" s="544">
        <f>'[2]16'!$O71</f>
        <v>1061.5999999999995</v>
      </c>
      <c r="P71" s="46">
        <f>'[2]16'!$P71</f>
        <v>12.768217548332146</v>
      </c>
      <c r="Q71" s="544">
        <f>'[2]16'!$Q71</f>
        <v>10334</v>
      </c>
      <c r="R71" s="46">
        <f>'[2]16'!$R71</f>
        <v>4.6004352446986161</v>
      </c>
      <c r="S71" s="544">
        <f>'[2]16'!$S71</f>
        <v>11346.2</v>
      </c>
      <c r="T71" s="46">
        <f>'[2]16'!$T71</f>
        <v>0.48532511468906137</v>
      </c>
      <c r="U71" s="544">
        <f>'[2]16'!$U71</f>
        <v>-1262.3</v>
      </c>
      <c r="V71" s="544">
        <f>'[2]16'!$V71</f>
        <v>241072.78870844009</v>
      </c>
      <c r="W71" s="46">
        <f>'[2]16'!$W71</f>
        <v>0.43727582116473229</v>
      </c>
      <c r="X71" s="250"/>
    </row>
    <row r="72" spans="1:24" ht="12.75" customHeight="1">
      <c r="A72" s="335" t="str">
        <f>'[2]16'!$A72</f>
        <v>Jan-Apr 18</v>
      </c>
      <c r="B72" s="544">
        <f>'[2]16'!$B72</f>
        <v>3996.8</v>
      </c>
      <c r="C72" s="46">
        <f>'[2]16'!$C72</f>
        <v>-7.5435471558444362</v>
      </c>
      <c r="D72" s="544">
        <f>'[2]16'!$D72</f>
        <v>3674.9</v>
      </c>
      <c r="E72" s="46">
        <f>'[2]16'!$E72</f>
        <v>-8.5618313013187333</v>
      </c>
      <c r="F72" s="544">
        <f>'[2]16'!$F72</f>
        <v>315</v>
      </c>
      <c r="G72" s="46">
        <f>'[2]16'!$G72</f>
        <v>4.8601864181091941</v>
      </c>
      <c r="H72" s="544">
        <f>'[2]16'!$H72</f>
        <v>6.9</v>
      </c>
      <c r="I72" s="544">
        <f>'[2]16'!$I72</f>
        <v>7772.6</v>
      </c>
      <c r="J72" s="46">
        <f>'[2]16'!$J72</f>
        <v>6.8193062503435868</v>
      </c>
      <c r="K72" s="544">
        <f>'[2]16'!$K72</f>
        <v>1091.4000000000001</v>
      </c>
      <c r="L72" s="46">
        <f>'[2]16'!$L72</f>
        <v>3.4110289937464557</v>
      </c>
      <c r="M72" s="544">
        <f>'[2]16'!$M72</f>
        <v>5216.5</v>
      </c>
      <c r="N72" s="46">
        <f>'[2]16'!$N72</f>
        <v>6.6965290135198643</v>
      </c>
      <c r="O72" s="544">
        <f>'[2]16'!$O72</f>
        <v>1464.7000000000007</v>
      </c>
      <c r="P72" s="46">
        <f>'[2]16'!$P72</f>
        <v>9.9707185224116728</v>
      </c>
      <c r="Q72" s="544">
        <f>'[2]16'!$Q72</f>
        <v>13206.7</v>
      </c>
      <c r="R72" s="46">
        <f>'[2]16'!$R72</f>
        <v>4.1513213409777592</v>
      </c>
      <c r="S72" s="544">
        <f>'[2]16'!$S72</f>
        <v>15967.4</v>
      </c>
      <c r="T72" s="46">
        <f>'[2]16'!$T72</f>
        <v>2.7549503516889615</v>
      </c>
      <c r="U72" s="544">
        <f>'[2]16'!$U72</f>
        <v>-3185.9</v>
      </c>
      <c r="V72" s="544">
        <f>'[2]16'!$V72</f>
        <v>245450.56916769009</v>
      </c>
      <c r="W72" s="46">
        <f>'[2]16'!$W72</f>
        <v>0.58613504704088371</v>
      </c>
      <c r="X72" s="250"/>
    </row>
    <row r="73" spans="1:24" ht="12.75" customHeight="1">
      <c r="A73" s="335" t="str">
        <f>'[2]16'!$A73</f>
        <v>Jan-May 18</v>
      </c>
      <c r="B73" s="544">
        <f>'[2]16'!$B73</f>
        <v>3929.4</v>
      </c>
      <c r="C73" s="46">
        <f>'[2]16'!$C73</f>
        <v>-31.469531549757576</v>
      </c>
      <c r="D73" s="544">
        <f>'[2]16'!$D73</f>
        <v>3353.1</v>
      </c>
      <c r="E73" s="46">
        <f>'[2]16'!$E73</f>
        <v>-6.8790268829149142</v>
      </c>
      <c r="F73" s="544">
        <f>'[2]16'!$F73</f>
        <v>566.6</v>
      </c>
      <c r="G73" s="46">
        <f>'[2]16'!$G73</f>
        <v>-73.381565348116126</v>
      </c>
      <c r="H73" s="544">
        <f>'[2]16'!$H73</f>
        <v>9.8000000000000007</v>
      </c>
      <c r="I73" s="544">
        <f>'[2]16'!$I73</f>
        <v>10090</v>
      </c>
      <c r="J73" s="46">
        <f>'[2]16'!$J73</f>
        <v>5.258765478463161</v>
      </c>
      <c r="K73" s="544">
        <f>'[2]16'!$K73</f>
        <v>1360.4</v>
      </c>
      <c r="L73" s="46">
        <f>'[2]16'!$L73</f>
        <v>2.2934055192119729</v>
      </c>
      <c r="M73" s="544">
        <f>'[2]16'!$M73</f>
        <v>6943.6</v>
      </c>
      <c r="N73" s="46">
        <f>'[2]16'!$N73</f>
        <v>5.3513177259554965</v>
      </c>
      <c r="O73" s="544">
        <f>'[2]16'!$O73</f>
        <v>1786</v>
      </c>
      <c r="P73" s="46">
        <f>'[2]16'!$P73</f>
        <v>7.2608251756651043</v>
      </c>
      <c r="Q73" s="544">
        <f>'[2]16'!$Q73</f>
        <v>15783.5</v>
      </c>
      <c r="R73" s="46">
        <f>'[2]16'!$R73</f>
        <v>-6.7956750500463556</v>
      </c>
      <c r="S73" s="544">
        <f>'[2]16'!$S73</f>
        <v>19402.400000000001</v>
      </c>
      <c r="T73" s="46">
        <f>'[2]16'!$T73</f>
        <v>1.4467444328835057</v>
      </c>
      <c r="U73" s="544">
        <f>'[2]16'!$U73</f>
        <v>-4216.8</v>
      </c>
      <c r="V73" s="544">
        <f>'[2]16'!$V73</f>
        <v>246344.70314798006</v>
      </c>
      <c r="W73" s="46">
        <f>'[2]16'!$W73</f>
        <v>1.1280864367306975</v>
      </c>
      <c r="X73" s="250"/>
    </row>
    <row r="74" spans="1:24" ht="12.75" customHeight="1">
      <c r="A74" s="335" t="str">
        <f>'[2]16'!$A74</f>
        <v>Jan-Jun 18</v>
      </c>
      <c r="B74" s="544">
        <f>'[2]16'!$B74</f>
        <v>6884.9</v>
      </c>
      <c r="C74" s="46">
        <f>'[2]16'!$C74</f>
        <v>-0.65652776174535177</v>
      </c>
      <c r="D74" s="544">
        <f>'[2]16'!$D74</f>
        <v>4258</v>
      </c>
      <c r="E74" s="46">
        <f>'[2]16'!$E74</f>
        <v>-0.31371447300649891</v>
      </c>
      <c r="F74" s="544">
        <f>'[2]16'!$F74</f>
        <v>2434.4</v>
      </c>
      <c r="G74" s="46">
        <f>'[2]16'!$G74</f>
        <v>-1.0768418058433866</v>
      </c>
      <c r="H74" s="544">
        <f>'[2]16'!$H74</f>
        <v>192.6</v>
      </c>
      <c r="I74" s="544">
        <f>'[2]16'!$I74</f>
        <v>11812.9</v>
      </c>
      <c r="J74" s="46">
        <f>'[2]16'!$J74</f>
        <v>4.5241381751256426</v>
      </c>
      <c r="K74" s="544">
        <f>'[2]16'!$K74</f>
        <v>1661.3</v>
      </c>
      <c r="L74" s="46">
        <f>'[2]16'!$L74</f>
        <v>1.9077413814255806</v>
      </c>
      <c r="M74" s="544">
        <f>'[2]16'!$M74</f>
        <v>7971.1</v>
      </c>
      <c r="N74" s="46">
        <f>'[2]16'!$N74</f>
        <v>4.6268343265167005</v>
      </c>
      <c r="O74" s="544">
        <f>'[2]16'!$O74</f>
        <v>2180.5</v>
      </c>
      <c r="P74" s="46">
        <f>'[2]16'!$P74</f>
        <v>6.2207716289945978</v>
      </c>
      <c r="Q74" s="544">
        <f>'[2]16'!$Q74</f>
        <v>20667.099999999999</v>
      </c>
      <c r="R74" s="46">
        <f>'[2]16'!$R74</f>
        <v>2.868477113902884</v>
      </c>
      <c r="S74" s="544">
        <f>'[2]16'!$S74</f>
        <v>24600.3</v>
      </c>
      <c r="T74" s="46">
        <f>'[2]16'!$T74</f>
        <v>0.44464587569513014</v>
      </c>
      <c r="U74" s="544">
        <f>'[2]16'!$U74</f>
        <v>-4619.8</v>
      </c>
      <c r="V74" s="544">
        <f>'[2]16'!$V74</f>
        <v>243664.82472492006</v>
      </c>
      <c r="W74" s="46">
        <f>'[2]16'!$W74</f>
        <v>-0.40043668360952722</v>
      </c>
      <c r="X74" s="250"/>
    </row>
    <row r="75" spans="1:24" ht="12.75" customHeight="1">
      <c r="A75" s="335" t="str">
        <f>'[2]16'!$A75</f>
        <v>Jan-Jul 18</v>
      </c>
      <c r="B75" s="544">
        <f>'[2]16'!$B75</f>
        <v>9862.7337540099998</v>
      </c>
      <c r="C75" s="46">
        <f>'[2]16'!$C75</f>
        <v>7.1407408044191527</v>
      </c>
      <c r="D75" s="544">
        <f>'[2]16'!$D75</f>
        <v>5733.6152477200003</v>
      </c>
      <c r="E75" s="46">
        <f>'[2]16'!$E75</f>
        <v>2.2800536537157967</v>
      </c>
      <c r="F75" s="544">
        <f>'[2]16'!$F75</f>
        <v>3932.03004603</v>
      </c>
      <c r="G75" s="46">
        <f>'[2]16'!$G75</f>
        <v>15.641140110287637</v>
      </c>
      <c r="H75" s="544">
        <f>'[2]16'!$H75</f>
        <v>197.08846026000001</v>
      </c>
      <c r="I75" s="544">
        <f>'[2]16'!$I75</f>
        <v>13676.009150060001</v>
      </c>
      <c r="J75" s="46">
        <f>'[2]16'!$J75</f>
        <v>3.909987919674208</v>
      </c>
      <c r="K75" s="544">
        <f>'[2]16'!$K75</f>
        <v>1944.3191305</v>
      </c>
      <c r="L75" s="46">
        <f>'[2]16'!$L75</f>
        <v>1.4674423598789303</v>
      </c>
      <c r="M75" s="544">
        <f>'[2]16'!$M75</f>
        <v>9130.0736248800004</v>
      </c>
      <c r="N75" s="46">
        <f>'[2]16'!$N75</f>
        <v>3.9220718784360713</v>
      </c>
      <c r="O75" s="544">
        <f>'[2]16'!$O75</f>
        <v>2601.6163946800007</v>
      </c>
      <c r="P75" s="46">
        <f>'[2]16'!$P75</f>
        <v>5.769662750742043</v>
      </c>
      <c r="Q75" s="544">
        <f>'[2]16'!$Q75</f>
        <v>25758.042346239996</v>
      </c>
      <c r="R75" s="46">
        <f>'[2]16'!$R75</f>
        <v>5.3718458502182216</v>
      </c>
      <c r="S75" s="544">
        <f>'[2]16'!$S75</f>
        <v>28886.400000000001</v>
      </c>
      <c r="T75" s="46">
        <f>'[2]16'!$T75</f>
        <v>0.30975233703276217</v>
      </c>
      <c r="U75" s="544">
        <f>'[2]16'!$U75</f>
        <v>-3939.6975120700044</v>
      </c>
      <c r="V75" s="544">
        <f>'[2]16'!$V75</f>
        <v>244653.42954570008</v>
      </c>
      <c r="W75" s="46">
        <f>'[2]16'!$W75</f>
        <v>0.18207832352385367</v>
      </c>
      <c r="X75" s="250"/>
    </row>
    <row r="76" spans="1:24" ht="12.75" customHeight="1">
      <c r="A76" s="335" t="str">
        <f>'[2]16'!$A76</f>
        <v>Jan-Aug 18</v>
      </c>
      <c r="B76" s="544">
        <f>'[2]16'!$B76</f>
        <v>11761</v>
      </c>
      <c r="C76" s="46">
        <f>'[2]16'!$C76</f>
        <v>6.6583233576377694</v>
      </c>
      <c r="D76" s="544">
        <f>'[2]16'!$D76</f>
        <v>7976.2</v>
      </c>
      <c r="E76" s="46">
        <f>'[2]16'!$E76</f>
        <v>4.3554485627935549</v>
      </c>
      <c r="F76" s="544">
        <f>'[2]16'!$F76</f>
        <v>3577.6</v>
      </c>
      <c r="G76" s="46">
        <f>'[2]16'!$G76</f>
        <v>-8.6414708886618996</v>
      </c>
      <c r="H76" s="544">
        <f>'[2]16'!$H76</f>
        <v>207.2</v>
      </c>
      <c r="I76" s="544">
        <f>'[2]16'!$I76</f>
        <v>16236.7</v>
      </c>
      <c r="J76" s="46">
        <f>'[2]16'!$J76</f>
        <v>4.0040738937713058</v>
      </c>
      <c r="K76" s="544">
        <f>'[2]16'!$K76</f>
        <v>2248.9</v>
      </c>
      <c r="L76" s="46">
        <f>'[2]16'!$L76</f>
        <v>1.8569681597898438</v>
      </c>
      <c r="M76" s="544">
        <f>'[2]16'!$M76</f>
        <v>10988.1</v>
      </c>
      <c r="N76" s="46">
        <f>'[2]16'!$N76</f>
        <v>4.0628462653067032</v>
      </c>
      <c r="O76" s="544">
        <f>'[2]16'!$O76</f>
        <v>2999.7000000000007</v>
      </c>
      <c r="P76" s="46">
        <f>'[2]16'!$P76</f>
        <v>5.4524361948955971</v>
      </c>
      <c r="Q76" s="544">
        <f>'[2]16'!$Q76</f>
        <v>30453</v>
      </c>
      <c r="R76" s="46">
        <f>'[2]16'!$R76</f>
        <v>5.2444229406783904</v>
      </c>
      <c r="S76" s="544">
        <f>'[2]16'!$S76</f>
        <v>32242.6</v>
      </c>
      <c r="T76" s="46">
        <f>'[2]16'!$T76</f>
        <v>0.1503376384566053</v>
      </c>
      <c r="U76" s="544">
        <f>'[2]16'!$U76</f>
        <v>-2711.3</v>
      </c>
      <c r="V76" s="544">
        <f>'[2]16'!$V76</f>
        <v>245831.57189038006</v>
      </c>
      <c r="W76" s="46">
        <f>'[2]16'!$W76</f>
        <v>7.9539967689612467E-2</v>
      </c>
      <c r="X76" s="250"/>
    </row>
    <row r="77" spans="1:24" ht="12.75" customHeight="1">
      <c r="A77" s="1243" t="str">
        <f>'[2]16'!$A77</f>
        <v>Jan-Sep 18</v>
      </c>
      <c r="B77" s="544">
        <f>'[2]16'!$B77</f>
        <v>14350.2</v>
      </c>
      <c r="C77" s="46">
        <f>'[2]16'!$C77</f>
        <v>6.8550068505390982</v>
      </c>
      <c r="D77" s="544">
        <f>'[2]16'!$D77</f>
        <v>9148.5</v>
      </c>
      <c r="E77" s="46">
        <f>'[2]16'!$E77</f>
        <v>4.5017362697614942</v>
      </c>
      <c r="F77" s="544">
        <f>'[2]16'!$F77</f>
        <v>4886.8999999999996</v>
      </c>
      <c r="G77" s="46">
        <f>'[2]16'!$G77</f>
        <v>11.790003431316464</v>
      </c>
      <c r="H77" s="544">
        <f>'[2]16'!$H77</f>
        <v>314.8</v>
      </c>
      <c r="I77" s="544">
        <f>'[2]16'!$I77</f>
        <v>18459.599999999999</v>
      </c>
      <c r="J77" s="46">
        <f>'[2]16'!$J77</f>
        <v>4.4567677682208995</v>
      </c>
      <c r="K77" s="544">
        <f>'[2]16'!$K77</f>
        <v>2564.1</v>
      </c>
      <c r="L77" s="46">
        <f>'[2]16'!$L77</f>
        <v>1.5203705903313818</v>
      </c>
      <c r="M77" s="544">
        <f>'[2]16'!$M77</f>
        <v>12351.1</v>
      </c>
      <c r="N77" s="46">
        <f>'[2]16'!$N77</f>
        <v>5.2815070536589559</v>
      </c>
      <c r="O77" s="544">
        <f>'[2]16'!$O77</f>
        <v>3544.3999999999978</v>
      </c>
      <c r="P77" s="46">
        <f>'[2]16'!$P77</f>
        <v>3.7952442309944416</v>
      </c>
      <c r="Q77" s="544">
        <f>'[2]16'!$Q77</f>
        <v>35497.199999999997</v>
      </c>
      <c r="R77" s="46">
        <f>'[2]16'!$R77</f>
        <v>5.6266235795074095</v>
      </c>
      <c r="S77" s="544">
        <f>'[2]16'!$S77</f>
        <v>35573.9</v>
      </c>
      <c r="T77" s="46">
        <f>'[2]16'!$T77</f>
        <v>-5.5347028679307186E-2</v>
      </c>
      <c r="U77" s="544">
        <f>'[2]16'!$U77</f>
        <v>-1156.4000000000001</v>
      </c>
      <c r="V77" s="544">
        <f>'[2]16'!$V77</f>
        <v>245083.05250835005</v>
      </c>
      <c r="W77" s="46">
        <f>'[2]16'!$W77</f>
        <v>-7.7870773361226497E-2</v>
      </c>
      <c r="X77" s="250"/>
    </row>
    <row r="78" spans="1:24" ht="12.75" customHeight="1">
      <c r="A78" s="335" t="str">
        <f>'[2]16'!$A78</f>
        <v>Jan-Oct 18</v>
      </c>
      <c r="B78" s="544">
        <f>'[2]16'!$B78</f>
        <v>15599.8</v>
      </c>
      <c r="C78" s="46">
        <f>'[2]16'!$C78</f>
        <v>6.5196312734721715</v>
      </c>
      <c r="D78" s="544">
        <f>'[2]16'!$D78</f>
        <v>10190.6</v>
      </c>
      <c r="E78" s="46">
        <f>'[2]16'!$E78</f>
        <v>4.333848658278157</v>
      </c>
      <c r="F78" s="544">
        <f>'[2]16'!$F78</f>
        <v>5047.7</v>
      </c>
      <c r="G78" s="46">
        <f>'[2]16'!$G78</f>
        <v>11.310311369850922</v>
      </c>
      <c r="H78" s="544">
        <f>'[2]16'!$H78</f>
        <v>361.5</v>
      </c>
      <c r="I78" s="544">
        <f>'[2]16'!$I78</f>
        <v>20399.5</v>
      </c>
      <c r="J78" s="46">
        <f>'[2]16'!$J78</f>
        <v>4.281792668401323</v>
      </c>
      <c r="K78" s="544">
        <f>'[2]16'!$K78</f>
        <v>2841.7</v>
      </c>
      <c r="L78" s="46">
        <f>'[2]16'!$L78</f>
        <v>1.1281138790035499</v>
      </c>
      <c r="M78" s="544">
        <f>'[2]16'!$M78</f>
        <v>13637.9</v>
      </c>
      <c r="N78" s="46">
        <f>'[2]16'!$N78</f>
        <v>5.1990527541866243</v>
      </c>
      <c r="O78" s="544">
        <f>'[2]16'!$O78</f>
        <v>3919.8</v>
      </c>
      <c r="P78" s="46">
        <f>'[2]16'!$P78</f>
        <v>3.4794086589228641</v>
      </c>
      <c r="Q78" s="544">
        <f>'[2]16'!$Q78</f>
        <v>38938.400000000001</v>
      </c>
      <c r="R78" s="46">
        <f>'[2]16'!$R78</f>
        <v>5.5389919446642892</v>
      </c>
      <c r="S78" s="544">
        <f>'[2]16'!$S78</f>
        <v>40156.1</v>
      </c>
      <c r="T78" s="46">
        <f>'[2]16'!$T78</f>
        <v>-0.38179111882908501</v>
      </c>
      <c r="U78" s="544">
        <f>'[2]16'!$U78</f>
        <v>-2473.6999999999998</v>
      </c>
      <c r="V78" s="544">
        <f>'[2]16'!$V78</f>
        <v>247383.75076092008</v>
      </c>
      <c r="W78" s="46">
        <f>'[2]16'!$W78</f>
        <v>2.3892100476866602</v>
      </c>
      <c r="X78" s="250"/>
    </row>
    <row r="79" spans="1:24" ht="12.75" customHeight="1">
      <c r="A79" s="335" t="str">
        <f>'[2]16'!$A79</f>
        <v>Jan-Nov 18</v>
      </c>
      <c r="B79" s="544">
        <f>'[2]16'!$B79</f>
        <v>16758.400000000001</v>
      </c>
      <c r="C79" s="46">
        <f>'[2]16'!$C79</f>
        <v>6.3471716312776891</v>
      </c>
      <c r="D79" s="544">
        <f>'[2]16'!$D79</f>
        <v>11280.4</v>
      </c>
      <c r="E79" s="46">
        <f>'[2]16'!$E79</f>
        <v>4.2387055638208153</v>
      </c>
      <c r="F79" s="544">
        <f>'[2]16'!$F79</f>
        <v>5112.3</v>
      </c>
      <c r="G79" s="46">
        <f>'[2]16'!$G79</f>
        <v>11.396073475257666</v>
      </c>
      <c r="H79" s="544">
        <f>'[2]16'!$H79</f>
        <v>365.6</v>
      </c>
      <c r="I79" s="544">
        <f>'[2]16'!$I79</f>
        <v>23098.5</v>
      </c>
      <c r="J79" s="46">
        <f>'[2]16'!$J79</f>
        <v>4.7684059653833515</v>
      </c>
      <c r="K79" s="544">
        <f>'[2]16'!$K79</f>
        <v>3134.8</v>
      </c>
      <c r="L79" s="46">
        <f>'[2]16'!$L79</f>
        <v>1.6109688502803863</v>
      </c>
      <c r="M79" s="544">
        <f>'[2]16'!$M79</f>
        <v>15651.9</v>
      </c>
      <c r="N79" s="46">
        <f>'[2]16'!$N79</f>
        <v>5.7668006892590569</v>
      </c>
      <c r="O79" s="544">
        <f>'[2]16'!$O79</f>
        <v>4311.8999999999996</v>
      </c>
      <c r="P79" s="46">
        <f>'[2]16'!$P79</f>
        <v>3.5618215006244043</v>
      </c>
      <c r="Q79" s="544">
        <f>'[2]16'!$Q79</f>
        <v>43045.8</v>
      </c>
      <c r="R79" s="46">
        <f>'[2]16'!$R79</f>
        <v>5.7283070030653249</v>
      </c>
      <c r="S79" s="544">
        <f>'[2]16'!$S79</f>
        <v>44855.199999999997</v>
      </c>
      <c r="T79" s="46">
        <f>'[2]16'!$T79</f>
        <v>1.3534826758736784</v>
      </c>
      <c r="U79" s="544">
        <f>'[2]16'!$U79</f>
        <v>-3256.4</v>
      </c>
      <c r="V79" s="544">
        <f>'[2]16'!$V79</f>
        <v>247363.69713681005</v>
      </c>
      <c r="W79" s="46">
        <f>'[2]16'!$W79</f>
        <v>3.7098089783464445</v>
      </c>
      <c r="X79" s="250"/>
    </row>
    <row r="80" spans="1:24" ht="12.75" customHeight="1">
      <c r="A80" s="335" t="str">
        <f>'[2]16'!$A80</f>
        <v>Jan-Dec 18</v>
      </c>
      <c r="B80" s="544">
        <f>'[2]16'!$B80</f>
        <v>19742.305167620001</v>
      </c>
      <c r="C80" s="46">
        <f>'[2]16'!$C80</f>
        <v>7.6772740629516676</v>
      </c>
      <c r="D80" s="544">
        <f>'[2]16'!$D80</f>
        <v>12904.48576053</v>
      </c>
      <c r="E80" s="46">
        <f>'[2]16'!$E80</f>
        <v>5.5141475583192232</v>
      </c>
      <c r="F80" s="544">
        <f>'[2]16'!$F80</f>
        <v>6339.9811663700002</v>
      </c>
      <c r="G80" s="46">
        <f>'[2]16'!$G80</f>
        <v>10.22795288992819</v>
      </c>
      <c r="H80" s="544">
        <f>'[2]16'!$H80</f>
        <v>497.83824071999999</v>
      </c>
      <c r="I80" s="544">
        <f>'[2]16'!$I80</f>
        <v>24578.24853723</v>
      </c>
      <c r="J80" s="46">
        <f>'[2]16'!$J80</f>
        <v>2.9377828571249154</v>
      </c>
      <c r="K80" s="544">
        <f>'[2]16'!$K80</f>
        <v>3286.2417617199999</v>
      </c>
      <c r="L80" s="46">
        <f>'[2]16'!$L80</f>
        <v>-2.3666252200005999</v>
      </c>
      <c r="M80" s="544">
        <f>'[2]16'!$M80</f>
        <v>16670.34217647</v>
      </c>
      <c r="N80" s="46">
        <f>'[2]16'!$N80</f>
        <v>4.1805228071918776</v>
      </c>
      <c r="O80" s="544">
        <f>'[2]16'!$O80</f>
        <v>4621.6645990399993</v>
      </c>
      <c r="P80" s="46">
        <f>'[2]16'!$P80</f>
        <v>2.4872956877702421</v>
      </c>
      <c r="Q80" s="544">
        <f>'[2]16'!$Q80</f>
        <v>47842.42146967</v>
      </c>
      <c r="R80" s="46">
        <f>'[2]16'!$R80</f>
        <v>5.0726652925699511</v>
      </c>
      <c r="S80" s="544">
        <f>'[2]16'!$S80</f>
        <v>49530.552101319983</v>
      </c>
      <c r="T80" s="46">
        <f>'[2]16'!$T80</f>
        <v>1.7629094484975667</v>
      </c>
      <c r="U80" s="544">
        <f>'[2]16'!$U80</f>
        <v>-3666.2493376499842</v>
      </c>
      <c r="V80" s="544">
        <f>'[2]16'!$V80</f>
        <v>245558.4540971001</v>
      </c>
      <c r="W80" s="46">
        <f>'[2]16'!$W80</f>
        <v>3.0618809518345671</v>
      </c>
      <c r="X80" s="833"/>
    </row>
    <row r="81" spans="1:28" ht="12.75" customHeight="1">
      <c r="A81" s="335" t="str">
        <f>'[2]16'!$A81</f>
        <v>Jan-19</v>
      </c>
      <c r="B81" s="544">
        <f>'[2]16'!$B81</f>
        <v>1402</v>
      </c>
      <c r="C81" s="46">
        <f>'[2]16'!$C81</f>
        <v>11.402463249900691</v>
      </c>
      <c r="D81" s="544">
        <f>'[2]16'!$D81</f>
        <v>1285</v>
      </c>
      <c r="E81" s="46">
        <f>'[2]16'!$E81</f>
        <v>7.6304548119607887</v>
      </c>
      <c r="F81" s="544">
        <f>'[2]16'!$F81</f>
        <v>115.5</v>
      </c>
      <c r="G81" s="46">
        <f>'[2]16'!$G81</f>
        <v>84.50479233226838</v>
      </c>
      <c r="H81" s="544">
        <f>'[2]16'!$H81</f>
        <v>1.5</v>
      </c>
      <c r="I81" s="544">
        <f>'[2]16'!$I81</f>
        <v>2118.1</v>
      </c>
      <c r="J81" s="46">
        <f>'[2]16'!$J81</f>
        <v>26.77160641608809</v>
      </c>
      <c r="K81" s="544">
        <f>'[2]16'!$K81</f>
        <v>415.2</v>
      </c>
      <c r="L81" s="46">
        <f>'[2]16'!$L81</f>
        <v>47.443181818181813</v>
      </c>
      <c r="M81" s="544">
        <f>'[2]16'!$M81</f>
        <v>1213.5999999999999</v>
      </c>
      <c r="N81" s="46">
        <f>'[2]16'!$N81</f>
        <v>15.856801909307876</v>
      </c>
      <c r="O81" s="544">
        <f>'[2]16'!$O81</f>
        <v>489.5</v>
      </c>
      <c r="P81" s="46">
        <f>'[2]16'!$P81</f>
        <v>43.254316652033907</v>
      </c>
      <c r="Q81" s="544">
        <f>'[2]16'!$Q81</f>
        <v>3889.9</v>
      </c>
      <c r="R81" s="46">
        <f>'[2]16'!$R81</f>
        <v>17.957970706856301</v>
      </c>
      <c r="S81" s="544">
        <f>'[2]16'!$S81</f>
        <v>3625.2</v>
      </c>
      <c r="T81" s="46">
        <f>'[2]16'!$T81</f>
        <v>6.2391935058465009</v>
      </c>
      <c r="U81" s="544">
        <f>'[2]16'!$U81</f>
        <v>138.9</v>
      </c>
      <c r="V81" s="544">
        <f>'[2]16'!$V81</f>
        <v>246826.82335966008</v>
      </c>
      <c r="W81" s="46">
        <f>'[2]16'!$W81</f>
        <v>3.3788447965370096</v>
      </c>
      <c r="X81" s="833"/>
    </row>
    <row r="82" spans="1:28" ht="12.75" customHeight="1">
      <c r="A82" s="334" t="str">
        <f>'[2]16'!$A82</f>
        <v>Jan-Feb 19</v>
      </c>
      <c r="B82" s="545">
        <f>'[2]16'!$B82</f>
        <v>2564.5</v>
      </c>
      <c r="C82" s="70">
        <f>'[2]16'!$C82</f>
        <v>8.4171810264648741</v>
      </c>
      <c r="D82" s="545">
        <f>'[2]16'!$D82</f>
        <v>2384.4</v>
      </c>
      <c r="E82" s="70">
        <f>'[2]16'!$E82</f>
        <v>6.9141781006187841</v>
      </c>
      <c r="F82" s="545">
        <f>'[2]16'!$F82</f>
        <v>176.7</v>
      </c>
      <c r="G82" s="70">
        <f>'[2]16'!$G82</f>
        <v>33.157498116051244</v>
      </c>
      <c r="H82" s="545">
        <f>'[2]16'!$H82</f>
        <v>3.3</v>
      </c>
      <c r="I82" s="545">
        <f>'[2]16'!$I82</f>
        <v>5114.2</v>
      </c>
      <c r="J82" s="70">
        <f>'[2]16'!$J82</f>
        <v>16.451488034246438</v>
      </c>
      <c r="K82" s="545">
        <f>'[2]16'!$K82</f>
        <v>709.6</v>
      </c>
      <c r="L82" s="70">
        <f>'[2]16'!$L82</f>
        <v>30.321395775941227</v>
      </c>
      <c r="M82" s="545">
        <f>'[2]16'!$M82</f>
        <v>3635</v>
      </c>
      <c r="N82" s="70">
        <f>'[2]16'!$N82</f>
        <v>17.591873706004151</v>
      </c>
      <c r="O82" s="545">
        <f>'[2]16'!$O82</f>
        <v>769.7</v>
      </c>
      <c r="P82" s="70">
        <f>'[2]16'!$P82</f>
        <v>1.812169312169317</v>
      </c>
      <c r="Q82" s="545">
        <f>'[2]16'!$Q82</f>
        <v>8265.1</v>
      </c>
      <c r="R82" s="70">
        <f>'[2]16'!$R82</f>
        <v>12.289925956117116</v>
      </c>
      <c r="S82" s="545">
        <f>'[2]16'!$S82</f>
        <v>8391.7000000000007</v>
      </c>
      <c r="T82" s="70">
        <f>'[2]16'!$T82</f>
        <v>6.519338419161997</v>
      </c>
      <c r="U82" s="545">
        <f>'[2]16'!$U82</f>
        <v>-309.8</v>
      </c>
      <c r="V82" s="545">
        <f>'[2]16'!$V82</f>
        <v>249044.51125623006</v>
      </c>
      <c r="W82" s="70">
        <f>'[2]16'!$W82</f>
        <v>3.56982681689027</v>
      </c>
      <c r="X82" s="251"/>
    </row>
    <row r="83" spans="1:28" ht="12.75" customHeight="1">
      <c r="A83" s="335" t="str">
        <f>'[2]16'!$A83</f>
        <v>Jan-Mar 19</v>
      </c>
      <c r="B83" s="544">
        <f>'[2]16'!$B83</f>
        <v>3682.4</v>
      </c>
      <c r="C83" s="46">
        <f>'[2]16'!$C83</f>
        <v>6.0568532012326841</v>
      </c>
      <c r="D83" s="544">
        <f>'[2]16'!$D83</f>
        <v>3418</v>
      </c>
      <c r="E83" s="46">
        <f>'[2]16'!$E83</f>
        <v>6.2150403977625928</v>
      </c>
      <c r="F83" s="544">
        <f>'[2]16'!$F83</f>
        <v>258.8</v>
      </c>
      <c r="G83" s="46">
        <f>'[2]16'!$G83</f>
        <v>3.7274549098196559</v>
      </c>
      <c r="H83" s="544">
        <f>'[2]16'!$H83</f>
        <v>5.5</v>
      </c>
      <c r="I83" s="544">
        <f>'[2]16'!$I83</f>
        <v>6820.2</v>
      </c>
      <c r="J83" s="46">
        <f>'[2]16'!$J83</f>
        <v>12.704498132663517</v>
      </c>
      <c r="K83" s="544">
        <f>'[2]16'!$K83</f>
        <v>981.2</v>
      </c>
      <c r="L83" s="46">
        <f>'[2]16'!$L83</f>
        <v>22.161354581673294</v>
      </c>
      <c r="M83" s="544">
        <f>'[2]16'!$M83</f>
        <v>4736.5</v>
      </c>
      <c r="N83" s="46">
        <f>'[2]16'!$N83</f>
        <v>13.134763292409104</v>
      </c>
      <c r="O83" s="544">
        <f>'[2]16'!$O83</f>
        <v>1102.5</v>
      </c>
      <c r="P83" s="46">
        <f>'[2]16'!$P83</f>
        <v>3.8526752072344266</v>
      </c>
      <c r="Q83" s="544">
        <f>'[2]16'!$Q83</f>
        <v>11292.3</v>
      </c>
      <c r="R83" s="46">
        <f>'[2]16'!$R83</f>
        <v>9.273272692084376</v>
      </c>
      <c r="S83" s="544">
        <f>'[2]16'!$S83</f>
        <v>11915.1</v>
      </c>
      <c r="T83" s="46">
        <f>'[2]16'!$T83</f>
        <v>5.0140135023179653</v>
      </c>
      <c r="U83" s="544">
        <f>'[2]16'!$U83</f>
        <v>-964.9</v>
      </c>
      <c r="V83" s="544">
        <f>'[2]16'!$V83</f>
        <v>249798.4025489701</v>
      </c>
      <c r="W83" s="46">
        <f>'[2]16'!$W83</f>
        <v>3.619493468042549</v>
      </c>
      <c r="X83" s="250"/>
    </row>
    <row r="84" spans="1:28" ht="12.75" customHeight="1">
      <c r="A84" s="335" t="str">
        <f>'[2]16'!$A84</f>
        <v>Jan-Apr 19</v>
      </c>
      <c r="B84" s="544">
        <f>'[2]16'!$B84</f>
        <v>4120.1000000000004</v>
      </c>
      <c r="C84" s="46">
        <f>'[2]16'!$C84</f>
        <v>3.0849679743795093</v>
      </c>
      <c r="D84" s="544">
        <f>'[2]16'!$D84</f>
        <v>3793.1</v>
      </c>
      <c r="E84" s="46">
        <f>'[2]16'!$E84</f>
        <v>3.2164140520830387</v>
      </c>
      <c r="F84" s="544">
        <f>'[2]16'!$F84</f>
        <v>319.89999999999998</v>
      </c>
      <c r="G84" s="46">
        <f>'[2]16'!$G84</f>
        <v>1.5555555555555571</v>
      </c>
      <c r="H84" s="544">
        <f>'[2]16'!$H84</f>
        <v>7.1</v>
      </c>
      <c r="I84" s="544">
        <f>'[2]16'!$I84</f>
        <v>8541.7999999999993</v>
      </c>
      <c r="J84" s="46">
        <f>'[2]16'!$J84</f>
        <v>9.8963023955947591</v>
      </c>
      <c r="K84" s="544">
        <f>'[2]16'!$K84</f>
        <v>1265.0999999999999</v>
      </c>
      <c r="L84" s="46">
        <f>'[2]16'!$L84</f>
        <v>15.915338097855951</v>
      </c>
      <c r="M84" s="544">
        <f>'[2]16'!$M84</f>
        <v>5675.7</v>
      </c>
      <c r="N84" s="46">
        <f>'[2]16'!$N84</f>
        <v>8.8028371513466936</v>
      </c>
      <c r="O84" s="544">
        <f>'[2]16'!$O84</f>
        <v>1601</v>
      </c>
      <c r="P84" s="46">
        <f>'[2]16'!$P84</f>
        <v>9.3056598620877509</v>
      </c>
      <c r="Q84" s="544">
        <f>'[2]16'!$Q84</f>
        <v>13725.2</v>
      </c>
      <c r="R84" s="46">
        <f>'[2]16'!$R84</f>
        <v>3.926037541550869</v>
      </c>
      <c r="S84" s="544">
        <f>'[2]16'!$S84</f>
        <v>16723.2</v>
      </c>
      <c r="T84" s="46">
        <f>'[2]16'!$T84</f>
        <v>4.7333942908676505</v>
      </c>
      <c r="U84" s="544">
        <f>'[2]16'!$U84</f>
        <v>-3513.3</v>
      </c>
      <c r="V84" s="544">
        <f>'[2]16'!$V84</f>
        <v>252201.15586987999</v>
      </c>
      <c r="W84" s="46">
        <f>'[2]16'!$W84</f>
        <v>2.7502835805517805</v>
      </c>
      <c r="X84" s="250"/>
    </row>
    <row r="85" spans="1:28" ht="12.75" customHeight="1">
      <c r="A85" s="335" t="str">
        <f>'[2]16'!$A85</f>
        <v>Jan-May 19</v>
      </c>
      <c r="B85" s="544">
        <f>'[2]16'!$B85</f>
        <v>4240.2</v>
      </c>
      <c r="C85" s="46">
        <f>'[2]16'!$C85</f>
        <v>7.9096045197740068</v>
      </c>
      <c r="D85" s="544">
        <f>'[2]16'!$D85</f>
        <v>3603.2</v>
      </c>
      <c r="E85" s="46">
        <f>'[2]16'!$E85</f>
        <v>7.458769496883491</v>
      </c>
      <c r="F85" s="544">
        <f>'[2]16'!$F85</f>
        <v>628.20000000000005</v>
      </c>
      <c r="G85" s="46">
        <f>'[2]16'!$G85</f>
        <v>10.871867278503359</v>
      </c>
      <c r="H85" s="544">
        <f>'[2]16'!$H85</f>
        <v>8.8000000000000007</v>
      </c>
      <c r="I85" s="544">
        <f>'[2]16'!$I85</f>
        <v>11154.2</v>
      </c>
      <c r="J85" s="46">
        <f>'[2]16'!$J85</f>
        <v>10.547076313181364</v>
      </c>
      <c r="K85" s="544">
        <f>'[2]16'!$K85</f>
        <v>1551</v>
      </c>
      <c r="L85" s="46">
        <f>'[2]16'!$L85</f>
        <v>14.010585122022931</v>
      </c>
      <c r="M85" s="544">
        <f>'[2]16'!$M85</f>
        <v>7574.2</v>
      </c>
      <c r="N85" s="46">
        <f>'[2]16'!$N85</f>
        <v>9.0817443401117544</v>
      </c>
      <c r="O85" s="544">
        <f>'[2]16'!$O85</f>
        <v>2029</v>
      </c>
      <c r="P85" s="46">
        <f>'[2]16'!$P85</f>
        <v>13.605823068309064</v>
      </c>
      <c r="Q85" s="544">
        <f>'[2]16'!$Q85</f>
        <v>17218.7</v>
      </c>
      <c r="R85" s="46">
        <f>'[2]16'!$R85</f>
        <v>9.0930402002090887</v>
      </c>
      <c r="S85" s="544">
        <f>'[2]16'!$S85</f>
        <v>20235.599999999999</v>
      </c>
      <c r="T85" s="46">
        <f>'[2]16'!$T85</f>
        <v>4.2943141054714715</v>
      </c>
      <c r="U85" s="544">
        <f>'[2]16'!$U85</f>
        <v>-3702.9</v>
      </c>
      <c r="V85" s="544">
        <f>'[2]16'!$V85</f>
        <v>252257.38180755012</v>
      </c>
      <c r="W85" s="46">
        <f>'[2]16'!$W85</f>
        <v>2.4001647220392073</v>
      </c>
      <c r="X85" s="250"/>
    </row>
    <row r="86" spans="1:28" ht="12.75" customHeight="1">
      <c r="A86" s="335" t="str">
        <f>'[2]16'!$A86</f>
        <v>Jan-Jun 19</v>
      </c>
      <c r="B86" s="544">
        <f>'[2]16'!$B86</f>
        <v>7153.2</v>
      </c>
      <c r="C86" s="46">
        <f>'[2]16'!$C86</f>
        <v>3.8969338697729938</v>
      </c>
      <c r="D86" s="544">
        <f>'[2]16'!$D86</f>
        <v>4413.7</v>
      </c>
      <c r="E86" s="46">
        <f>'[2]16'!$E86</f>
        <v>3.6566463128229145</v>
      </c>
      <c r="F86" s="544">
        <f>'[2]16'!$F86</f>
        <v>2548.8000000000002</v>
      </c>
      <c r="G86" s="46">
        <f>'[2]16'!$G86</f>
        <v>4.6993098915543783</v>
      </c>
      <c r="H86" s="544">
        <f>'[2]16'!$H86</f>
        <v>190.8</v>
      </c>
      <c r="I86" s="544">
        <f>'[2]16'!$I86</f>
        <v>12965.3</v>
      </c>
      <c r="J86" s="46">
        <f>'[2]16'!$J86</f>
        <v>9.7554368529319646</v>
      </c>
      <c r="K86" s="544">
        <f>'[2]16'!$K86</f>
        <v>1847</v>
      </c>
      <c r="L86" s="46">
        <f>'[2]16'!$L86</f>
        <v>11.177993137904068</v>
      </c>
      <c r="M86" s="544">
        <f>'[2]16'!$M86</f>
        <v>8712.4</v>
      </c>
      <c r="N86" s="46">
        <f>'[2]16'!$N86</f>
        <v>9.2998456925643893</v>
      </c>
      <c r="O86" s="544">
        <f>'[2]16'!$O86</f>
        <v>2405.8999999999996</v>
      </c>
      <c r="P86" s="46">
        <f>'[2]16'!$P86</f>
        <v>10.337078651685388</v>
      </c>
      <c r="Q86" s="544">
        <f>'[2]16'!$Q86</f>
        <v>22399.4</v>
      </c>
      <c r="R86" s="46">
        <f>'[2]16'!$R86</f>
        <v>8.381921024236604</v>
      </c>
      <c r="S86" s="544">
        <f>'[2]16'!$S86</f>
        <v>25353.1</v>
      </c>
      <c r="T86" s="46">
        <f>'[2]16'!$T86</f>
        <v>3.0601252830250019</v>
      </c>
      <c r="U86" s="544">
        <f>'[2]16'!$U86</f>
        <v>-4475.3</v>
      </c>
      <c r="V86" s="544">
        <f>'[2]16'!$V86</f>
        <v>246624.35831099009</v>
      </c>
      <c r="W86" s="46">
        <f>'[2]16'!$W86</f>
        <v>1.2145920484875461</v>
      </c>
      <c r="X86" s="250"/>
    </row>
    <row r="87" spans="1:28" ht="12.75" customHeight="1">
      <c r="A87" s="335" t="str">
        <f>'[2]16'!$A87</f>
        <v>Jan-Jul 19</v>
      </c>
      <c r="B87" s="544">
        <f>'[2]16'!$B87</f>
        <v>10176.392145349999</v>
      </c>
      <c r="C87" s="46">
        <f>'[2]16'!$C87</f>
        <v>3.1802378444259602</v>
      </c>
      <c r="D87" s="544">
        <f>'[2]16'!$D87</f>
        <v>5762.5377442099998</v>
      </c>
      <c r="E87" s="46">
        <f>'[2]16'!$E87</f>
        <v>0.50443734433525833</v>
      </c>
      <c r="F87" s="544">
        <f>'[2]16'!$F87</f>
        <v>4221.7794248500004</v>
      </c>
      <c r="G87" s="46">
        <f>'[2]16'!$G87</f>
        <v>7.36895129050572</v>
      </c>
      <c r="H87" s="544">
        <f>'[2]16'!$H87</f>
        <v>192.07497629</v>
      </c>
      <c r="I87" s="544">
        <f>'[2]16'!$I87</f>
        <v>14848.96775774</v>
      </c>
      <c r="J87" s="46">
        <f>'[2]16'!$J87</f>
        <v>8.5767609162125495</v>
      </c>
      <c r="K87" s="544">
        <f>'[2]16'!$K87</f>
        <v>2127.7672754700002</v>
      </c>
      <c r="L87" s="46">
        <f>'[2]16'!$L87</f>
        <v>9.4350840915104612</v>
      </c>
      <c r="M87" s="544">
        <f>'[2]16'!$M87</f>
        <v>9943.5570963800001</v>
      </c>
      <c r="N87" s="46">
        <f>'[2]16'!$N87</f>
        <v>8.9099333140447925</v>
      </c>
      <c r="O87" s="544">
        <f>'[2]16'!$O87</f>
        <v>2777.64338589</v>
      </c>
      <c r="P87" s="46">
        <f>'[2]16'!$P87</f>
        <v>6.7660624975286083</v>
      </c>
      <c r="Q87" s="544">
        <f>'[2]16'!$Q87</f>
        <v>27545.017569920001</v>
      </c>
      <c r="R87" s="46">
        <f>'[2]16'!$R87</f>
        <v>6.9375428445199958</v>
      </c>
      <c r="S87" s="544">
        <f>'[2]16'!$S87</f>
        <v>29707.034847779993</v>
      </c>
      <c r="T87" s="46">
        <f>'[2]16'!$T87</f>
        <v>2.8409038432618559</v>
      </c>
      <c r="U87" s="544">
        <f>'[2]16'!$U87</f>
        <v>-3856.5953630699914</v>
      </c>
      <c r="V87" s="544">
        <f>'[2]16'!$V87</f>
        <v>245398.84478030007</v>
      </c>
      <c r="W87" s="46">
        <f>'[2]16'!$W87</f>
        <v>0.30468211133771206</v>
      </c>
      <c r="X87" s="250"/>
    </row>
    <row r="88" spans="1:28" ht="12.75" customHeight="1">
      <c r="A88" s="335" t="str">
        <f>'[2]16'!$A88</f>
        <v>Jan-Aug 19</v>
      </c>
      <c r="B88" s="544">
        <f>'[2]16'!$B88</f>
        <v>11733.5</v>
      </c>
      <c r="C88" s="46">
        <f>'[2]16'!$C88</f>
        <v>-0.23382365445114317</v>
      </c>
      <c r="D88" s="544">
        <f>'[2]16'!$D88</f>
        <v>8059.1</v>
      </c>
      <c r="E88" s="46">
        <f>'[2]16'!$E88</f>
        <v>1.0393420425766777</v>
      </c>
      <c r="F88" s="544">
        <f>'[2]16'!$F88</f>
        <v>3477.9</v>
      </c>
      <c r="G88" s="46">
        <f>'[2]16'!$G88</f>
        <v>-2.7867844364937326</v>
      </c>
      <c r="H88" s="544">
        <f>'[2]16'!$H88</f>
        <v>196.5</v>
      </c>
      <c r="I88" s="544">
        <f>'[2]16'!$I88</f>
        <v>17505.5</v>
      </c>
      <c r="J88" s="46">
        <f>'[2]16'!$J88</f>
        <v>7.8143957823942003</v>
      </c>
      <c r="K88" s="544">
        <f>'[2]16'!$K88</f>
        <v>2462.1</v>
      </c>
      <c r="L88" s="46">
        <f>'[2]16'!$L88</f>
        <v>9.4801903152652329</v>
      </c>
      <c r="M88" s="544">
        <f>'[2]16'!$M88</f>
        <v>11881.3</v>
      </c>
      <c r="N88" s="46">
        <f>'[2]16'!$N88</f>
        <v>8.1287938770123986</v>
      </c>
      <c r="O88" s="544">
        <f>'[2]16'!$O88</f>
        <v>3162.2</v>
      </c>
      <c r="P88" s="46">
        <f>'[2]16'!$P88</f>
        <v>5.4172083875053829</v>
      </c>
      <c r="Q88" s="544">
        <f>'[2]16'!$Q88</f>
        <v>31980.3</v>
      </c>
      <c r="R88" s="46">
        <f>'[2]16'!$R88</f>
        <v>5.015269431583107</v>
      </c>
      <c r="S88" s="544">
        <f>'[2]16'!$S88</f>
        <v>33258</v>
      </c>
      <c r="T88" s="46">
        <f>'[2]16'!$T88</f>
        <v>3.1492497503303127</v>
      </c>
      <c r="U88" s="544">
        <f>'[2]16'!$U88</f>
        <v>-3271.9</v>
      </c>
      <c r="V88" s="544">
        <f>'[2]16'!$V88</f>
        <v>246612.93242126005</v>
      </c>
      <c r="W88" s="46">
        <f>'[2]16'!$W88</f>
        <v>0.31784384929549958</v>
      </c>
      <c r="X88" s="250"/>
    </row>
    <row r="89" spans="1:28" s="20" customFormat="1" ht="12.75" customHeight="1">
      <c r="A89" s="335" t="str">
        <f>'[2]16'!$A89</f>
        <v>Jan-Sep 19</v>
      </c>
      <c r="B89" s="544">
        <f>'[2]16'!$B89</f>
        <v>14413.1</v>
      </c>
      <c r="C89" s="46">
        <f>'[2]16'!$C89</f>
        <v>0.43832141712310602</v>
      </c>
      <c r="D89" s="544">
        <f>'[2]16'!$D89</f>
        <v>9278.7999999999993</v>
      </c>
      <c r="E89" s="46">
        <f>'[2]16'!$E89</f>
        <v>1.4242772039132063</v>
      </c>
      <c r="F89" s="544">
        <f>'[2]16'!$F89</f>
        <v>4821.5</v>
      </c>
      <c r="G89" s="46">
        <f>'[2]16'!$G89</f>
        <v>-1.3382717059894844</v>
      </c>
      <c r="H89" s="544">
        <f>'[2]16'!$H89</f>
        <v>312.7</v>
      </c>
      <c r="I89" s="544">
        <f>'[2]16'!$I89</f>
        <v>19741.7</v>
      </c>
      <c r="J89" s="46">
        <f>'[2]16'!$J89</f>
        <v>6.9454376042817927</v>
      </c>
      <c r="K89" s="544">
        <f>'[2]16'!$K89</f>
        <v>2789.9</v>
      </c>
      <c r="L89" s="46">
        <f>'[2]16'!$L89</f>
        <v>8.8062088062088151</v>
      </c>
      <c r="M89" s="544">
        <f>'[2]16'!$M89</f>
        <v>13256.3</v>
      </c>
      <c r="N89" s="46">
        <f>'[2]16'!$N89</f>
        <v>7.3289018791848406</v>
      </c>
      <c r="O89" s="544">
        <f>'[2]16'!$O89</f>
        <v>3695.6</v>
      </c>
      <c r="P89" s="46">
        <f>'[2]16'!$P89</f>
        <v>4.2658842117143223</v>
      </c>
      <c r="Q89" s="544">
        <f>'[2]16'!$Q89</f>
        <v>37143</v>
      </c>
      <c r="R89" s="46">
        <f>'[2]16'!$R89</f>
        <v>4.636422027652884</v>
      </c>
      <c r="S89" s="544">
        <f>'[2]16'!$S89</f>
        <v>36885.4</v>
      </c>
      <c r="T89" s="46">
        <f>'[2]16'!$T89</f>
        <v>3.6866916475281073</v>
      </c>
      <c r="U89" s="544">
        <f>'[2]16'!$U89</f>
        <v>-1820</v>
      </c>
      <c r="V89" s="544">
        <f>'[2]16'!$V89</f>
        <v>246822.10204890001</v>
      </c>
      <c r="W89" s="46">
        <f>'[2]16'!$W89</f>
        <v>0.70957560008793052</v>
      </c>
      <c r="X89" s="833"/>
    </row>
    <row r="90" spans="1:28" ht="12.75" customHeight="1">
      <c r="A90" s="1243" t="str">
        <f>'[2]16'!$A90</f>
        <v>Jan-Oct 19</v>
      </c>
      <c r="B90" s="544">
        <f>'[2]16'!$B90</f>
        <v>15635.5</v>
      </c>
      <c r="C90" s="46">
        <f>'[2]16'!$C90</f>
        <v>0.2288490878088254</v>
      </c>
      <c r="D90" s="544">
        <f>'[2]16'!$D90</f>
        <v>10357.9</v>
      </c>
      <c r="E90" s="46">
        <f>'[2]16'!$E90</f>
        <v>1.641709025965099</v>
      </c>
      <c r="F90" s="544">
        <f>'[2]16'!$F90</f>
        <v>4914.2</v>
      </c>
      <c r="G90" s="46">
        <f>'[2]16'!$G90</f>
        <v>-2.6447689046496379</v>
      </c>
      <c r="H90" s="544">
        <f>'[2]16'!$H90</f>
        <v>363.5</v>
      </c>
      <c r="I90" s="544">
        <f>'[2]16'!$I90</f>
        <v>21624.9</v>
      </c>
      <c r="J90" s="46">
        <f>'[2]16'!$J90</f>
        <v>6.007009975734718</v>
      </c>
      <c r="K90" s="544">
        <f>'[2]16'!$K90</f>
        <v>3062.6</v>
      </c>
      <c r="L90" s="46">
        <f>'[2]16'!$L90</f>
        <v>7.7735158531864812</v>
      </c>
      <c r="M90" s="544">
        <f>'[2]16'!$M90</f>
        <v>14468.4</v>
      </c>
      <c r="N90" s="46">
        <f>'[2]16'!$N90</f>
        <v>6.0896472330784093</v>
      </c>
      <c r="O90" s="544">
        <f>'[2]16'!$O90</f>
        <v>4093.9000000000015</v>
      </c>
      <c r="P90" s="46">
        <f>'[2]16'!$P90</f>
        <v>4.4415531404663966</v>
      </c>
      <c r="Q90" s="544">
        <f>'[2]16'!$Q90</f>
        <v>40502.699999999997</v>
      </c>
      <c r="R90" s="46">
        <f>'[2]16'!$R90</f>
        <v>4.017371027058104</v>
      </c>
      <c r="S90" s="544">
        <f>'[2]16'!$S90</f>
        <v>42059.199999999997</v>
      </c>
      <c r="T90" s="46">
        <f>'[2]16'!$T90</f>
        <v>4.739255057139502</v>
      </c>
      <c r="U90" s="544">
        <f>'[2]16'!$U90</f>
        <v>-3824.8</v>
      </c>
      <c r="V90" s="544">
        <f>'[2]16'!$V90</f>
        <v>246657.82383174999</v>
      </c>
      <c r="W90" s="46">
        <f>'[2]16'!$W90</f>
        <v>-0.29344163751144947</v>
      </c>
      <c r="X90" s="833"/>
    </row>
    <row r="91" spans="1:28" ht="12.75" customHeight="1">
      <c r="A91" s="335" t="str">
        <f>'[2]16'!$A91</f>
        <v>Jan-Nov 19</v>
      </c>
      <c r="B91" s="544">
        <f>'[2]16'!$B91</f>
        <v>16842.099999999999</v>
      </c>
      <c r="C91" s="46">
        <f>'[2]16'!$C91</f>
        <v>0.49945102157722943</v>
      </c>
      <c r="D91" s="544">
        <f>'[2]16'!$D91</f>
        <v>11503.9</v>
      </c>
      <c r="E91" s="46">
        <f>'[2]16'!$E91</f>
        <v>1.9813127194071143</v>
      </c>
      <c r="F91" s="544">
        <f>'[2]16'!$F91</f>
        <v>4965.1000000000004</v>
      </c>
      <c r="G91" s="46">
        <f>'[2]16'!$G91</f>
        <v>-2.8793302427478835</v>
      </c>
      <c r="H91" s="544">
        <f>'[2]16'!$H91</f>
        <v>373</v>
      </c>
      <c r="I91" s="544">
        <f>'[2]16'!$I91</f>
        <v>24473.4</v>
      </c>
      <c r="J91" s="46">
        <f>'[2]16'!$J91</f>
        <v>5.9523345671796903</v>
      </c>
      <c r="K91" s="544">
        <f>'[2]16'!$K91</f>
        <v>3361.8</v>
      </c>
      <c r="L91" s="46">
        <f>'[2]16'!$L91</f>
        <v>7.2412913104504355</v>
      </c>
      <c r="M91" s="544">
        <f>'[2]16'!$M91</f>
        <v>16652.099999999999</v>
      </c>
      <c r="N91" s="46">
        <f>'[2]16'!$N91</f>
        <v>6.390278496540347</v>
      </c>
      <c r="O91" s="544">
        <f>'[2]16'!$O91</f>
        <v>4459.5000000000036</v>
      </c>
      <c r="P91" s="46">
        <f>'[2]16'!$P91</f>
        <v>3.4230849509497858</v>
      </c>
      <c r="Q91" s="544">
        <f>'[2]16'!$Q91</f>
        <v>44850.2</v>
      </c>
      <c r="R91" s="46">
        <f>'[2]16'!$R91</f>
        <v>4.1918143001175281</v>
      </c>
      <c r="S91" s="544">
        <f>'[2]16'!$S91</f>
        <v>46937</v>
      </c>
      <c r="T91" s="46">
        <f>'[2]16'!$T91</f>
        <v>4.641156432253112</v>
      </c>
      <c r="U91" s="544">
        <f>'[2]16'!$U91</f>
        <v>-4499.7</v>
      </c>
      <c r="V91" s="544">
        <f>'[2]16'!$V91</f>
        <v>246783.299115</v>
      </c>
      <c r="W91" s="46">
        <f>'[2]16'!$W91</f>
        <v>-0.23463346826072495</v>
      </c>
      <c r="X91" s="833"/>
    </row>
    <row r="92" spans="1:28" ht="12.75" customHeight="1">
      <c r="A92" s="335" t="str">
        <f>'[2]16'!$A92</f>
        <v>Jan-Dec 19</v>
      </c>
      <c r="B92" s="544">
        <f>'[2]16'!$B92</f>
        <v>19870.932872130001</v>
      </c>
      <c r="C92" s="46">
        <f>'[2]16'!$C92</f>
        <v>0.65153336156997455</v>
      </c>
      <c r="D92" s="544">
        <f>'[2]16'!$D92</f>
        <v>13172.402153110001</v>
      </c>
      <c r="E92" s="46">
        <f>'[2]16'!$E92</f>
        <v>2.0761493139033576</v>
      </c>
      <c r="F92" s="544">
        <f>'[2]16'!$F92</f>
        <v>6315.8237436400004</v>
      </c>
      <c r="G92" s="46">
        <f>'[2]16'!$G92</f>
        <v>-0.38103303615697826</v>
      </c>
      <c r="H92" s="544">
        <f>'[2]16'!$H92</f>
        <v>382.70697538000002</v>
      </c>
      <c r="I92" s="544">
        <f>'[2]16'!$I92</f>
        <v>26131.299955659997</v>
      </c>
      <c r="J92" s="46">
        <f>'[2]16'!$J92</f>
        <v>6.3188042714984647</v>
      </c>
      <c r="K92" s="544">
        <f>'[2]16'!$K92</f>
        <v>3516.5375456800002</v>
      </c>
      <c r="L92" s="46">
        <f>'[2]16'!$L92</f>
        <v>7.0078771027322233</v>
      </c>
      <c r="M92" s="544">
        <f>'[2]16'!$M92</f>
        <v>17843.05908228</v>
      </c>
      <c r="N92" s="46">
        <f>'[2]16'!$N92</f>
        <v>7.0347500572920438</v>
      </c>
      <c r="O92" s="544">
        <f>'[2]16'!$O92</f>
        <v>4771.7033276999973</v>
      </c>
      <c r="P92" s="46">
        <f>'[2]16'!$P92</f>
        <v>3.2464218344871512</v>
      </c>
      <c r="Q92" s="544">
        <f>'[2]16'!$Q92</f>
        <v>49841.047966919985</v>
      </c>
      <c r="R92" s="46">
        <f>'[2]16'!$R92</f>
        <v>4.1775195231642357</v>
      </c>
      <c r="S92" s="544">
        <f>'[2]16'!$S92</f>
        <v>50899.719557249999</v>
      </c>
      <c r="T92" s="46">
        <f>'[2]16'!$T92</f>
        <v>2.7642887023129532</v>
      </c>
      <c r="U92" s="544">
        <f>'[2]16'!$U92</f>
        <v>-3968.9651490900142</v>
      </c>
      <c r="V92" s="544">
        <f>'[2]16'!$V92</f>
        <v>251012.33796526</v>
      </c>
      <c r="W92" s="46">
        <f>'[2]16'!$W92</f>
        <v>2.2210124624759686</v>
      </c>
      <c r="X92" s="250"/>
    </row>
    <row r="93" spans="1:28" ht="12.75" customHeight="1">
      <c r="A93" s="335" t="str">
        <f>'[2]16'!$A93</f>
        <v>Jan-20</v>
      </c>
      <c r="B93" s="544">
        <f>'[2]16'!$B93</f>
        <v>1428.3</v>
      </c>
      <c r="C93" s="46">
        <f>'[2]16'!$C93</f>
        <v>1.8758915834522014</v>
      </c>
      <c r="D93" s="544">
        <f>'[2]16'!$D93</f>
        <v>1334.2</v>
      </c>
      <c r="E93" s="46">
        <f>'[2]16'!$E93</f>
        <v>3.8287937743190668</v>
      </c>
      <c r="F93" s="544">
        <f>'[2]16'!$F93</f>
        <v>30.2</v>
      </c>
      <c r="G93" s="46">
        <f>'[2]16'!$G93</f>
        <v>-73.852813852813853</v>
      </c>
      <c r="H93" s="544">
        <f>'[2]16'!$H93</f>
        <v>63.9</v>
      </c>
      <c r="I93" s="544">
        <f>'[2]16'!$I93</f>
        <v>2126.4</v>
      </c>
      <c r="J93" s="46">
        <f>'[2]16'!$J93</f>
        <v>0.39186062980974157</v>
      </c>
      <c r="K93" s="544">
        <f>'[2]16'!$K93</f>
        <v>416.1</v>
      </c>
      <c r="L93" s="46">
        <f>'[2]16'!$L93</f>
        <v>0.21676300578035068</v>
      </c>
      <c r="M93" s="544">
        <f>'[2]16'!$M93</f>
        <v>1255</v>
      </c>
      <c r="N93" s="46">
        <f>'[2]16'!$N93</f>
        <v>3.4113381674357299</v>
      </c>
      <c r="O93" s="544">
        <f>'[2]16'!$O93</f>
        <v>455.30000000000018</v>
      </c>
      <c r="P93" s="46">
        <f>'[2]16'!$P93</f>
        <v>-6.9867211440244716</v>
      </c>
      <c r="Q93" s="544">
        <f>'[2]16'!$Q93</f>
        <v>3990.4</v>
      </c>
      <c r="R93" s="46">
        <f>'[2]16'!$R93</f>
        <v>2.5836139746522946</v>
      </c>
      <c r="S93" s="544">
        <f>'[2]16'!$S93</f>
        <v>4016</v>
      </c>
      <c r="T93" s="46">
        <f>'[2]16'!$T93</f>
        <v>10.780094891316352</v>
      </c>
      <c r="U93" s="544">
        <f>'[2]16'!$U93</f>
        <v>-137.4</v>
      </c>
      <c r="V93" s="544">
        <f>'[2]16'!$V93</f>
        <v>250238.33830562001</v>
      </c>
      <c r="W93" s="46">
        <f>'[2]16'!$W93</f>
        <v>1.3821491925084928</v>
      </c>
      <c r="X93" s="250"/>
    </row>
    <row r="94" spans="1:28" ht="12.75" customHeight="1">
      <c r="A94" s="334" t="str">
        <f>'[2]16'!$A94</f>
        <v>Jan-Feb 20</v>
      </c>
      <c r="B94" s="545">
        <f>'[2]16'!$B94</f>
        <v>2658.7</v>
      </c>
      <c r="C94" s="70">
        <f>'[2]16'!$C94</f>
        <v>3.673230649249362</v>
      </c>
      <c r="D94" s="545">
        <f>'[2]16'!$D94</f>
        <v>2461</v>
      </c>
      <c r="E94" s="70">
        <f>'[2]16'!$E94</f>
        <v>3.2125482301627244</v>
      </c>
      <c r="F94" s="545">
        <f>'[2]16'!$F94</f>
        <v>127.9</v>
      </c>
      <c r="G94" s="70">
        <f>'[2]16'!$G94</f>
        <v>-27.617430673457832</v>
      </c>
      <c r="H94" s="545">
        <f>'[2]16'!$H94</f>
        <v>69.8</v>
      </c>
      <c r="I94" s="545">
        <f>'[2]16'!$I94</f>
        <v>5120</v>
      </c>
      <c r="J94" s="70">
        <f>'[2]16'!$J94</f>
        <v>0.1134097219506458</v>
      </c>
      <c r="K94" s="545">
        <f>'[2]16'!$K94</f>
        <v>699.4</v>
      </c>
      <c r="L94" s="70">
        <f>'[2]16'!$L94</f>
        <v>-1.4374295377677697</v>
      </c>
      <c r="M94" s="545">
        <f>'[2]16'!$M94</f>
        <v>3771.8</v>
      </c>
      <c r="N94" s="70">
        <f>'[2]16'!$N94</f>
        <v>3.7634112792297287</v>
      </c>
      <c r="O94" s="545">
        <f>'[2]16'!$O94</f>
        <v>648.70000000000005</v>
      </c>
      <c r="P94" s="70">
        <f>'[2]16'!$P94</f>
        <v>-15.720410549564761</v>
      </c>
      <c r="Q94" s="545">
        <f>'[2]16'!$Q94</f>
        <v>8430.4</v>
      </c>
      <c r="R94" s="70">
        <f>'[2]16'!$R94</f>
        <v>1.9999758018656593</v>
      </c>
      <c r="S94" s="545">
        <f>'[2]16'!$S94</f>
        <v>8635.1</v>
      </c>
      <c r="T94" s="70">
        <f>'[2]16'!$T94</f>
        <v>2.9004850030387246</v>
      </c>
      <c r="U94" s="545">
        <f>'[2]16'!$U94</f>
        <v>-666.8</v>
      </c>
      <c r="V94" s="545">
        <f>'[2]16'!$V94</f>
        <v>253451.8575055</v>
      </c>
      <c r="W94" s="70">
        <f>'[2]16'!$W94</f>
        <v>1.7697022219194594</v>
      </c>
      <c r="X94" s="251"/>
      <c r="AA94" s="20"/>
      <c r="AB94" s="20"/>
    </row>
    <row r="95" spans="1:28" s="20" customFormat="1" ht="3" customHeight="1" thickBot="1">
      <c r="A95" s="846"/>
      <c r="B95" s="834"/>
      <c r="C95" s="835"/>
      <c r="D95" s="836"/>
      <c r="E95" s="835"/>
      <c r="F95" s="836"/>
      <c r="G95" s="835"/>
      <c r="H95" s="836"/>
      <c r="I95" s="836"/>
      <c r="J95" s="835"/>
      <c r="K95" s="836"/>
      <c r="L95" s="835"/>
      <c r="M95" s="836"/>
      <c r="N95" s="835"/>
      <c r="O95" s="836"/>
      <c r="P95" s="835"/>
      <c r="Q95" s="836"/>
      <c r="R95" s="835"/>
      <c r="S95" s="836"/>
      <c r="T95" s="835"/>
      <c r="U95" s="836"/>
      <c r="V95" s="837"/>
      <c r="W95" s="835"/>
      <c r="X95" s="536"/>
    </row>
    <row r="96" spans="1:28" ht="12" customHeight="1">
      <c r="A96" s="832"/>
      <c r="B96" s="16"/>
      <c r="C96" s="22"/>
      <c r="D96" s="16"/>
      <c r="E96" s="22"/>
      <c r="F96" s="16"/>
      <c r="G96" s="22"/>
      <c r="H96" s="16"/>
      <c r="I96" s="16"/>
      <c r="J96" s="22"/>
      <c r="K96" s="16"/>
      <c r="L96" s="22"/>
      <c r="M96" s="16"/>
      <c r="N96" s="22"/>
      <c r="O96" s="16"/>
      <c r="P96" s="22"/>
      <c r="Q96" s="16"/>
      <c r="R96" s="22"/>
      <c r="S96" s="16"/>
      <c r="T96" s="22"/>
      <c r="U96" s="16"/>
      <c r="V96" s="16"/>
      <c r="W96" s="22"/>
    </row>
    <row r="97" spans="8:19" ht="9.9499999999999993" customHeight="1">
      <c r="H97" s="57"/>
      <c r="O97" s="57"/>
      <c r="Q97" s="57"/>
      <c r="S97" s="57"/>
    </row>
    <row r="98" spans="8:19" ht="9.9499999999999993" customHeight="1">
      <c r="H98" s="57"/>
      <c r="Q98" s="57"/>
    </row>
    <row r="99" spans="8:19" ht="9.9499999999999993" customHeight="1">
      <c r="H99" s="57"/>
    </row>
    <row r="100" spans="8:19">
      <c r="H100" s="57"/>
    </row>
  </sheetData>
  <sheetProtection algorithmName="SHA-512" hashValue="Hr0v+CrHRUpT7xyclieLrBOkprO86YZlJNQDhwLnCIIGnnEwsLGpELW8DWwOjHKTm+5vs9QGqFFRcAYFuyIVNQ==" saltValue="SexhO1/e9SCzCrErITxKTw==" spinCount="100000" sheet="1" objects="1" scenarios="1" insertHyperlinks="0" autoFilter="0"/>
  <mergeCells count="28">
    <mergeCell ref="A1:X1"/>
    <mergeCell ref="V4:W4"/>
    <mergeCell ref="A7:A8"/>
    <mergeCell ref="B7:H7"/>
    <mergeCell ref="V7:W8"/>
    <mergeCell ref="B8:C8"/>
    <mergeCell ref="D8:E8"/>
    <mergeCell ref="I8:J8"/>
    <mergeCell ref="K8:L8"/>
    <mergeCell ref="Q7:R8"/>
    <mergeCell ref="V5:W5"/>
    <mergeCell ref="B9:C9"/>
    <mergeCell ref="D9:E9"/>
    <mergeCell ref="F9:G9"/>
    <mergeCell ref="I9:J9"/>
    <mergeCell ref="K9:L9"/>
    <mergeCell ref="M9:N9"/>
    <mergeCell ref="F8:G8"/>
    <mergeCell ref="T5:U5"/>
    <mergeCell ref="S7:T8"/>
    <mergeCell ref="M8:N8"/>
    <mergeCell ref="O8:P8"/>
    <mergeCell ref="I7:P7"/>
    <mergeCell ref="V9:W9"/>
    <mergeCell ref="O9:P9"/>
    <mergeCell ref="Q9:R9"/>
    <mergeCell ref="S9:T9"/>
    <mergeCell ref="U7:U8"/>
  </mergeCells>
  <phoneticPr fontId="0" type="noConversion"/>
  <hyperlinks>
    <hyperlink ref="Y3" location="INDEX!A1" display="Index"/>
  </hyperlinks>
  <printOptions horizontalCentered="1" verticalCentered="1"/>
  <pageMargins left="0.74803149606299213" right="0.74803149606299213" top="0.74803149606299213" bottom="0.43307086614173229" header="0.43307086614173229" footer="0.27559055118110237"/>
  <pageSetup paperSize="9" scale="47" orientation="portrait" r:id="rId1"/>
  <headerFooter alignWithMargins="0">
    <oddHeader xml:space="preserve">&amp;L &amp;G
Economic Activity Indicators
</oddHeader>
    <oddFooter>&amp;R&amp;8 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B050"/>
    <pageSetUpPr fitToPage="1"/>
  </sheetPr>
  <dimension ref="A1:Z462"/>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sqref="A1:U1"/>
    </sheetView>
  </sheetViews>
  <sheetFormatPr defaultRowHeight="12.75"/>
  <cols>
    <col min="1" max="1" width="11.7109375" style="57" customWidth="1"/>
    <col min="2" max="2" width="9" style="57" customWidth="1"/>
    <col min="3" max="21" width="7.7109375" style="57" customWidth="1"/>
    <col min="22" max="23" width="0.5703125" style="87" customWidth="1"/>
    <col min="24" max="16384" width="9.140625" style="87"/>
  </cols>
  <sheetData>
    <row r="1" spans="1:24" ht="18" customHeight="1">
      <c r="A1" s="1727" t="s">
        <v>334</v>
      </c>
      <c r="B1" s="1727"/>
      <c r="C1" s="1727"/>
      <c r="D1" s="1727"/>
      <c r="E1" s="1727"/>
      <c r="F1" s="1727"/>
      <c r="G1" s="1727"/>
      <c r="H1" s="1727"/>
      <c r="I1" s="1727"/>
      <c r="J1" s="1727"/>
      <c r="K1" s="1727"/>
      <c r="L1" s="1727"/>
      <c r="M1" s="1727"/>
      <c r="N1" s="1727"/>
      <c r="O1" s="1727"/>
      <c r="P1" s="1727"/>
      <c r="Q1" s="1727"/>
      <c r="R1" s="1727"/>
      <c r="S1" s="1727"/>
      <c r="T1" s="1727"/>
      <c r="U1" s="1727"/>
    </row>
    <row r="2" spans="1:24" ht="6.75" customHeight="1">
      <c r="A2" s="291"/>
      <c r="B2" s="291"/>
      <c r="C2" s="291"/>
      <c r="D2" s="291"/>
      <c r="E2" s="291"/>
      <c r="F2" s="291"/>
      <c r="G2" s="291"/>
      <c r="H2" s="291"/>
      <c r="I2" s="291"/>
      <c r="J2" s="87"/>
      <c r="K2" s="87"/>
      <c r="L2" s="291"/>
      <c r="M2" s="291"/>
      <c r="N2" s="291"/>
      <c r="O2" s="291"/>
      <c r="P2" s="291"/>
      <c r="Q2" s="291"/>
      <c r="R2" s="291"/>
      <c r="S2" s="291"/>
      <c r="T2" s="87"/>
      <c r="U2" s="87"/>
    </row>
    <row r="3" spans="1:24" ht="20.100000000000001" customHeight="1">
      <c r="A3" s="142" t="s">
        <v>502</v>
      </c>
      <c r="B3" s="771"/>
      <c r="C3" s="771"/>
      <c r="D3" s="771"/>
      <c r="E3" s="771"/>
      <c r="F3" s="771"/>
      <c r="G3" s="771"/>
      <c r="H3" s="771"/>
      <c r="I3" s="771"/>
      <c r="J3" s="151"/>
      <c r="K3" s="151"/>
      <c r="L3" s="795"/>
      <c r="M3" s="771"/>
      <c r="N3" s="771"/>
      <c r="O3" s="771"/>
      <c r="P3" s="771"/>
      <c r="Q3" s="771"/>
      <c r="R3" s="795"/>
      <c r="S3" s="795"/>
      <c r="T3" s="795"/>
      <c r="U3" s="795"/>
      <c r="V3" s="151"/>
      <c r="X3" s="1327" t="s">
        <v>189</v>
      </c>
    </row>
    <row r="4" spans="1:24" s="89" customFormat="1" ht="6" customHeight="1">
      <c r="A4" s="84"/>
      <c r="B4" s="381"/>
      <c r="C4" s="381"/>
      <c r="D4" s="381"/>
      <c r="E4" s="381"/>
      <c r="F4" s="381"/>
      <c r="G4" s="381"/>
      <c r="H4" s="381"/>
      <c r="I4" s="381"/>
      <c r="L4" s="75"/>
      <c r="M4" s="381"/>
      <c r="N4" s="381"/>
      <c r="O4" s="381"/>
      <c r="P4" s="381"/>
      <c r="Q4" s="381"/>
      <c r="R4" s="381"/>
      <c r="S4" s="381"/>
    </row>
    <row r="5" spans="1:24" ht="20.100000000000001" customHeight="1">
      <c r="A5" s="150" t="s">
        <v>312</v>
      </c>
      <c r="D5" s="382"/>
      <c r="E5" s="383"/>
      <c r="F5" s="384"/>
      <c r="H5" s="1734">
        <f>'[3]17'!$H$5:$I$5</f>
        <v>43915</v>
      </c>
      <c r="I5" s="1734"/>
      <c r="J5" s="1740"/>
      <c r="K5" s="1740"/>
      <c r="L5" s="777" t="s">
        <v>310</v>
      </c>
      <c r="M5" s="145"/>
      <c r="N5" s="382"/>
      <c r="O5" s="383"/>
      <c r="P5" s="384"/>
      <c r="R5" s="1587" t="s">
        <v>99</v>
      </c>
      <c r="S5" s="1588"/>
      <c r="T5" s="1655">
        <f>'[2]17'!$T$5:$U$5</f>
        <v>43915</v>
      </c>
      <c r="U5" s="1656"/>
    </row>
    <row r="6" spans="1:24" ht="15.95" customHeight="1" thickBot="1">
      <c r="A6" s="12"/>
      <c r="B6" s="54"/>
      <c r="C6" s="54"/>
      <c r="D6" s="54"/>
      <c r="E6" s="54"/>
      <c r="F6" s="54"/>
      <c r="G6" s="54"/>
      <c r="H6" s="54"/>
      <c r="I6" s="54"/>
      <c r="J6" s="54"/>
      <c r="K6" s="54"/>
      <c r="L6" s="1728" t="s">
        <v>311</v>
      </c>
      <c r="M6" s="1728"/>
      <c r="N6" s="1728"/>
      <c r="O6" s="1728"/>
      <c r="P6" s="1728"/>
      <c r="Q6" s="1728"/>
      <c r="R6" s="54"/>
      <c r="S6" s="54"/>
      <c r="T6" s="54"/>
      <c r="U6" s="54"/>
    </row>
    <row r="7" spans="1:24" ht="12" customHeight="1">
      <c r="A7" s="1659" t="s">
        <v>307</v>
      </c>
      <c r="B7" s="1735" t="s">
        <v>309</v>
      </c>
      <c r="C7" s="1736"/>
      <c r="D7" s="1736"/>
      <c r="E7" s="1736"/>
      <c r="F7" s="1736"/>
      <c r="G7" s="1736"/>
      <c r="H7" s="1736"/>
      <c r="I7" s="1736"/>
      <c r="J7" s="1736"/>
      <c r="K7" s="1741"/>
      <c r="L7" s="1735" t="s">
        <v>310</v>
      </c>
      <c r="M7" s="1736"/>
      <c r="N7" s="1736"/>
      <c r="O7" s="1736"/>
      <c r="P7" s="1736"/>
      <c r="Q7" s="1736"/>
      <c r="R7" s="1736"/>
      <c r="S7" s="1736"/>
      <c r="T7" s="1736"/>
      <c r="U7" s="1737"/>
      <c r="V7" s="279"/>
    </row>
    <row r="8" spans="1:24" ht="75" customHeight="1">
      <c r="A8" s="1660"/>
      <c r="B8" s="1738" t="s">
        <v>526</v>
      </c>
      <c r="C8" s="1739"/>
      <c r="D8" s="385" t="s">
        <v>182</v>
      </c>
      <c r="E8" s="385" t="s">
        <v>317</v>
      </c>
      <c r="F8" s="385" t="s">
        <v>318</v>
      </c>
      <c r="G8" s="385" t="s">
        <v>183</v>
      </c>
      <c r="H8" s="385" t="s">
        <v>319</v>
      </c>
      <c r="I8" s="385" t="s">
        <v>320</v>
      </c>
      <c r="J8" s="385" t="s">
        <v>524</v>
      </c>
      <c r="K8" s="386" t="s">
        <v>297</v>
      </c>
      <c r="L8" s="1738" t="s">
        <v>43</v>
      </c>
      <c r="M8" s="1739"/>
      <c r="N8" s="385" t="s">
        <v>182</v>
      </c>
      <c r="O8" s="385" t="s">
        <v>321</v>
      </c>
      <c r="P8" s="385" t="s">
        <v>322</v>
      </c>
      <c r="Q8" s="385" t="s">
        <v>183</v>
      </c>
      <c r="R8" s="385" t="s">
        <v>319</v>
      </c>
      <c r="S8" s="385" t="s">
        <v>320</v>
      </c>
      <c r="T8" s="385" t="s">
        <v>524</v>
      </c>
      <c r="U8" s="791" t="s">
        <v>297</v>
      </c>
      <c r="V8" s="792"/>
    </row>
    <row r="9" spans="1:24" ht="20.100000000000001" customHeight="1">
      <c r="A9" s="312" t="s">
        <v>176</v>
      </c>
      <c r="B9" s="1729" t="s">
        <v>1</v>
      </c>
      <c r="C9" s="1631"/>
      <c r="D9" s="215" t="s">
        <v>1</v>
      </c>
      <c r="E9" s="215" t="s">
        <v>1</v>
      </c>
      <c r="F9" s="215" t="s">
        <v>1</v>
      </c>
      <c r="G9" s="215" t="s">
        <v>1</v>
      </c>
      <c r="H9" s="215" t="s">
        <v>1</v>
      </c>
      <c r="I9" s="215" t="s">
        <v>1</v>
      </c>
      <c r="J9" s="215" t="s">
        <v>1</v>
      </c>
      <c r="K9" s="380" t="s">
        <v>1</v>
      </c>
      <c r="L9" s="1729" t="s">
        <v>1</v>
      </c>
      <c r="M9" s="1631"/>
      <c r="N9" s="215" t="s">
        <v>1</v>
      </c>
      <c r="O9" s="215" t="s">
        <v>1</v>
      </c>
      <c r="P9" s="215" t="s">
        <v>1</v>
      </c>
      <c r="Q9" s="215" t="s">
        <v>1</v>
      </c>
      <c r="R9" s="215" t="s">
        <v>1</v>
      </c>
      <c r="S9" s="215" t="s">
        <v>1</v>
      </c>
      <c r="T9" s="215" t="s">
        <v>1</v>
      </c>
      <c r="U9" s="646" t="s">
        <v>1</v>
      </c>
      <c r="V9" s="280"/>
    </row>
    <row r="10" spans="1:24" s="389" customFormat="1" ht="20.25" customHeight="1" thickBot="1">
      <c r="A10" s="314" t="s">
        <v>175</v>
      </c>
      <c r="B10" s="785" t="s">
        <v>46</v>
      </c>
      <c r="C10" s="281" t="s">
        <v>308</v>
      </c>
      <c r="D10" s="1732" t="s">
        <v>308</v>
      </c>
      <c r="E10" s="1732"/>
      <c r="F10" s="1732"/>
      <c r="G10" s="1732"/>
      <c r="H10" s="1732"/>
      <c r="I10" s="1732"/>
      <c r="J10" s="1732"/>
      <c r="K10" s="1733"/>
      <c r="L10" s="387" t="s">
        <v>42</v>
      </c>
      <c r="M10" s="224" t="s">
        <v>165</v>
      </c>
      <c r="N10" s="224" t="s">
        <v>165</v>
      </c>
      <c r="O10" s="224" t="s">
        <v>165</v>
      </c>
      <c r="P10" s="224" t="s">
        <v>165</v>
      </c>
      <c r="Q10" s="224" t="s">
        <v>165</v>
      </c>
      <c r="R10" s="224" t="s">
        <v>165</v>
      </c>
      <c r="S10" s="224" t="s">
        <v>165</v>
      </c>
      <c r="T10" s="224" t="s">
        <v>165</v>
      </c>
      <c r="U10" s="225" t="s">
        <v>165</v>
      </c>
      <c r="V10" s="793"/>
    </row>
    <row r="11" spans="1:24" ht="5.25" customHeight="1">
      <c r="A11" s="165"/>
      <c r="B11" s="392"/>
      <c r="C11" s="172"/>
      <c r="D11" s="173"/>
      <c r="E11" s="390"/>
      <c r="F11" s="390"/>
      <c r="G11" s="390"/>
      <c r="H11" s="390"/>
      <c r="I11" s="390"/>
      <c r="J11" s="390"/>
      <c r="K11" s="391"/>
      <c r="L11" s="392"/>
      <c r="M11" s="172"/>
      <c r="N11" s="173"/>
      <c r="O11" s="390"/>
      <c r="P11" s="390"/>
      <c r="Q11" s="390"/>
      <c r="R11" s="390"/>
      <c r="S11" s="390"/>
      <c r="T11" s="390"/>
      <c r="U11" s="15"/>
      <c r="V11" s="280"/>
    </row>
    <row r="12" spans="1:24" ht="12.75" customHeight="1">
      <c r="A12" s="249">
        <f>'[2]17'!$A12</f>
        <v>2001</v>
      </c>
      <c r="B12" s="393">
        <f>'[2]17'!$B12</f>
        <v>154832.16</v>
      </c>
      <c r="C12" s="46">
        <f>'[2]17'!$C12</f>
        <v>2.2305897732038886</v>
      </c>
      <c r="D12" s="231">
        <f>'[2]17'!$D12</f>
        <v>-2.6331306319425494</v>
      </c>
      <c r="E12" s="46">
        <f>'[2]17'!$E12</f>
        <v>2.9704956268221423</v>
      </c>
      <c r="F12" s="46">
        <f>'[2]17'!$F12</f>
        <v>1.7019253349860293</v>
      </c>
      <c r="G12" s="46">
        <f>'[2]17'!$G12</f>
        <v>2.4340625884348839</v>
      </c>
      <c r="H12" s="46">
        <f>'[2]17'!$H12</f>
        <v>0.92680508397633332</v>
      </c>
      <c r="I12" s="46">
        <f>'[2]17'!$I12</f>
        <v>3.4817671592663828</v>
      </c>
      <c r="J12" s="46">
        <f>'[2]17'!$J12</f>
        <v>5.023024435649063</v>
      </c>
      <c r="K12" s="185">
        <f>'[2]17'!$K12</f>
        <v>1.7204939949204743</v>
      </c>
      <c r="L12" s="393">
        <f>'[2]17'!$L12</f>
        <v>5128.1500000000005</v>
      </c>
      <c r="M12" s="184">
        <f>'[2]17'!$M12</f>
        <v>1.7222654758421783</v>
      </c>
      <c r="N12" s="46">
        <f>'[2]17'!$N12</f>
        <v>2.1853688778673046</v>
      </c>
      <c r="O12" s="46">
        <f>'[2]17'!$O12</f>
        <v>17.973856209149929</v>
      </c>
      <c r="P12" s="46">
        <f>'[2]17'!$P12</f>
        <v>4.5487627365474737E-3</v>
      </c>
      <c r="Q12" s="46">
        <f>'[2]17'!$Q12</f>
        <v>-2.5686151267546649</v>
      </c>
      <c r="R12" s="46">
        <f>'[2]17'!$R12</f>
        <v>2.8723483623884078</v>
      </c>
      <c r="S12" s="46">
        <f>'[2]17'!$S12</f>
        <v>8.5733422638981835</v>
      </c>
      <c r="T12" s="46">
        <f>'[2]17'!$T12</f>
        <v>6.2895667187371771</v>
      </c>
      <c r="U12" s="46">
        <f>'[2]17'!$U12</f>
        <v>1.3661968791142272</v>
      </c>
      <c r="V12" s="280"/>
    </row>
    <row r="13" spans="1:24" ht="12.75" customHeight="1">
      <c r="A13" s="249">
        <f>'[2]17'!$A13</f>
        <v>2002</v>
      </c>
      <c r="B13" s="393">
        <f>'[2]17'!$B13</f>
        <v>155873.005</v>
      </c>
      <c r="C13" s="46">
        <f>'[2]17'!$C13</f>
        <v>0.67224083162051329</v>
      </c>
      <c r="D13" s="231">
        <f>'[2]17'!$D13</f>
        <v>4.0453201831431898</v>
      </c>
      <c r="E13" s="46">
        <f>'[2]17'!$E13</f>
        <v>0.34469445866412229</v>
      </c>
      <c r="F13" s="46">
        <f>'[2]17'!$F13</f>
        <v>-0.84687308969151331</v>
      </c>
      <c r="G13" s="46">
        <f>'[2]17'!$G13</f>
        <v>-4.3639478953133732</v>
      </c>
      <c r="H13" s="46">
        <f>'[2]17'!$H13</f>
        <v>0.14871330825849327</v>
      </c>
      <c r="I13" s="46">
        <f>'[2]17'!$I13</f>
        <v>3.468531552019428</v>
      </c>
      <c r="J13" s="46">
        <f>'[2]17'!$J13</f>
        <v>1.8985405906811508</v>
      </c>
      <c r="K13" s="185">
        <f>'[2]17'!$K13</f>
        <v>1.7907934642317258</v>
      </c>
      <c r="L13" s="393">
        <f>'[2]17'!$L13</f>
        <v>5143.8249999999998</v>
      </c>
      <c r="M13" s="184">
        <f>'[2]17'!$M13</f>
        <v>0.30566578590718052</v>
      </c>
      <c r="N13" s="46">
        <f>'[2]17'!$N13</f>
        <v>-2.4192325193386921</v>
      </c>
      <c r="O13" s="46">
        <f>'[2]17'!$O13</f>
        <v>5.5863342566944425</v>
      </c>
      <c r="P13" s="46">
        <f>'[2]17'!$P13</f>
        <v>-4.3120309301796738</v>
      </c>
      <c r="Q13" s="46">
        <f>'[2]17'!$Q13</f>
        <v>6.2360227077240751</v>
      </c>
      <c r="R13" s="46">
        <f>'[2]17'!$R13</f>
        <v>0.89445438282645284</v>
      </c>
      <c r="S13" s="46">
        <f>'[2]17'!$S13</f>
        <v>0.85132634176434863</v>
      </c>
      <c r="T13" s="46">
        <f>'[2]17'!$T13</f>
        <v>0.74257425742574412</v>
      </c>
      <c r="U13" s="46">
        <f>'[2]17'!$U13</f>
        <v>2.2505642379593667</v>
      </c>
      <c r="V13" s="280"/>
    </row>
    <row r="14" spans="1:24" ht="12.75" customHeight="1">
      <c r="A14" s="249">
        <f>'[2]17'!$A14</f>
        <v>2003</v>
      </c>
      <c r="B14" s="393">
        <f>'[2]17'!$B14</f>
        <v>154587.976</v>
      </c>
      <c r="C14" s="46">
        <f>'[2]17'!$C14</f>
        <v>-0.82440766443170332</v>
      </c>
      <c r="D14" s="231">
        <f>'[2]17'!$D14</f>
        <v>-2.159869683658485</v>
      </c>
      <c r="E14" s="46">
        <f>'[2]17'!$E14</f>
        <v>8.6232245734336033</v>
      </c>
      <c r="F14" s="46">
        <f>'[2]17'!$F14</f>
        <v>-1.192355136673541</v>
      </c>
      <c r="G14" s="46">
        <f>'[2]17'!$G14</f>
        <v>-8.0436461703445588</v>
      </c>
      <c r="H14" s="46">
        <f>'[2]17'!$H14</f>
        <v>-2.9440740587948255</v>
      </c>
      <c r="I14" s="46">
        <f>'[2]17'!$I14</f>
        <v>0.38920784555604371</v>
      </c>
      <c r="J14" s="46">
        <f>'[2]17'!$J14</f>
        <v>1.3869806266479259</v>
      </c>
      <c r="K14" s="185">
        <f>'[2]17'!$K14</f>
        <v>0.10813440618566972</v>
      </c>
      <c r="L14" s="393">
        <f>'[2]17'!$L14</f>
        <v>5093.45</v>
      </c>
      <c r="M14" s="184">
        <f>'[2]17'!$M14</f>
        <v>-0.97932958450181218</v>
      </c>
      <c r="N14" s="46">
        <f>'[2]17'!$N14</f>
        <v>0.39247687883734272</v>
      </c>
      <c r="O14" s="46">
        <f>'[2]17'!$O14</f>
        <v>-12.374289462177515</v>
      </c>
      <c r="P14" s="46">
        <f>'[2]17'!$P14</f>
        <v>-3.8978941864334189</v>
      </c>
      <c r="Q14" s="46">
        <f>'[2]17'!$Q14</f>
        <v>-6.3598089223544605</v>
      </c>
      <c r="R14" s="46">
        <f>'[2]17'!$R14</f>
        <v>-1.3106191297680709</v>
      </c>
      <c r="S14" s="46">
        <f>'[2]17'!$S14</f>
        <v>3.7313432835821061</v>
      </c>
      <c r="T14" s="46">
        <f>'[2]17'!$T14</f>
        <v>6.1732186732186705</v>
      </c>
      <c r="U14" s="46">
        <f>'[2]17'!$U14</f>
        <v>1.6950211357058151</v>
      </c>
      <c r="V14" s="280"/>
    </row>
    <row r="15" spans="1:24" ht="12.75" customHeight="1">
      <c r="A15" s="249">
        <f>'[2]17'!$A15</f>
        <v>2004</v>
      </c>
      <c r="B15" s="393">
        <f>'[2]17'!$B15</f>
        <v>157172.96</v>
      </c>
      <c r="C15" s="46">
        <f>'[2]17'!$C15</f>
        <v>1.6721766251729662</v>
      </c>
      <c r="D15" s="231">
        <f>'[2]17'!$D15</f>
        <v>5.9281591997323346</v>
      </c>
      <c r="E15" s="46">
        <f>'[2]17'!$E15</f>
        <v>3.3312675503046023</v>
      </c>
      <c r="F15" s="46">
        <f>'[2]17'!$F15</f>
        <v>0.7011800416799332</v>
      </c>
      <c r="G15" s="46">
        <f>'[2]17'!$G15</f>
        <v>-6.9224265867049439E-2</v>
      </c>
      <c r="H15" s="46">
        <f>'[2]17'!$H15</f>
        <v>2.5042640426035092</v>
      </c>
      <c r="I15" s="46">
        <f>'[2]17'!$I15</f>
        <v>5.6859253242738816</v>
      </c>
      <c r="J15" s="46">
        <f>'[2]17'!$J15</f>
        <v>0.83270253300344166</v>
      </c>
      <c r="K15" s="185">
        <f>'[2]17'!$K15</f>
        <v>1.0349347728545837</v>
      </c>
      <c r="L15" s="393">
        <f>'[2]17'!$L15</f>
        <v>5062.3249999999998</v>
      </c>
      <c r="M15" s="184">
        <f>'[2]17'!$M15</f>
        <v>-0.61107893471026387</v>
      </c>
      <c r="N15" s="46">
        <f>'[2]17'!$N15</f>
        <v>-3.7236307335010537</v>
      </c>
      <c r="O15" s="46">
        <f>'[2]17'!$O15</f>
        <v>-10.279441117764208</v>
      </c>
      <c r="P15" s="46">
        <f>'[2]17'!$P15</f>
        <v>-2.4805856457436875</v>
      </c>
      <c r="Q15" s="46">
        <f>'[2]17'!$Q15</f>
        <v>-7.0079114608101634</v>
      </c>
      <c r="R15" s="46">
        <f>'[2]17'!$R15</f>
        <v>0.4758552040593429</v>
      </c>
      <c r="S15" s="46">
        <f>'[2]17'!$S15</f>
        <v>-0.51892911899989258</v>
      </c>
      <c r="T15" s="46">
        <f>'[2]17'!$T15</f>
        <v>10.138848712756726</v>
      </c>
      <c r="U15" s="46">
        <f>'[2]17'!$U15</f>
        <v>2.0291991727583252</v>
      </c>
      <c r="V15" s="280"/>
    </row>
    <row r="16" spans="1:24" ht="12.75" customHeight="1">
      <c r="A16" s="249">
        <f>'[2]17'!$A16</f>
        <v>2005</v>
      </c>
      <c r="B16" s="393">
        <f>'[2]17'!$B16</f>
        <v>157952.40700000001</v>
      </c>
      <c r="C16" s="46">
        <f>'[2]17'!$C16</f>
        <v>0.49591672766105432</v>
      </c>
      <c r="D16" s="231">
        <f>'[2]17'!$D16</f>
        <v>-5.3719926359079295</v>
      </c>
      <c r="E16" s="46">
        <f>'[2]17'!$E16</f>
        <v>-5.1655837500536279</v>
      </c>
      <c r="F16" s="46">
        <f>'[2]17'!$F16</f>
        <v>-1.137533025839474</v>
      </c>
      <c r="G16" s="46">
        <f>'[2]17'!$G16</f>
        <v>-3.5522376938977658</v>
      </c>
      <c r="H16" s="46">
        <f>'[2]17'!$H16</f>
        <v>0.61372883242343335</v>
      </c>
      <c r="I16" s="46">
        <f>'[2]17'!$I16</f>
        <v>1.7332837676264745</v>
      </c>
      <c r="J16" s="46">
        <f>'[2]17'!$J16</f>
        <v>2.3481559640409415</v>
      </c>
      <c r="K16" s="185">
        <f>'[2]17'!$K16</f>
        <v>2.2970790721633705</v>
      </c>
      <c r="L16" s="393">
        <f>'[2]17'!$L16</f>
        <v>5047.3249999999998</v>
      </c>
      <c r="M16" s="184">
        <f>'[2]17'!$M16</f>
        <v>-0.29630653899147319</v>
      </c>
      <c r="N16" s="46">
        <f>'[2]17'!$N16</f>
        <v>-2.1750492501909804</v>
      </c>
      <c r="O16" s="46">
        <f>'[2]17'!$O16</f>
        <v>-3.9488320355953022</v>
      </c>
      <c r="P16" s="46">
        <f>'[2]17'!$P16</f>
        <v>-3.6773097309223743</v>
      </c>
      <c r="Q16" s="46">
        <f>'[2]17'!$Q16</f>
        <v>0.61366806136679486</v>
      </c>
      <c r="R16" s="46">
        <f>'[2]17'!$R16</f>
        <v>-0.28996013048205782</v>
      </c>
      <c r="S16" s="46">
        <f>'[2]17'!$S16</f>
        <v>2.7978660343805757</v>
      </c>
      <c r="T16" s="46">
        <f>'[2]17'!$T16</f>
        <v>-2.6920551543007178</v>
      </c>
      <c r="U16" s="46">
        <f>'[2]17'!$U16</f>
        <v>3.2672393032030556</v>
      </c>
      <c r="V16" s="280"/>
    </row>
    <row r="17" spans="1:22" ht="12.75" customHeight="1">
      <c r="A17" s="249">
        <f>'[2]17'!$A17</f>
        <v>2006</v>
      </c>
      <c r="B17" s="393">
        <f>'[2]17'!$B17</f>
        <v>160527.16899999999</v>
      </c>
      <c r="C17" s="46">
        <f>'[2]17'!$C17</f>
        <v>1.630087219880096</v>
      </c>
      <c r="D17" s="231">
        <f>'[2]17'!$D17</f>
        <v>2.724526323241804</v>
      </c>
      <c r="E17" s="46">
        <f>'[2]17'!$E17</f>
        <v>4.4225213258468585</v>
      </c>
      <c r="F17" s="46">
        <f>'[2]17'!$F17</f>
        <v>0.97524731465954062</v>
      </c>
      <c r="G17" s="46">
        <f>'[2]17'!$G17</f>
        <v>-2.4613562922954202</v>
      </c>
      <c r="H17" s="46">
        <f>'[2]17'!$H17</f>
        <v>2.2308188364138744</v>
      </c>
      <c r="I17" s="46">
        <f>'[2]17'!$I17</f>
        <v>5.2328997878164643</v>
      </c>
      <c r="J17" s="46">
        <f>'[2]17'!$J17</f>
        <v>3.7861678680125976</v>
      </c>
      <c r="K17" s="185">
        <f>'[2]17'!$K17</f>
        <v>-2.621983042338627E-2</v>
      </c>
      <c r="L17" s="393">
        <f>'[2]17'!$L17</f>
        <v>5079.05</v>
      </c>
      <c r="M17" s="184">
        <f>'[2]17'!$M17</f>
        <v>0.62855076699044332</v>
      </c>
      <c r="N17" s="46">
        <f>'[2]17'!$N17</f>
        <v>-0.57126417885909575</v>
      </c>
      <c r="O17" s="46">
        <f>'[2]17'!$O17</f>
        <v>-0.23161551823976367</v>
      </c>
      <c r="P17" s="46">
        <f>'[2]17'!$P17</f>
        <v>1.0057660409152049</v>
      </c>
      <c r="Q17" s="46">
        <f>'[2]17'!$Q17</f>
        <v>-0.69309675630717038</v>
      </c>
      <c r="R17" s="46">
        <f>'[2]17'!$R17</f>
        <v>-1.5969950321095325</v>
      </c>
      <c r="S17" s="46">
        <f>'[2]17'!$S17</f>
        <v>8.4534655749048682</v>
      </c>
      <c r="T17" s="46">
        <f>'[2]17'!$T17</f>
        <v>1.6869095816464323</v>
      </c>
      <c r="U17" s="46">
        <f>'[2]17'!$U17</f>
        <v>1.6557835820895548</v>
      </c>
      <c r="V17" s="280"/>
    </row>
    <row r="18" spans="1:22" ht="12.75" customHeight="1">
      <c r="A18" s="249">
        <f>'[2]17'!$A18</f>
        <v>2007</v>
      </c>
      <c r="B18" s="393">
        <f>'[2]17'!$B18</f>
        <v>165078.20300000001</v>
      </c>
      <c r="C18" s="46">
        <f>'[2]17'!$C18</f>
        <v>2.8350552921044851</v>
      </c>
      <c r="D18" s="231">
        <f>'[2]17'!$D18</f>
        <v>-4.3752756101382602</v>
      </c>
      <c r="E18" s="46">
        <f>'[2]17'!$E18</f>
        <v>1.2547685069366707</v>
      </c>
      <c r="F18" s="46">
        <f>'[2]17'!$F18</f>
        <v>2.5218409031235751</v>
      </c>
      <c r="G18" s="46">
        <f>'[2]17'!$G18</f>
        <v>1.7675304723528313</v>
      </c>
      <c r="H18" s="46">
        <f>'[2]17'!$H18</f>
        <v>1.1515149035179633</v>
      </c>
      <c r="I18" s="46">
        <f>'[2]17'!$I18</f>
        <v>6.752912971484875</v>
      </c>
      <c r="J18" s="46">
        <f>'[2]17'!$J18</f>
        <v>5.2609823744100197</v>
      </c>
      <c r="K18" s="185">
        <f>'[2]17'!$K18</f>
        <v>2.5275144696227443</v>
      </c>
      <c r="L18" s="393">
        <f>'[2]17'!$L18</f>
        <v>5092.5</v>
      </c>
      <c r="M18" s="184">
        <f>'[2]17'!$M18</f>
        <v>0.26481330170011574</v>
      </c>
      <c r="N18" s="46">
        <f>'[2]17'!$N18</f>
        <v>-0.29760674575291546</v>
      </c>
      <c r="O18" s="46">
        <f>'[2]17'!$O18</f>
        <v>20.83575159605347</v>
      </c>
      <c r="P18" s="46">
        <f>'[2]17'!$P18</f>
        <v>-2.7630790084195667</v>
      </c>
      <c r="Q18" s="46">
        <f>'[2]17'!$Q18</f>
        <v>3.3733482225944584</v>
      </c>
      <c r="R18" s="46">
        <f>'[2]17'!$R18</f>
        <v>0.78067280697433716</v>
      </c>
      <c r="S18" s="46">
        <f>'[2]17'!$S18</f>
        <v>-6.5504040833687895</v>
      </c>
      <c r="T18" s="46">
        <f>'[2]17'!$T18</f>
        <v>9.8473788984738064</v>
      </c>
      <c r="U18" s="46">
        <f>'[2]17'!$U18</f>
        <v>-1.1394050623231777</v>
      </c>
      <c r="V18" s="280"/>
    </row>
    <row r="19" spans="1:22" ht="12.75" customHeight="1">
      <c r="A19" s="249">
        <f>'[2]17'!$A19</f>
        <v>2008</v>
      </c>
      <c r="B19" s="393">
        <f>'[2]17'!$B19</f>
        <v>166160.08499999999</v>
      </c>
      <c r="C19" s="46">
        <f>'[2]17'!$C19</f>
        <v>0.65537544045109541</v>
      </c>
      <c r="D19" s="231">
        <f>'[2]17'!$D19</f>
        <v>3.7038350863057019</v>
      </c>
      <c r="E19" s="46">
        <f>'[2]17'!$E19</f>
        <v>0.21063947756417178</v>
      </c>
      <c r="F19" s="46">
        <f>'[2]17'!$F19</f>
        <v>-2.5673458363067141</v>
      </c>
      <c r="G19" s="46">
        <f>'[2]17'!$G19</f>
        <v>-4.3919781564697189</v>
      </c>
      <c r="H19" s="46">
        <f>'[2]17'!$H19</f>
        <v>-0.57414714089387076</v>
      </c>
      <c r="I19" s="46">
        <f>'[2]17'!$I19</f>
        <v>2.4288288335049941</v>
      </c>
      <c r="J19" s="46">
        <f>'[2]17'!$J19</f>
        <v>3.1081862224067436</v>
      </c>
      <c r="K19" s="185">
        <f>'[2]17'!$K19</f>
        <v>2.0648064790569123</v>
      </c>
      <c r="L19" s="393">
        <f>'[2]17'!$L19</f>
        <v>5116.6000000000004</v>
      </c>
      <c r="M19" s="184">
        <f>'[2]17'!$M19</f>
        <v>0.47324496809034144</v>
      </c>
      <c r="N19" s="46">
        <f>'[2]17'!$N19</f>
        <v>-2.9352016914721446</v>
      </c>
      <c r="O19" s="46">
        <f>'[2]17'!$O19</f>
        <v>42.459173871277528</v>
      </c>
      <c r="P19" s="46">
        <f>'[2]17'!$P19</f>
        <v>-6.7447658365278897</v>
      </c>
      <c r="Q19" s="46">
        <f>'[2]17'!$Q19</f>
        <v>-2.8491695548454032</v>
      </c>
      <c r="R19" s="46">
        <f>'[2]17'!$R19</f>
        <v>4.3447450089191761</v>
      </c>
      <c r="S19" s="46">
        <f>'[2]17'!$S19</f>
        <v>21.028675466545323</v>
      </c>
      <c r="T19" s="46">
        <f>'[2]17'!$T19</f>
        <v>2.7364987314244331</v>
      </c>
      <c r="U19" s="46">
        <f>'[2]17'!$U19</f>
        <v>-0.27459777227723237</v>
      </c>
      <c r="V19" s="280"/>
    </row>
    <row r="20" spans="1:22" ht="12.75" customHeight="1">
      <c r="A20" s="249">
        <f>'[2]17'!$A20</f>
        <v>2009</v>
      </c>
      <c r="B20" s="393">
        <f>'[2]17'!$B20</f>
        <v>161846.304</v>
      </c>
      <c r="C20" s="46">
        <f>'[2]17'!$C20</f>
        <v>-2.5961596011460699</v>
      </c>
      <c r="D20" s="231">
        <f>'[2]17'!$D20</f>
        <v>-3.3321605440005015</v>
      </c>
      <c r="E20" s="46">
        <f>'[2]17'!$E20</f>
        <v>4.7727909552253323</v>
      </c>
      <c r="F20" s="46">
        <f>'[2]17'!$F20</f>
        <v>-10.802733641295561</v>
      </c>
      <c r="G20" s="46">
        <f>'[2]17'!$G20</f>
        <v>-11.032010435003102</v>
      </c>
      <c r="H20" s="46">
        <f>'[2]17'!$H20</f>
        <v>-0.37613473373163231</v>
      </c>
      <c r="I20" s="46">
        <f>'[2]17'!$I20</f>
        <v>-3.1685424558310302</v>
      </c>
      <c r="J20" s="46">
        <f>'[2]17'!$J20</f>
        <v>0.50741706275543663</v>
      </c>
      <c r="K20" s="185">
        <f>'[2]17'!$K20</f>
        <v>-0.73647750959999314</v>
      </c>
      <c r="L20" s="393">
        <f>'[2]17'!$L20</f>
        <v>4968.6500000000005</v>
      </c>
      <c r="M20" s="184">
        <f>'[2]17'!$M20</f>
        <v>-2.8915686197865824</v>
      </c>
      <c r="N20" s="46">
        <f>'[2]17'!$N20</f>
        <v>-2.8274890018365824</v>
      </c>
      <c r="O20" s="46">
        <f>'[2]17'!$O20</f>
        <v>-10.013486176668849</v>
      </c>
      <c r="P20" s="46">
        <f>'[2]17'!$P20</f>
        <v>-5.1341018196452666</v>
      </c>
      <c r="Q20" s="46">
        <f>'[2]17'!$Q20</f>
        <v>-9.2383246849518059</v>
      </c>
      <c r="R20" s="46">
        <f>'[2]17'!$R20</f>
        <v>-2.9203063160113345</v>
      </c>
      <c r="S20" s="46">
        <f>'[2]17'!$S20</f>
        <v>3.7608123354630152E-2</v>
      </c>
      <c r="T20" s="46">
        <f>'[2]17'!$T20</f>
        <v>-1.2994649262068521</v>
      </c>
      <c r="U20" s="46">
        <f>'[2]17'!$U20</f>
        <v>0.55264688772543025</v>
      </c>
      <c r="V20" s="280"/>
    </row>
    <row r="21" spans="1:22" ht="12.75" customHeight="1">
      <c r="A21" s="249">
        <f>'[2]17'!$A21</f>
        <v>2010</v>
      </c>
      <c r="B21" s="393">
        <f>'[2]17'!$B21</f>
        <v>164402.04</v>
      </c>
      <c r="C21" s="46">
        <f>'[2]17'!$C21</f>
        <v>1.5791129836366196</v>
      </c>
      <c r="D21" s="231">
        <f>'[2]17'!$D21</f>
        <v>0.61601585043746354</v>
      </c>
      <c r="E21" s="46">
        <f>'[2]17'!$E21</f>
        <v>-1.7070937761778708</v>
      </c>
      <c r="F21" s="46">
        <f>'[2]17'!$F21</f>
        <v>6.7022202414150627</v>
      </c>
      <c r="G21" s="46">
        <f>'[2]17'!$G21</f>
        <v>-6.45095730316919</v>
      </c>
      <c r="H21" s="46">
        <f>'[2]17'!$H21</f>
        <v>2.2997064993329701</v>
      </c>
      <c r="I21" s="46">
        <f>'[2]17'!$I21</f>
        <v>2.0140885384602285</v>
      </c>
      <c r="J21" s="46">
        <f>'[2]17'!$J21</f>
        <v>2.5907611045241907</v>
      </c>
      <c r="K21" s="185">
        <f>'[2]17'!$K21</f>
        <v>0.42908112515409869</v>
      </c>
      <c r="L21" s="393">
        <f>'[2]17'!$L21</f>
        <v>4898.4250000000002</v>
      </c>
      <c r="M21" s="184">
        <f>'[2]17'!$M21</f>
        <v>-1.4133617783502643</v>
      </c>
      <c r="N21" s="46">
        <f>'[2]17'!$N21</f>
        <v>-3.5602830644807</v>
      </c>
      <c r="O21" s="46">
        <f>'[2]17'!$O21</f>
        <v>-0.26227051330079121</v>
      </c>
      <c r="P21" s="46">
        <f>'[2]17'!$P21</f>
        <v>-2.827187054937724</v>
      </c>
      <c r="Q21" s="46">
        <f>'[2]17'!$Q21</f>
        <v>-4.6809596733027092</v>
      </c>
      <c r="R21" s="46">
        <f>'[2]17'!$R21</f>
        <v>-2.9333719303324131</v>
      </c>
      <c r="S21" s="46">
        <f>'[2]17'!$S21</f>
        <v>4.2857142857142918</v>
      </c>
      <c r="T21" s="46">
        <f>'[2]17'!$T21</f>
        <v>0.44680090551649698</v>
      </c>
      <c r="U21" s="46">
        <f>'[2]17'!$U21</f>
        <v>1.0375084369877356</v>
      </c>
      <c r="V21" s="280"/>
    </row>
    <row r="22" spans="1:22" ht="12.75" customHeight="1">
      <c r="A22" s="249">
        <f>'[2]17'!$A22</f>
        <v>2011</v>
      </c>
      <c r="B22" s="393">
        <f>'[2]17'!$B22</f>
        <v>162746.65100000001</v>
      </c>
      <c r="C22" s="46">
        <f>'[2]17'!$C22</f>
        <v>-1.0069151210045817</v>
      </c>
      <c r="D22" s="231">
        <f>'[2]17'!$D22</f>
        <v>0.92708891568418039</v>
      </c>
      <c r="E22" s="46">
        <f>'[2]17'!$E22</f>
        <v>-2.3279255913747505</v>
      </c>
      <c r="F22" s="46">
        <f>'[2]17'!$F22</f>
        <v>0.56902411663469366</v>
      </c>
      <c r="G22" s="46">
        <f>'[2]17'!$G22</f>
        <v>-6.5032660810655187</v>
      </c>
      <c r="H22" s="46">
        <f>'[2]17'!$H22</f>
        <v>-3.3951755180765986E-2</v>
      </c>
      <c r="I22" s="46">
        <f>'[2]17'!$I22</f>
        <v>1.4716248071371609</v>
      </c>
      <c r="J22" s="46">
        <f>'[2]17'!$J22</f>
        <v>0.66571644743724789</v>
      </c>
      <c r="K22" s="185">
        <f>'[2]17'!$K22</f>
        <v>-2.9863296189355992</v>
      </c>
      <c r="L22" s="393">
        <f>'[2]17'!$L22</f>
        <v>4740.1000000000004</v>
      </c>
      <c r="M22" s="184">
        <f>'[2]17'!$M22</f>
        <v>-3.2321613579875219</v>
      </c>
      <c r="N22" s="46">
        <f>'[2]17'!$N22</f>
        <v>-11.777038421220553</v>
      </c>
      <c r="O22" s="46">
        <f>'[2]17'!$O22</f>
        <v>0.1126972201350469</v>
      </c>
      <c r="P22" s="46">
        <f>'[2]17'!$P22</f>
        <v>-2.3075963577398113</v>
      </c>
      <c r="Q22" s="46">
        <f>'[2]17'!$Q22</f>
        <v>-9.3664649493921672</v>
      </c>
      <c r="R22" s="46">
        <f>'[2]17'!$R22</f>
        <v>-2.6542074655798018</v>
      </c>
      <c r="S22" s="46">
        <f>'[2]17'!$S22</f>
        <v>-10.102739726027409</v>
      </c>
      <c r="T22" s="46">
        <f>'[2]17'!$T22</f>
        <v>4.2998635905343576</v>
      </c>
      <c r="U22" s="46">
        <f>'[2]17'!$U22</f>
        <v>0.38745633958737358</v>
      </c>
      <c r="V22" s="280"/>
    </row>
    <row r="23" spans="1:22" ht="12.75" customHeight="1">
      <c r="A23" s="249">
        <f>'[2]17'!$A23</f>
        <v>2012</v>
      </c>
      <c r="B23" s="393">
        <f>'[2]17'!$B23</f>
        <v>157434.05599999998</v>
      </c>
      <c r="C23" s="46">
        <f>'[2]17'!$C23</f>
        <v>-3.2643344531864074</v>
      </c>
      <c r="D23" s="231">
        <f>'[2]17'!$D23</f>
        <v>-0.47428949911987672</v>
      </c>
      <c r="E23" s="46">
        <f>'[2]17'!$E23</f>
        <v>-0.7611694090166452</v>
      </c>
      <c r="F23" s="46">
        <f>'[2]17'!$F23</f>
        <v>-3.5673995731522581</v>
      </c>
      <c r="G23" s="46">
        <f>'[2]17'!$G23</f>
        <v>-15.230697455523909</v>
      </c>
      <c r="H23" s="46">
        <f>'[2]17'!$H23</f>
        <v>-1.0410094527674119</v>
      </c>
      <c r="I23" s="46">
        <f>'[2]17'!$I23</f>
        <v>-2.351924945342148</v>
      </c>
      <c r="J23" s="46">
        <f>'[2]17'!$J23</f>
        <v>-4.572270696167152</v>
      </c>
      <c r="K23" s="185">
        <f>'[2]17'!$K23</f>
        <v>-2.2156858907470962</v>
      </c>
      <c r="L23" s="393">
        <f>'[2]17'!$L23</f>
        <v>4546.875</v>
      </c>
      <c r="M23" s="184">
        <f>'[2]17'!$M23</f>
        <v>-4.0763907934431813</v>
      </c>
      <c r="N23" s="46">
        <f>'[2]17'!$N23</f>
        <v>1.5446608462055025</v>
      </c>
      <c r="O23" s="46">
        <f>'[2]17'!$O23</f>
        <v>-10.318949343339469</v>
      </c>
      <c r="P23" s="46">
        <f>'[2]17'!$P23</f>
        <v>-5.4264555669049912</v>
      </c>
      <c r="Q23" s="46">
        <f>'[2]17'!$Q23</f>
        <v>-18.919877097612869</v>
      </c>
      <c r="R23" s="46">
        <f>'[2]17'!$R23</f>
        <v>-4.3451621138626564</v>
      </c>
      <c r="S23" s="46">
        <f>'[2]17'!$S23</f>
        <v>0.21052631578946546</v>
      </c>
      <c r="T23" s="46">
        <f>'[2]17'!$T23</f>
        <v>-4.8731945866029776</v>
      </c>
      <c r="U23" s="46">
        <f>'[2]17'!$U23</f>
        <v>-0.59129971860978969</v>
      </c>
      <c r="V23" s="280"/>
    </row>
    <row r="24" spans="1:22" ht="12.75" customHeight="1">
      <c r="A24" s="249">
        <f>'[2]17'!$A24</f>
        <v>2013</v>
      </c>
      <c r="B24" s="393">
        <f>'[2]17'!$B24</f>
        <v>156462.51699999999</v>
      </c>
      <c r="C24" s="46">
        <f>'[2]17'!$C24</f>
        <v>-0.61710853717697489</v>
      </c>
      <c r="D24" s="231">
        <f>'[2]17'!$D24</f>
        <v>3.0867917922298886</v>
      </c>
      <c r="E24" s="46">
        <f>'[2]17'!$E24</f>
        <v>-6.469401900981282</v>
      </c>
      <c r="F24" s="46">
        <f>'[2]17'!$F24</f>
        <v>0.68098975104744852</v>
      </c>
      <c r="G24" s="46">
        <f>'[2]17'!$G24</f>
        <v>-6.5413590894057734</v>
      </c>
      <c r="H24" s="46">
        <f>'[2]17'!$H24</f>
        <v>2.8051167683586016</v>
      </c>
      <c r="I24" s="46">
        <f>'[2]17'!$I24</f>
        <v>-1.7673911910159177</v>
      </c>
      <c r="J24" s="46">
        <f>'[2]17'!$J24</f>
        <v>-1.5328393147982382</v>
      </c>
      <c r="K24" s="185">
        <f>'[2]17'!$K24</f>
        <v>-0.86791071162922151</v>
      </c>
      <c r="L24" s="393">
        <f>'[2]17'!$L24</f>
        <v>4429.375</v>
      </c>
      <c r="M24" s="184">
        <f>'[2]17'!$M24</f>
        <v>-2.584192439862548</v>
      </c>
      <c r="N24" s="46">
        <f>'[2]17'!$N24</f>
        <v>-7.7940577940577782</v>
      </c>
      <c r="O24" s="46">
        <f>'[2]17'!$O24</f>
        <v>-5.6903765690377099</v>
      </c>
      <c r="P24" s="46">
        <f>'[2]17'!$P24</f>
        <v>-4.8231402727149941</v>
      </c>
      <c r="Q24" s="46">
        <f>'[2]17'!$Q24</f>
        <v>-15.945197493076819</v>
      </c>
      <c r="R24" s="46">
        <f>'[2]17'!$R24</f>
        <v>-0.38966584819046091</v>
      </c>
      <c r="S24" s="46">
        <f>'[2]17'!$S24</f>
        <v>7.7230892356942888</v>
      </c>
      <c r="T24" s="46">
        <f>'[2]17'!$T24</f>
        <v>1.2254169406420203</v>
      </c>
      <c r="U24" s="46">
        <f>'[2]17'!$U24</f>
        <v>-0.46858563641582407</v>
      </c>
      <c r="V24" s="280"/>
    </row>
    <row r="25" spans="1:22" ht="12.75" customHeight="1">
      <c r="A25" s="249">
        <f>'[2]17'!$A25</f>
        <v>2014</v>
      </c>
      <c r="B25" s="393">
        <f>'[2]17'!$B25</f>
        <v>156950.35999999999</v>
      </c>
      <c r="C25" s="46">
        <f>'[2]17'!$C25</f>
        <v>0.31179544427244821</v>
      </c>
      <c r="D25" s="231">
        <f>'[2]17'!$D25</f>
        <v>-2.0863253503080159E-2</v>
      </c>
      <c r="E25" s="46">
        <f>'[2]17'!$E25</f>
        <v>1.2546802592346467</v>
      </c>
      <c r="F25" s="46">
        <f>'[2]17'!$F25</f>
        <v>2.5873577271109554</v>
      </c>
      <c r="G25" s="46">
        <f>'[2]17'!$G25</f>
        <v>-8.2561950283959362</v>
      </c>
      <c r="H25" s="46">
        <f>'[2]17'!$H25</f>
        <v>3.5411863577123626</v>
      </c>
      <c r="I25" s="46">
        <f>'[2]17'!$I25</f>
        <v>-2.3169031750664431</v>
      </c>
      <c r="J25" s="46">
        <f>'[2]17'!$J25</f>
        <v>-3.0686921913514027</v>
      </c>
      <c r="K25" s="185">
        <f>'[2]17'!$K25</f>
        <v>1.3499007492872295</v>
      </c>
      <c r="L25" s="393">
        <f>'[2]17'!$L25</f>
        <v>4499.55</v>
      </c>
      <c r="M25" s="184">
        <f>'[2]17'!$M25</f>
        <v>1.584309298715965</v>
      </c>
      <c r="N25" s="46">
        <f>'[2]17'!$N25</f>
        <v>-14.119399691017449</v>
      </c>
      <c r="O25" s="46">
        <f>'[2]17'!$O25</f>
        <v>4.2147293700089676</v>
      </c>
      <c r="P25" s="46">
        <f>'[2]17'!$P25</f>
        <v>4.8299585091670139</v>
      </c>
      <c r="Q25" s="46">
        <f>'[2]17'!$Q25</f>
        <v>-4.3523495751690717</v>
      </c>
      <c r="R25" s="46">
        <f>'[2]17'!$R25</f>
        <v>1.3932801028883688</v>
      </c>
      <c r="S25" s="46">
        <f>'[2]17'!$S25</f>
        <v>4.615527488855875</v>
      </c>
      <c r="T25" s="46">
        <f>'[2]17'!$T25</f>
        <v>11.438526042281794</v>
      </c>
      <c r="U25" s="46">
        <f>'[2]17'!$U25</f>
        <v>2.7959262106072487</v>
      </c>
      <c r="V25" s="280"/>
    </row>
    <row r="26" spans="1:22" ht="12.75" customHeight="1">
      <c r="A26" s="249">
        <f>'[2]17'!$A26</f>
        <v>2015</v>
      </c>
      <c r="B26" s="393">
        <f>'[2]17'!$B26</f>
        <v>159373.41399999999</v>
      </c>
      <c r="C26" s="46">
        <f>'[2]17'!$C26</f>
        <v>1.5438346238900067</v>
      </c>
      <c r="D26" s="231">
        <f>'[2]17'!$D26</f>
        <v>5.1156372789287445</v>
      </c>
      <c r="E26" s="46">
        <f>'[2]17'!$E26</f>
        <v>1.9062729652782764</v>
      </c>
      <c r="F26" s="46">
        <f>'[2]17'!$F26</f>
        <v>2.7499280164437181</v>
      </c>
      <c r="G26" s="46">
        <f>'[2]17'!$G26</f>
        <v>-1.6156246356047177E-2</v>
      </c>
      <c r="H26" s="46">
        <f>'[2]17'!$H26</f>
        <v>2.3249036422110123</v>
      </c>
      <c r="I26" s="46">
        <f>'[2]17'!$I26</f>
        <v>0.84924722680254661</v>
      </c>
      <c r="J26" s="46">
        <f>'[2]17'!$J26</f>
        <v>-0.45006805024725338</v>
      </c>
      <c r="K26" s="185">
        <f>'[2]17'!$K26</f>
        <v>1.7697447317712687</v>
      </c>
      <c r="L26" s="393">
        <f>'[2]17'!$L26</f>
        <v>4548.6750000000002</v>
      </c>
      <c r="M26" s="184">
        <f>'[2]17'!$M26</f>
        <v>1.0917758442510888</v>
      </c>
      <c r="N26" s="46">
        <f>'[2]17'!$N26</f>
        <v>-11.975586251204618</v>
      </c>
      <c r="O26" s="46">
        <f>'[2]17'!$O26</f>
        <v>3.6185610898252065</v>
      </c>
      <c r="P26" s="46">
        <f>'[2]17'!$P26</f>
        <v>4.0864652751936461</v>
      </c>
      <c r="Q26" s="46">
        <f>'[2]17'!$Q26</f>
        <v>0.61638868745468756</v>
      </c>
      <c r="R26" s="46">
        <f>'[2]17'!$R26</f>
        <v>1.5750224618149105</v>
      </c>
      <c r="S26" s="46">
        <f>'[2]17'!$S26</f>
        <v>-2.0905459387483347</v>
      </c>
      <c r="T26" s="46">
        <f>'[2]17'!$T26</f>
        <v>2.2124423718934025</v>
      </c>
      <c r="U26" s="46">
        <f>'[2]17'!$U26</f>
        <v>3.1649499953266655</v>
      </c>
      <c r="V26" s="280"/>
    </row>
    <row r="27" spans="1:22" ht="12.75" customHeight="1">
      <c r="A27" s="249">
        <f>'[2]17'!$A27</f>
        <v>2016</v>
      </c>
      <c r="B27" s="393">
        <f>'[2]17'!$B27</f>
        <v>161993.32799999998</v>
      </c>
      <c r="C27" s="46">
        <f>'[2]17'!$C27</f>
        <v>1.6438839667449088</v>
      </c>
      <c r="D27" s="231">
        <f>'[2]17'!$D27</f>
        <v>-1.1878911738408533</v>
      </c>
      <c r="E27" s="46">
        <f>'[2]17'!$E27</f>
        <v>-2.6926480914899287</v>
      </c>
      <c r="F27" s="46">
        <f>'[2]17'!$F27</f>
        <v>2.1975420365357508</v>
      </c>
      <c r="G27" s="46">
        <f>'[2]17'!$G27</f>
        <v>1.8465592407116844</v>
      </c>
      <c r="H27" s="46">
        <f>'[2]17'!$H27</f>
        <v>3.7230759000131002</v>
      </c>
      <c r="I27" s="46">
        <f>'[2]17'!$I27</f>
        <v>-4.7191780679398221E-2</v>
      </c>
      <c r="J27" s="46">
        <f>'[2]17'!$J27</f>
        <v>0.4111937652787816</v>
      </c>
      <c r="K27" s="185">
        <f>'[2]17'!$K27</f>
        <v>2.0423261827565256</v>
      </c>
      <c r="L27" s="393">
        <f>'[2]17'!$L27</f>
        <v>4605.2250000000004</v>
      </c>
      <c r="M27" s="184">
        <f>'[2]17'!$M27</f>
        <v>1.2432191792115361</v>
      </c>
      <c r="N27" s="46">
        <f>'[2]17'!$N27</f>
        <v>-7.0505802496168286</v>
      </c>
      <c r="O27" s="46">
        <f>'[2]17'!$O27</f>
        <v>0.82169268693536424</v>
      </c>
      <c r="P27" s="46">
        <f>'[2]17'!$P27</f>
        <v>1.0172576294322084</v>
      </c>
      <c r="Q27" s="46">
        <f>'[2]17'!$Q27</f>
        <v>4.4594594594594668</v>
      </c>
      <c r="R27" s="46">
        <f>'[2]17'!$R27</f>
        <v>2.1488619861272724</v>
      </c>
      <c r="S27" s="46">
        <f>'[2]17'!$S27</f>
        <v>8.5361983770796428</v>
      </c>
      <c r="T27" s="46">
        <f>'[2]17'!$T27</f>
        <v>3.6938571201196879</v>
      </c>
      <c r="U27" s="46">
        <f>'[2]17'!$U27</f>
        <v>-0.14512189133559161</v>
      </c>
      <c r="V27" s="280"/>
    </row>
    <row r="28" spans="1:22" ht="12.75" customHeight="1">
      <c r="A28" s="249">
        <f>'[2]17'!$A28</f>
        <v>2017</v>
      </c>
      <c r="B28" s="393">
        <f>'[2]17'!$B28</f>
        <v>167316.10199999998</v>
      </c>
      <c r="C28" s="46">
        <f>'[2]17'!$C28</f>
        <v>3.2857982891739965</v>
      </c>
      <c r="D28" s="231">
        <f>'[2]17'!$D28</f>
        <v>2.0272143382215546</v>
      </c>
      <c r="E28" s="46">
        <f>'[2]17'!$E28</f>
        <v>-3.5879474773123974</v>
      </c>
      <c r="F28" s="46">
        <f>'[2]17'!$F28</f>
        <v>5.9224148919555546</v>
      </c>
      <c r="G28" s="46">
        <f>'[2]17'!$G28</f>
        <v>5.2831861025279352</v>
      </c>
      <c r="H28" s="46">
        <f>'[2]17'!$H28</f>
        <v>2.740414542535845</v>
      </c>
      <c r="I28" s="46">
        <f>'[2]17'!$I28</f>
        <v>5.5656837106877504</v>
      </c>
      <c r="J28" s="46">
        <f>'[2]17'!$J28</f>
        <v>1.6582442097094656</v>
      </c>
      <c r="K28" s="185">
        <f>'[2]17'!$K28</f>
        <v>3.4435912538015572</v>
      </c>
      <c r="L28" s="393">
        <f>'[2]17'!$L28</f>
        <v>4756.6000000000004</v>
      </c>
      <c r="M28" s="184">
        <f>'[2]17'!$M28</f>
        <v>3.2870272353685124</v>
      </c>
      <c r="N28" s="46">
        <f>'[2]17'!$N28</f>
        <v>-4.3737730663525696</v>
      </c>
      <c r="O28" s="46">
        <f>'[2]17'!$O28</f>
        <v>7.3349633251831676</v>
      </c>
      <c r="P28" s="46">
        <f>'[2]17'!$P28</f>
        <v>3.3942474744225137</v>
      </c>
      <c r="Q28" s="46">
        <f>'[2]17'!$Q28</f>
        <v>6.0888313928417261</v>
      </c>
      <c r="R28" s="46">
        <f>'[2]17'!$R28</f>
        <v>4.602180114099454</v>
      </c>
      <c r="S28" s="46">
        <f>'[2]17'!$S28</f>
        <v>6.5324534291203946</v>
      </c>
      <c r="T28" s="46">
        <f>'[2]17'!$T28</f>
        <v>2.8548572571371409</v>
      </c>
      <c r="U28" s="46">
        <f>'[2]17'!$U28</f>
        <v>2.7437032735718674</v>
      </c>
      <c r="V28" s="280"/>
    </row>
    <row r="29" spans="1:22" ht="12.75" customHeight="1">
      <c r="A29" s="249">
        <f>'[2]17'!$A29</f>
        <v>2018</v>
      </c>
      <c r="B29" s="393">
        <f>'[2]17'!$B29</f>
        <v>171165.21799999999</v>
      </c>
      <c r="C29" s="46">
        <f>'[2]17'!$C29</f>
        <v>2.3005054229628286</v>
      </c>
      <c r="D29" s="231">
        <f>'[2]17'!$D29</f>
        <v>-0.68836345957019773</v>
      </c>
      <c r="E29" s="46">
        <f>'[2]17'!$E29</f>
        <v>6.2164565080812935</v>
      </c>
      <c r="F29" s="46">
        <f>'[2]17'!$F29</f>
        <v>1.6481509381256529</v>
      </c>
      <c r="G29" s="46">
        <f>'[2]17'!$G29</f>
        <v>4.2205997720468105</v>
      </c>
      <c r="H29" s="46">
        <f>'[2]17'!$H29</f>
        <v>4.0394612411002555</v>
      </c>
      <c r="I29" s="46">
        <f>'[2]17'!$I29</f>
        <v>1.9857298881442773</v>
      </c>
      <c r="J29" s="46">
        <f>'[2]17'!$J29</f>
        <v>0.54569120277989214</v>
      </c>
      <c r="K29" s="185">
        <f>'[2]17'!$K29</f>
        <v>2.0719435058158098</v>
      </c>
      <c r="L29" s="393">
        <f>'[2]17'!$L29</f>
        <v>4866.6499999999996</v>
      </c>
      <c r="M29" s="184">
        <f>'[2]17'!$M29</f>
        <v>2.3136273809023038</v>
      </c>
      <c r="N29" s="46">
        <f>'[2]17'!$N29</f>
        <v>-3.3831499425193101</v>
      </c>
      <c r="O29" s="46">
        <f>'[2]17'!$O29</f>
        <v>3.5687167805618287</v>
      </c>
      <c r="P29" s="46">
        <f>'[2]17'!$P29</f>
        <v>3.8086940286896578</v>
      </c>
      <c r="Q29" s="46">
        <f>'[2]17'!$Q29</f>
        <v>-0.17884724819118958</v>
      </c>
      <c r="R29" s="46">
        <f>'[2]17'!$R29</f>
        <v>-3.4087312215447696E-2</v>
      </c>
      <c r="S29" s="46">
        <f>'[2]17'!$S29</f>
        <v>2.8228652081863288</v>
      </c>
      <c r="T29" s="46">
        <f>'[2]17'!$T29</f>
        <v>1.6187050359712316</v>
      </c>
      <c r="U29" s="46">
        <f>'[2]17'!$U29</f>
        <v>5.0052984811020735</v>
      </c>
      <c r="V29" s="280"/>
    </row>
    <row r="30" spans="1:22" ht="12.75" customHeight="1">
      <c r="A30" s="249">
        <f>'[2]17'!$A30</f>
        <v>2019</v>
      </c>
      <c r="B30" s="393">
        <f>'[2]17'!$B30</f>
        <v>174516.842</v>
      </c>
      <c r="C30" s="46">
        <f>'[2]17'!$C30</f>
        <v>1.9581221226849976</v>
      </c>
      <c r="D30" s="231">
        <f>'[2]17'!$D30</f>
        <v>3.7451102452370435</v>
      </c>
      <c r="E30" s="46">
        <f>'[2]17'!$E30</f>
        <v>-0.60052597952450526</v>
      </c>
      <c r="F30" s="46">
        <f>'[2]17'!$F30</f>
        <v>-0.79739947048228998</v>
      </c>
      <c r="G30" s="46">
        <f>'[2]17'!$G30</f>
        <v>6.7970857577937807</v>
      </c>
      <c r="H30" s="46">
        <f>'[2]17'!$H30</f>
        <v>3.0264198577229564</v>
      </c>
      <c r="I30" s="46">
        <f>'[2]17'!$I30</f>
        <v>3.8491671054828629</v>
      </c>
      <c r="J30" s="46">
        <f>'[2]17'!$J30</f>
        <v>2.0413468790902556</v>
      </c>
      <c r="K30" s="185">
        <f>'[2]17'!$K30</f>
        <v>1.5068526606125658</v>
      </c>
      <c r="L30" s="393">
        <f>'[2]17'!$L30</f>
        <v>4913.0750000000007</v>
      </c>
      <c r="M30" s="184">
        <f>'[2]17'!$M30</f>
        <v>0.95394162308777197</v>
      </c>
      <c r="N30" s="46">
        <f>'[2]17'!$N30</f>
        <v>-8.1676015638279722</v>
      </c>
      <c r="O30" s="46">
        <f>'[2]17'!$O30</f>
        <v>4.3988269794722328</v>
      </c>
      <c r="P30" s="46">
        <f>'[2]17'!$P30</f>
        <v>0.31174125475854453</v>
      </c>
      <c r="Q30" s="46">
        <f>'[2]17'!$Q30</f>
        <v>-0.78996660965876231</v>
      </c>
      <c r="R30" s="46">
        <f>'[2]17'!$R30</f>
        <v>7.3069147770183918E-2</v>
      </c>
      <c r="S30" s="46">
        <f>'[2]17'!$S30</f>
        <v>7.5726378403111312</v>
      </c>
      <c r="T30" s="46">
        <f>'[2]17'!$T30</f>
        <v>4.1856015307342886</v>
      </c>
      <c r="U30" s="46">
        <f>'[2]17'!$U30</f>
        <v>1.3472600666061254</v>
      </c>
      <c r="V30" s="280"/>
    </row>
    <row r="31" spans="1:22" ht="3" customHeight="1">
      <c r="A31" s="178"/>
      <c r="B31" s="399"/>
      <c r="C31" s="394"/>
      <c r="D31" s="395"/>
      <c r="E31" s="396"/>
      <c r="F31" s="397"/>
      <c r="G31" s="397"/>
      <c r="H31" s="397"/>
      <c r="I31" s="397"/>
      <c r="J31" s="397"/>
      <c r="K31" s="398"/>
      <c r="L31" s="399"/>
      <c r="M31" s="394"/>
      <c r="N31" s="395"/>
      <c r="O31" s="396"/>
      <c r="P31" s="397"/>
      <c r="Q31" s="397"/>
      <c r="R31" s="397"/>
      <c r="S31" s="397"/>
      <c r="T31" s="397"/>
      <c r="U31" s="397"/>
      <c r="V31" s="280"/>
    </row>
    <row r="32" spans="1:22" ht="12.75" customHeight="1">
      <c r="A32" s="323" t="str">
        <f>'[2]17'!$A32</f>
        <v>2011 Q 4</v>
      </c>
      <c r="B32" s="786">
        <f>'[2]17'!$B32</f>
        <v>40130.680000000008</v>
      </c>
      <c r="C32" s="197">
        <f>'[2]17'!$C32</f>
        <v>-2.5477704531594867</v>
      </c>
      <c r="D32" s="422">
        <f>'[2]17'!$D32</f>
        <v>5.297621956366072E-2</v>
      </c>
      <c r="E32" s="70">
        <f>'[2]17'!$E32</f>
        <v>-1.4334011123701913</v>
      </c>
      <c r="F32" s="70">
        <f>'[2]17'!$F32</f>
        <v>-3.1654760774040511</v>
      </c>
      <c r="G32" s="70">
        <f>'[2]17'!$G32</f>
        <v>-9.6258240931234411</v>
      </c>
      <c r="H32" s="70">
        <f>'[2]17'!$H32</f>
        <v>-1.4792043394657952</v>
      </c>
      <c r="I32" s="70">
        <f>'[2]17'!$I32</f>
        <v>-0.68099515219009277</v>
      </c>
      <c r="J32" s="70">
        <f>'[2]17'!$J32</f>
        <v>-1.2895463989298008</v>
      </c>
      <c r="K32" s="198">
        <f>'[2]17'!$K32</f>
        <v>-3.2774301293369206</v>
      </c>
      <c r="L32" s="69">
        <f>'[2]17'!$L32</f>
        <v>4632.5</v>
      </c>
      <c r="M32" s="70">
        <f>'[2]17'!$M32</f>
        <v>-4.8201187565490784</v>
      </c>
      <c r="N32" s="422">
        <f>'[2]17'!$N32</f>
        <v>-14.181341326339435</v>
      </c>
      <c r="O32" s="70">
        <f>'[2]17'!$O32</f>
        <v>-0.30165912518825166</v>
      </c>
      <c r="P32" s="70">
        <f>'[2]17'!$P32</f>
        <v>-4.3768920282542751</v>
      </c>
      <c r="Q32" s="70">
        <f>'[2]17'!$Q32</f>
        <v>-14.34689507494646</v>
      </c>
      <c r="R32" s="70">
        <f>'[2]17'!$R32</f>
        <v>-2.7551020408163254</v>
      </c>
      <c r="S32" s="70">
        <f>'[2]17'!$S32</f>
        <v>-17.106176266481611</v>
      </c>
      <c r="T32" s="70">
        <f>'[2]17'!$T32</f>
        <v>2.3643949930458774</v>
      </c>
      <c r="U32" s="70">
        <f>'[2]17'!$U32</f>
        <v>0.68063628020804856</v>
      </c>
      <c r="V32" s="299"/>
    </row>
    <row r="33" spans="1:22" ht="12.75" customHeight="1">
      <c r="A33" s="249" t="str">
        <f>'[2]17'!$A33</f>
        <v>2012 Q 1</v>
      </c>
      <c r="B33" s="400">
        <f>'[2]17'!$B33</f>
        <v>39885.741999999998</v>
      </c>
      <c r="C33" s="186">
        <f>'[2]17'!$C33</f>
        <v>-2.9840396451137963</v>
      </c>
      <c r="D33" s="423">
        <f>'[2]17'!$D33</f>
        <v>-1.0431339535572306</v>
      </c>
      <c r="E33" s="48">
        <f>'[2]17'!$E33</f>
        <v>8.4009736693332115E-2</v>
      </c>
      <c r="F33" s="48">
        <f>'[2]17'!$F33</f>
        <v>-3.6636018715144161</v>
      </c>
      <c r="G33" s="48">
        <f>'[2]17'!$G33</f>
        <v>-11.053996709101938</v>
      </c>
      <c r="H33" s="48">
        <f>'[2]17'!$H33</f>
        <v>-1.1987960630524697</v>
      </c>
      <c r="I33" s="48">
        <f>'[2]17'!$I33</f>
        <v>-1.0109912260564329</v>
      </c>
      <c r="J33" s="48">
        <f>'[2]17'!$J33</f>
        <v>-3.7352909492840922</v>
      </c>
      <c r="K33" s="187">
        <f>'[2]17'!$K33</f>
        <v>-2.8592220417267384</v>
      </c>
      <c r="L33" s="424">
        <f>'[2]17'!$L33</f>
        <v>4583.3</v>
      </c>
      <c r="M33" s="48">
        <f>'[2]17'!$M33</f>
        <v>-4.0146596858638759</v>
      </c>
      <c r="N33" s="423">
        <f>'[2]17'!$N33</f>
        <v>-1.3273432713906459</v>
      </c>
      <c r="O33" s="48">
        <f>'[2]17'!$O33</f>
        <v>0.29112081513869725</v>
      </c>
      <c r="P33" s="48">
        <f>'[2]17'!$P33</f>
        <v>-3.7828947368420955</v>
      </c>
      <c r="Q33" s="48">
        <f>'[2]17'!$Q33</f>
        <v>-13.387470997679813</v>
      </c>
      <c r="R33" s="48">
        <f>'[2]17'!$R33</f>
        <v>-7.0213823968175149</v>
      </c>
      <c r="S33" s="48">
        <f>'[2]17'!$S33</f>
        <v>-1.9168026101141891</v>
      </c>
      <c r="T33" s="48">
        <f>'[2]17'!$T33</f>
        <v>-1.4431038561627929</v>
      </c>
      <c r="U33" s="48">
        <f>'[2]17'!$U33</f>
        <v>-1.2558632168255315</v>
      </c>
      <c r="V33" s="280"/>
    </row>
    <row r="34" spans="1:22" ht="12.75" customHeight="1">
      <c r="A34" s="249" t="str">
        <f>'[2]17'!$A34</f>
        <v>2012 Q 2</v>
      </c>
      <c r="B34" s="400">
        <f>'[2]17'!$B34</f>
        <v>39254.101000000002</v>
      </c>
      <c r="C34" s="186">
        <f>'[2]17'!$C34</f>
        <v>-4.0759057862333066</v>
      </c>
      <c r="D34" s="423">
        <f>'[2]17'!$D34</f>
        <v>-1.1273757981898029</v>
      </c>
      <c r="E34" s="48">
        <f>'[2]17'!$E34</f>
        <v>0.72583634414672815</v>
      </c>
      <c r="F34" s="48">
        <f>'[2]17'!$F34</f>
        <v>-5.0524948283083688</v>
      </c>
      <c r="G34" s="48">
        <f>'[2]17'!$G34</f>
        <v>-17.696119682094434</v>
      </c>
      <c r="H34" s="48">
        <f>'[2]17'!$H34</f>
        <v>-1.4085838493492702</v>
      </c>
      <c r="I34" s="48">
        <f>'[2]17'!$I34</f>
        <v>-3.6560766867354602</v>
      </c>
      <c r="J34" s="48">
        <f>'[2]17'!$J34</f>
        <v>-4.5247534305820238</v>
      </c>
      <c r="K34" s="187">
        <f>'[2]17'!$K34</f>
        <v>-3.3920421693148199</v>
      </c>
      <c r="L34" s="424">
        <f>'[2]17'!$L34</f>
        <v>4602.7</v>
      </c>
      <c r="M34" s="48">
        <f>'[2]17'!$M34</f>
        <v>-4.0984289702879551</v>
      </c>
      <c r="N34" s="423">
        <f>'[2]17'!$N34</f>
        <v>0.75576770087511136</v>
      </c>
      <c r="O34" s="48">
        <f>'[2]17'!$O34</f>
        <v>-8.4639498432599822</v>
      </c>
      <c r="P34" s="48">
        <f>'[2]17'!$P34</f>
        <v>-6.2594268476621551</v>
      </c>
      <c r="Q34" s="48">
        <f>'[2]17'!$Q34</f>
        <v>-17.363490975554029</v>
      </c>
      <c r="R34" s="48">
        <f>'[2]17'!$R34</f>
        <v>-2.9832447895382046</v>
      </c>
      <c r="S34" s="48">
        <f>'[2]17'!$S34</f>
        <v>-4.5646336785577262</v>
      </c>
      <c r="T34" s="48">
        <f>'[2]17'!$T34</f>
        <v>-10.301003344481614</v>
      </c>
      <c r="U34" s="48">
        <f>'[2]17'!$U34</f>
        <v>1.3802043617507991</v>
      </c>
      <c r="V34" s="280"/>
    </row>
    <row r="35" spans="1:22" ht="12.75" customHeight="1">
      <c r="A35" s="249" t="str">
        <f>'[2]17'!$A35</f>
        <v>2012 Q 3</v>
      </c>
      <c r="B35" s="400">
        <f>'[2]17'!$B35</f>
        <v>39307.974000000002</v>
      </c>
      <c r="C35" s="186">
        <f>'[2]17'!$C35</f>
        <v>-3.1378808339363644</v>
      </c>
      <c r="D35" s="423">
        <f>'[2]17'!$D35</f>
        <v>-0.52850194746166324</v>
      </c>
      <c r="E35" s="48">
        <f>'[2]17'!$E35</f>
        <v>-0.94774296549009307</v>
      </c>
      <c r="F35" s="48">
        <f>'[2]17'!$F35</f>
        <v>-2.6955430842932344</v>
      </c>
      <c r="G35" s="48">
        <f>'[2]17'!$G35</f>
        <v>-17.135527059894514</v>
      </c>
      <c r="H35" s="48">
        <f>'[2]17'!$H35</f>
        <v>-1.0745141047745221</v>
      </c>
      <c r="I35" s="48">
        <f>'[2]17'!$I35</f>
        <v>-2.7254311147194699</v>
      </c>
      <c r="J35" s="48">
        <f>'[2]17'!$J35</f>
        <v>-5.2048505128380498</v>
      </c>
      <c r="K35" s="187">
        <f>'[2]17'!$K35</f>
        <v>-1.2689528992909089</v>
      </c>
      <c r="L35" s="424">
        <f>'[2]17'!$L35</f>
        <v>4564.3999999999996</v>
      </c>
      <c r="M35" s="48">
        <f>'[2]17'!$M35</f>
        <v>-3.9781213842431953</v>
      </c>
      <c r="N35" s="423">
        <f>'[2]17'!$N35</f>
        <v>4.1434755720469951</v>
      </c>
      <c r="O35" s="48">
        <f>'[2]17'!$O35</f>
        <v>-17.673048600883689</v>
      </c>
      <c r="P35" s="48">
        <f>'[2]17'!$P35</f>
        <v>-5.8957778623050672</v>
      </c>
      <c r="Q35" s="48">
        <f>'[2]17'!$Q35</f>
        <v>-19.730941704035871</v>
      </c>
      <c r="R35" s="48">
        <f>'[2]17'!$R35</f>
        <v>-3.9399816270286863</v>
      </c>
      <c r="S35" s="48">
        <f>'[2]17'!$S35</f>
        <v>-0.75187969924812137</v>
      </c>
      <c r="T35" s="48">
        <f>'[2]17'!$T35</f>
        <v>-3.0282637954239533</v>
      </c>
      <c r="U35" s="48">
        <f>'[2]17'!$U35</f>
        <v>-0.98480800061074092</v>
      </c>
      <c r="V35" s="280"/>
    </row>
    <row r="36" spans="1:22" s="57" customFormat="1" ht="12.75" customHeight="1">
      <c r="A36" s="323" t="str">
        <f>'[2]17'!$A36</f>
        <v>2012 Q 4</v>
      </c>
      <c r="B36" s="786">
        <f>'[2]17'!$B36</f>
        <v>38986.239000000001</v>
      </c>
      <c r="C36" s="197">
        <f>'[2]17'!$C36</f>
        <v>-2.8517857160656206</v>
      </c>
      <c r="D36" s="422">
        <f>'[2]17'!$D36</f>
        <v>0.80820885333356784</v>
      </c>
      <c r="E36" s="70">
        <f>'[2]17'!$E36</f>
        <v>-2.9231813481200248</v>
      </c>
      <c r="F36" s="70">
        <f>'[2]17'!$F36</f>
        <v>-2.8146268929146601</v>
      </c>
      <c r="G36" s="70">
        <f>'[2]17'!$G36</f>
        <v>-15.214125475522408</v>
      </c>
      <c r="H36" s="70">
        <f>'[2]17'!$H36</f>
        <v>-0.477402830198983</v>
      </c>
      <c r="I36" s="70">
        <f>'[2]17'!$I36</f>
        <v>-2.0071775797764246</v>
      </c>
      <c r="J36" s="70">
        <f>'[2]17'!$J36</f>
        <v>-4.833554712570006</v>
      </c>
      <c r="K36" s="198">
        <f>'[2]17'!$K36</f>
        <v>-1.3161765574679407</v>
      </c>
      <c r="L36" s="69">
        <f>'[2]17'!$L36</f>
        <v>4437.1000000000004</v>
      </c>
      <c r="M36" s="70">
        <f>'[2]17'!$M36</f>
        <v>-4.2180248246087331</v>
      </c>
      <c r="N36" s="422">
        <f>'[2]17'!$N36</f>
        <v>2.7286618642217775</v>
      </c>
      <c r="O36" s="70">
        <f>'[2]17'!$O36</f>
        <v>-15.582450832072695</v>
      </c>
      <c r="P36" s="70">
        <f>'[2]17'!$P36</f>
        <v>-5.7776018994855605</v>
      </c>
      <c r="Q36" s="70">
        <f>'[2]17'!$Q36</f>
        <v>-25.724999999999994</v>
      </c>
      <c r="R36" s="70">
        <f>'[2]17'!$R36</f>
        <v>-3.3368310598111321</v>
      </c>
      <c r="S36" s="70">
        <f>'[2]17'!$S36</f>
        <v>8.6228547509418263</v>
      </c>
      <c r="T36" s="70">
        <f>'[2]17'!$T36</f>
        <v>-4.506340579710141</v>
      </c>
      <c r="U36" s="70">
        <f>'[2]17'!$U36</f>
        <v>-1.496391948347906</v>
      </c>
      <c r="V36" s="301"/>
    </row>
    <row r="37" spans="1:22" s="57" customFormat="1" ht="12.75" customHeight="1">
      <c r="A37" s="249" t="str">
        <f>'[2]17'!$A37</f>
        <v>2013 Q 1</v>
      </c>
      <c r="B37" s="400">
        <f>'[2]17'!$B37</f>
        <v>38978.364999999998</v>
      </c>
      <c r="C37" s="186">
        <f>'[2]17'!$C37</f>
        <v>-2.2749407545182407</v>
      </c>
      <c r="D37" s="423">
        <f>'[2]17'!$D37</f>
        <v>2.7988813406049786</v>
      </c>
      <c r="E37" s="48">
        <f>'[2]17'!$E37</f>
        <v>-6.5563320551235904</v>
      </c>
      <c r="F37" s="48">
        <f>'[2]17'!$F37</f>
        <v>-2.2619150751944233</v>
      </c>
      <c r="G37" s="48">
        <f>'[2]17'!$G37</f>
        <v>-14.660591718396063</v>
      </c>
      <c r="H37" s="48">
        <f>'[2]17'!$H37</f>
        <v>0.79182131524973443</v>
      </c>
      <c r="I37" s="48">
        <f>'[2]17'!$I37</f>
        <v>-3.0907612021851776</v>
      </c>
      <c r="J37" s="48">
        <f>'[2]17'!$J37</f>
        <v>-2.8403463306490693</v>
      </c>
      <c r="K37" s="187">
        <f>'[2]17'!$K37</f>
        <v>-1.1065087699535638</v>
      </c>
      <c r="L37" s="424">
        <f>'[2]17'!$L37</f>
        <v>4354.6000000000004</v>
      </c>
      <c r="M37" s="48">
        <f>'[2]17'!$M37</f>
        <v>-4.9898544716688775</v>
      </c>
      <c r="N37" s="423">
        <f>'[2]17'!$N37</f>
        <v>-9.168046357615907</v>
      </c>
      <c r="O37" s="48">
        <f>'[2]17'!$O37</f>
        <v>-11.611030478954987</v>
      </c>
      <c r="P37" s="48">
        <f>'[2]17'!$P37</f>
        <v>-8.0341880341880341</v>
      </c>
      <c r="Q37" s="48">
        <f>'[2]17'!$Q37</f>
        <v>-19.474953120814348</v>
      </c>
      <c r="R37" s="48">
        <f>'[2]17'!$R37</f>
        <v>-4.1073911648304602</v>
      </c>
      <c r="S37" s="48">
        <f>'[2]17'!$S37</f>
        <v>7.318087318087322</v>
      </c>
      <c r="T37" s="48">
        <f>'[2]17'!$T37</f>
        <v>-3.0724915986557733</v>
      </c>
      <c r="U37" s="48">
        <f>'[2]17'!$U37</f>
        <v>-0.66656451118602433</v>
      </c>
      <c r="V37" s="230"/>
    </row>
    <row r="38" spans="1:22" s="57" customFormat="1" ht="12.75" customHeight="1">
      <c r="A38" s="249" t="str">
        <f>'[2]17'!$A38</f>
        <v>2013 Q 2</v>
      </c>
      <c r="B38" s="400">
        <f>'[2]17'!$B38</f>
        <v>39139.864000000001</v>
      </c>
      <c r="C38" s="186">
        <f>'[2]17'!$C38</f>
        <v>-0.29101927464853361</v>
      </c>
      <c r="D38" s="423">
        <f>'[2]17'!$D38</f>
        <v>3.7204346947231244</v>
      </c>
      <c r="E38" s="48">
        <f>'[2]17'!$E38</f>
        <v>-8.1031162096257106</v>
      </c>
      <c r="F38" s="48">
        <f>'[2]17'!$F38</f>
        <v>1.7998519621770015E-2</v>
      </c>
      <c r="G38" s="48">
        <f>'[2]17'!$G38</f>
        <v>-4.6096194544344939</v>
      </c>
      <c r="H38" s="48">
        <f>'[2]17'!$H38</f>
        <v>2.5777796273416413</v>
      </c>
      <c r="I38" s="48">
        <f>'[2]17'!$I38</f>
        <v>-0.24214043333748236</v>
      </c>
      <c r="J38" s="48">
        <f>'[2]17'!$J38</f>
        <v>-0.73956884557274805</v>
      </c>
      <c r="K38" s="187">
        <f>'[2]17'!$K38</f>
        <v>-0.3877909806174813</v>
      </c>
      <c r="L38" s="424">
        <f>'[2]17'!$L38</f>
        <v>4424.6000000000004</v>
      </c>
      <c r="M38" s="48">
        <f>'[2]17'!$M38</f>
        <v>-3.8694679210028795</v>
      </c>
      <c r="N38" s="423">
        <f>'[2]17'!$N38</f>
        <v>-4.5795499407816891</v>
      </c>
      <c r="O38" s="48">
        <f>'[2]17'!$O38</f>
        <v>-5.8219178082193253</v>
      </c>
      <c r="P38" s="48">
        <f>'[2]17'!$P38</f>
        <v>-4.9342987396084652</v>
      </c>
      <c r="Q38" s="48">
        <f>'[2]17'!$Q38</f>
        <v>-20.044235554326789</v>
      </c>
      <c r="R38" s="48">
        <f>'[2]17'!$R38</f>
        <v>-4.0543386689132319</v>
      </c>
      <c r="S38" s="48">
        <f>'[2]17'!$S38</f>
        <v>4.1398713826366702</v>
      </c>
      <c r="T38" s="48">
        <f>'[2]17'!$T38</f>
        <v>3.430275913497411</v>
      </c>
      <c r="U38" s="48">
        <f>'[2]17'!$U38</f>
        <v>-2.0910116585182408</v>
      </c>
      <c r="V38" s="230"/>
    </row>
    <row r="39" spans="1:22" s="57" customFormat="1" ht="12.75" customHeight="1">
      <c r="A39" s="249" t="str">
        <f>'[2]17'!$A39</f>
        <v>2013 Q 3</v>
      </c>
      <c r="B39" s="400">
        <f>'[2]17'!$B39</f>
        <v>39145.974999999999</v>
      </c>
      <c r="C39" s="186">
        <f>'[2]17'!$C39</f>
        <v>-0.41212757492921526</v>
      </c>
      <c r="D39" s="423">
        <f>'[2]17'!$D39</f>
        <v>3.5510714583507195</v>
      </c>
      <c r="E39" s="48">
        <f>'[2]17'!$E39</f>
        <v>-6.5564822757309997</v>
      </c>
      <c r="F39" s="48">
        <f>'[2]17'!$F39</f>
        <v>0.34239079015800655</v>
      </c>
      <c r="G39" s="48">
        <f>'[2]17'!$G39</f>
        <v>-2.0522733804806563</v>
      </c>
      <c r="H39" s="48">
        <f>'[2]17'!$H39</f>
        <v>3.3627598771871305</v>
      </c>
      <c r="I39" s="48">
        <f>'[2]17'!$I39</f>
        <v>-1.4282029445373894</v>
      </c>
      <c r="J39" s="48">
        <f>'[2]17'!$J39</f>
        <v>-0.88890071438065377</v>
      </c>
      <c r="K39" s="187">
        <f>'[2]17'!$K39</f>
        <v>-1.6444947516244923</v>
      </c>
      <c r="L39" s="424">
        <f>'[2]17'!$L39</f>
        <v>4469.3999999999996</v>
      </c>
      <c r="M39" s="48">
        <f>'[2]17'!$M39</f>
        <v>-2.0813250372447669</v>
      </c>
      <c r="N39" s="423">
        <f>'[2]17'!$N39</f>
        <v>-7.4228028503562911</v>
      </c>
      <c r="O39" s="48">
        <f>'[2]17'!$O39</f>
        <v>-2.14669051878343</v>
      </c>
      <c r="P39" s="48">
        <f>'[2]17'!$P39</f>
        <v>-4.3384532471032173</v>
      </c>
      <c r="Q39" s="48">
        <f>'[2]17'!$Q39</f>
        <v>-17.994707438988542</v>
      </c>
      <c r="R39" s="48">
        <f>'[2]17'!$R39</f>
        <v>1.9657847200084859</v>
      </c>
      <c r="S39" s="48">
        <f>'[2]17'!$S39</f>
        <v>10.606060606060595</v>
      </c>
      <c r="T39" s="48">
        <f>'[2]17'!$T39</f>
        <v>1.3185287994448345</v>
      </c>
      <c r="U39" s="48">
        <f>'[2]17'!$U39</f>
        <v>-1.087124132613738</v>
      </c>
      <c r="V39" s="230"/>
    </row>
    <row r="40" spans="1:22" s="57" customFormat="1" ht="12.75" customHeight="1">
      <c r="A40" s="323" t="str">
        <f>'[2]17'!$A40</f>
        <v>2013 Q 4</v>
      </c>
      <c r="B40" s="786">
        <f>'[2]17'!$B40</f>
        <v>39198.313000000002</v>
      </c>
      <c r="C40" s="197">
        <f>'[2]17'!$C40</f>
        <v>0.54397142540474874</v>
      </c>
      <c r="D40" s="422">
        <f>'[2]17'!$D40</f>
        <v>2.2861559941948855</v>
      </c>
      <c r="E40" s="70">
        <f>'[2]17'!$E40</f>
        <v>-4.5859944893630882</v>
      </c>
      <c r="F40" s="70">
        <f>'[2]17'!$F40</f>
        <v>4.7250105479149056</v>
      </c>
      <c r="G40" s="70">
        <f>'[2]17'!$G40</f>
        <v>-3.7016448232449051</v>
      </c>
      <c r="H40" s="70">
        <f>'[2]17'!$H40</f>
        <v>4.4897227123927195</v>
      </c>
      <c r="I40" s="70">
        <f>'[2]17'!$I40</f>
        <v>-2.2778361947336947</v>
      </c>
      <c r="J40" s="70">
        <f>'[2]17'!$J40</f>
        <v>-1.6425142740829699</v>
      </c>
      <c r="K40" s="198">
        <f>'[2]17'!$K40</f>
        <v>-0.32256065688129354</v>
      </c>
      <c r="L40" s="69">
        <f>'[2]17'!$L40</f>
        <v>4468.8999999999996</v>
      </c>
      <c r="M40" s="70">
        <f>'[2]17'!$M40</f>
        <v>0.71668432084017297</v>
      </c>
      <c r="N40" s="422">
        <f>'[2]17'!$N40</f>
        <v>-10.242243943901414</v>
      </c>
      <c r="O40" s="70">
        <f>'[2]17'!$O40</f>
        <v>-1.7921146953407003</v>
      </c>
      <c r="P40" s="70">
        <f>'[2]17'!$P40</f>
        <v>-1.7919641607167733</v>
      </c>
      <c r="Q40" s="70">
        <f>'[2]17'!$Q40</f>
        <v>-4.1736788959946267</v>
      </c>
      <c r="R40" s="70">
        <f>'[2]17'!$R40</f>
        <v>4.7546678245766572</v>
      </c>
      <c r="S40" s="70">
        <f>'[2]17'!$S40</f>
        <v>8.7475915221579896</v>
      </c>
      <c r="T40" s="70">
        <f>'[2]17'!$T40</f>
        <v>3.2724685795589465</v>
      </c>
      <c r="U40" s="70">
        <f>'[2]17'!$U40</f>
        <v>2.0126465144972201</v>
      </c>
      <c r="V40" s="301"/>
    </row>
    <row r="41" spans="1:22" s="57" customFormat="1" ht="12.75" customHeight="1">
      <c r="A41" s="249" t="str">
        <f>'[2]17'!$A41</f>
        <v>2014 Q 1</v>
      </c>
      <c r="B41" s="400">
        <f>'[2]17'!$B41</f>
        <v>39170.423000000003</v>
      </c>
      <c r="C41" s="186">
        <f>'[2]17'!$C41</f>
        <v>0.49272974892610932</v>
      </c>
      <c r="D41" s="423">
        <f>'[2]17'!$D41</f>
        <v>-8.3624298832063459E-3</v>
      </c>
      <c r="E41" s="48">
        <f>'[2]17'!$E41</f>
        <v>-1.1640770446988569</v>
      </c>
      <c r="F41" s="48">
        <f>'[2]17'!$F41</f>
        <v>3.859007591623282</v>
      </c>
      <c r="G41" s="48">
        <f>'[2]17'!$G41</f>
        <v>-7.8779308066924045</v>
      </c>
      <c r="H41" s="48">
        <f>'[2]17'!$H41</f>
        <v>3.9956435600580136</v>
      </c>
      <c r="I41" s="48">
        <f>'[2]17'!$I41</f>
        <v>-2.1087428032443256</v>
      </c>
      <c r="J41" s="48">
        <f>'[2]17'!$J41</f>
        <v>-2.0058412454654615</v>
      </c>
      <c r="K41" s="187">
        <f>'[2]17'!$K41</f>
        <v>0.68165908287735988</v>
      </c>
      <c r="L41" s="424">
        <f>'[2]17'!$L41</f>
        <v>4426.8999999999996</v>
      </c>
      <c r="M41" s="48">
        <f>'[2]17'!$M41</f>
        <v>1.6603132319845457</v>
      </c>
      <c r="N41" s="423">
        <f>'[2]17'!$N41</f>
        <v>-10.663021189336973</v>
      </c>
      <c r="O41" s="48">
        <f>'[2]17'!$O41</f>
        <v>-12.479474548440265</v>
      </c>
      <c r="P41" s="48">
        <f>'[2]17'!$P41</f>
        <v>3.47440663425796</v>
      </c>
      <c r="Q41" s="48">
        <f>'[2]17'!$Q41</f>
        <v>-7.2854291417165769</v>
      </c>
      <c r="R41" s="48">
        <f>'[2]17'!$R41</f>
        <v>1.9743446737311672</v>
      </c>
      <c r="S41" s="48">
        <f>'[2]17'!$S41</f>
        <v>9.9573808601317353</v>
      </c>
      <c r="T41" s="48">
        <f>'[2]17'!$T41</f>
        <v>10.05448241703813</v>
      </c>
      <c r="U41" s="48">
        <f>'[2]17'!$U41</f>
        <v>3.0929425376012176</v>
      </c>
      <c r="V41" s="230"/>
    </row>
    <row r="42" spans="1:22" s="57" customFormat="1" ht="12.75" customHeight="1">
      <c r="A42" s="249" t="str">
        <f>'[2]17'!$A42</f>
        <v>2014 Q 2</v>
      </c>
      <c r="B42" s="400">
        <f>'[2]17'!$B42</f>
        <v>39325.313000000002</v>
      </c>
      <c r="C42" s="186">
        <f>'[2]17'!$C42</f>
        <v>0.4738110485003233</v>
      </c>
      <c r="D42" s="423">
        <f>'[2]17'!$D42</f>
        <v>-0.88904728629000829</v>
      </c>
      <c r="E42" s="48">
        <f>'[2]17'!$E42</f>
        <v>1.2501010661765406</v>
      </c>
      <c r="F42" s="48">
        <f>'[2]17'!$F42</f>
        <v>4.3113693433896856</v>
      </c>
      <c r="G42" s="48">
        <f>'[2]17'!$G42</f>
        <v>-7.8556906246544145</v>
      </c>
      <c r="H42" s="48">
        <f>'[2]17'!$H42</f>
        <v>3.6199963268248609</v>
      </c>
      <c r="I42" s="48">
        <f>'[2]17'!$I42</f>
        <v>-3.2464748351069233</v>
      </c>
      <c r="J42" s="48">
        <f>'[2]17'!$J42</f>
        <v>-3.26741788240966</v>
      </c>
      <c r="K42" s="187">
        <f>'[2]17'!$K42</f>
        <v>1.5398052305131102</v>
      </c>
      <c r="L42" s="424">
        <f>'[2]17'!$L42</f>
        <v>4514.6000000000004</v>
      </c>
      <c r="M42" s="48">
        <f>'[2]17'!$M42</f>
        <v>2.034082176919938</v>
      </c>
      <c r="N42" s="423">
        <f>'[2]17'!$N42</f>
        <v>-15.473727761688039</v>
      </c>
      <c r="O42" s="48">
        <f>'[2]17'!$O42</f>
        <v>7.6363636363637255</v>
      </c>
      <c r="P42" s="48">
        <f>'[2]17'!$P42</f>
        <v>5.7686882933709427</v>
      </c>
      <c r="Q42" s="48">
        <f>'[2]17'!$Q42</f>
        <v>-8.4370677731673567</v>
      </c>
      <c r="R42" s="48">
        <f>'[2]17'!$R42</f>
        <v>4.4232246734716227</v>
      </c>
      <c r="S42" s="48">
        <f>'[2]17'!$S42</f>
        <v>8.5681204168274832</v>
      </c>
      <c r="T42" s="48">
        <f>'[2]17'!$T42</f>
        <v>12.833453496755581</v>
      </c>
      <c r="U42" s="48">
        <f>'[2]17'!$U42</f>
        <v>2.151033264192975</v>
      </c>
      <c r="V42" s="230"/>
    </row>
    <row r="43" spans="1:22" s="57" customFormat="1" ht="12.75" customHeight="1">
      <c r="A43" s="249" t="str">
        <f>'[2]17'!$A43</f>
        <v>2014 Q 3</v>
      </c>
      <c r="B43" s="400">
        <f>'[2]17'!$B43</f>
        <v>39258.680999999997</v>
      </c>
      <c r="C43" s="186">
        <f>'[2]17'!$C43</f>
        <v>0.28791210335161566</v>
      </c>
      <c r="D43" s="423">
        <f>'[2]17'!$D43</f>
        <v>-0.46982229208002479</v>
      </c>
      <c r="E43" s="48">
        <f>'[2]17'!$E43</f>
        <v>1.6775093856388423</v>
      </c>
      <c r="F43" s="48">
        <f>'[2]17'!$F43</f>
        <v>2.7484514528828328</v>
      </c>
      <c r="G43" s="48">
        <f>'[2]17'!$G43</f>
        <v>-9.1887752038456796</v>
      </c>
      <c r="H43" s="48">
        <f>'[2]17'!$H43</f>
        <v>3.6053307480443237</v>
      </c>
      <c r="I43" s="48">
        <f>'[2]17'!$I43</f>
        <v>-3.5322178817452112</v>
      </c>
      <c r="J43" s="48">
        <f>'[2]17'!$J43</f>
        <v>-3.7211254761265309</v>
      </c>
      <c r="K43" s="187">
        <f>'[2]17'!$K43</f>
        <v>2.0699012416549323</v>
      </c>
      <c r="L43" s="424">
        <f>'[2]17'!$L43</f>
        <v>4565.1000000000004</v>
      </c>
      <c r="M43" s="48">
        <f>'[2]17'!$M43</f>
        <v>2.1412270103369622</v>
      </c>
      <c r="N43" s="423">
        <f>'[2]17'!$N43</f>
        <v>-12.91426127859738</v>
      </c>
      <c r="O43" s="48">
        <f>'[2]17'!$O43</f>
        <v>7.3126142595980212</v>
      </c>
      <c r="P43" s="48">
        <f>'[2]17'!$P43</f>
        <v>5.3098591549295833</v>
      </c>
      <c r="Q43" s="48">
        <f>'[2]17'!$Q43</f>
        <v>1.5776263893868929</v>
      </c>
      <c r="R43" s="48">
        <f>'[2]17'!$R43</f>
        <v>1.6048353480617124</v>
      </c>
      <c r="S43" s="48">
        <f>'[2]17'!$S43</f>
        <v>0</v>
      </c>
      <c r="T43" s="48">
        <f>'[2]17'!$T43</f>
        <v>12.922374429223723</v>
      </c>
      <c r="U43" s="48">
        <f>'[2]17'!$U43</f>
        <v>2.9854236495440176</v>
      </c>
      <c r="V43" s="230"/>
    </row>
    <row r="44" spans="1:22" s="57" customFormat="1" ht="12.75" customHeight="1">
      <c r="A44" s="323" t="str">
        <f>'[2]17'!$A44</f>
        <v>2014 Q 4</v>
      </c>
      <c r="B44" s="786">
        <f>'[2]17'!$B44</f>
        <v>39195.942999999999</v>
      </c>
      <c r="C44" s="197">
        <f>'[2]17'!$C44</f>
        <v>-6.046178568965388E-3</v>
      </c>
      <c r="D44" s="422">
        <f>'[2]17'!$D44</f>
        <v>1.2849275075248414</v>
      </c>
      <c r="E44" s="70">
        <f>'[2]17'!$E44</f>
        <v>3.3047989988790505</v>
      </c>
      <c r="F44" s="70">
        <f>'[2]17'!$F44</f>
        <v>-0.45713525914052866</v>
      </c>
      <c r="G44" s="70">
        <f>'[2]17'!$G44</f>
        <v>-8.0933642619400672</v>
      </c>
      <c r="H44" s="70">
        <f>'[2]17'!$H44</f>
        <v>2.9613264837178264</v>
      </c>
      <c r="I44" s="70">
        <f>'[2]17'!$I44</f>
        <v>-0.34653142331761444</v>
      </c>
      <c r="J44" s="70">
        <f>'[2]17'!$J44</f>
        <v>-3.284035669782611</v>
      </c>
      <c r="K44" s="198">
        <f>'[2]17'!$K44</f>
        <v>1.1132211472913127</v>
      </c>
      <c r="L44" s="69">
        <f>'[2]17'!$L44</f>
        <v>4491.6000000000004</v>
      </c>
      <c r="M44" s="70">
        <f>'[2]17'!$M44</f>
        <v>0.50795497773503939</v>
      </c>
      <c r="N44" s="422">
        <f>'[2]17'!$N44</f>
        <v>-17.495265151515156</v>
      </c>
      <c r="O44" s="70">
        <f>'[2]17'!$O44</f>
        <v>16.240875912409152</v>
      </c>
      <c r="P44" s="70">
        <f>'[2]17'!$P44</f>
        <v>4.7469707769066218</v>
      </c>
      <c r="Q44" s="70">
        <f>'[2]17'!$Q44</f>
        <v>-2.9153494906919661</v>
      </c>
      <c r="R44" s="70">
        <f>'[2]17'!$R44</f>
        <v>-2.2176165803108887</v>
      </c>
      <c r="S44" s="70">
        <f>'[2]17'!$S44</f>
        <v>0.63784549964564974</v>
      </c>
      <c r="T44" s="70">
        <f>'[2]17'!$T44</f>
        <v>9.8966704936854342</v>
      </c>
      <c r="U44" s="70">
        <f>'[2]17'!$U44</f>
        <v>2.955627787436697</v>
      </c>
      <c r="V44" s="301"/>
    </row>
    <row r="45" spans="1:22" s="57" customFormat="1" ht="12.75" customHeight="1">
      <c r="A45" s="249" t="str">
        <f>'[2]17'!$A45</f>
        <v>2015 Q 1</v>
      </c>
      <c r="B45" s="400">
        <f>'[2]17'!$B45</f>
        <v>39566.976000000002</v>
      </c>
      <c r="C45" s="186">
        <f>'[2]17'!$C45</f>
        <v>1.0123786511062178</v>
      </c>
      <c r="D45" s="423">
        <f>'[2]17'!$D45</f>
        <v>4.6736859025880051</v>
      </c>
      <c r="E45" s="48">
        <f>'[2]17'!$E45</f>
        <v>3.9407043654125999</v>
      </c>
      <c r="F45" s="48">
        <f>'[2]17'!$F45</f>
        <v>0.81664285230502287</v>
      </c>
      <c r="G45" s="48">
        <f>'[2]17'!$G45</f>
        <v>-0.14391206749748164</v>
      </c>
      <c r="H45" s="48">
        <f>'[2]17'!$H45</f>
        <v>2.8575469379306497</v>
      </c>
      <c r="I45" s="48">
        <f>'[2]17'!$I45</f>
        <v>1.4832958539326029</v>
      </c>
      <c r="J45" s="48">
        <f>'[2]17'!$J45</f>
        <v>-2.104492817300013</v>
      </c>
      <c r="K45" s="187">
        <f>'[2]17'!$K45</f>
        <v>1.2022419955346493</v>
      </c>
      <c r="L45" s="424">
        <f>'[2]17'!$L45</f>
        <v>4477.1000000000004</v>
      </c>
      <c r="M45" s="48">
        <f>'[2]17'!$M45</f>
        <v>1.1339763717274138</v>
      </c>
      <c r="N45" s="423">
        <f>'[2]17'!$N45</f>
        <v>-13.695485845447593</v>
      </c>
      <c r="O45" s="48">
        <f>'[2]17'!$O45</f>
        <v>15.196998123827242</v>
      </c>
      <c r="P45" s="48">
        <f>'[2]17'!$P45</f>
        <v>4.7533508359817631</v>
      </c>
      <c r="Q45" s="48">
        <f>'[2]17'!$Q45</f>
        <v>-2.906350914962303</v>
      </c>
      <c r="R45" s="48">
        <f>'[2]17'!$R45</f>
        <v>2.6361846423102406</v>
      </c>
      <c r="S45" s="48">
        <f>'[2]17'!$S45</f>
        <v>-1.4799154334038036</v>
      </c>
      <c r="T45" s="48">
        <f>'[2]17'!$T45</f>
        <v>4.9729972997299683</v>
      </c>
      <c r="U45" s="48">
        <f>'[2]17'!$U45</f>
        <v>2.0649408948077053</v>
      </c>
      <c r="V45" s="230"/>
    </row>
    <row r="46" spans="1:22" s="57" customFormat="1" ht="12.75" customHeight="1">
      <c r="A46" s="249" t="str">
        <f>'[2]17'!$A46</f>
        <v>2015 Q 2</v>
      </c>
      <c r="B46" s="400">
        <f>'[2]17'!$B46</f>
        <v>39884.006000000001</v>
      </c>
      <c r="C46" s="186">
        <f>'[2]17'!$C46</f>
        <v>1.4206956216724791</v>
      </c>
      <c r="D46" s="423">
        <f>'[2]17'!$D46</f>
        <v>6.1003378635292194</v>
      </c>
      <c r="E46" s="48">
        <f>'[2]17'!$E46</f>
        <v>2.6655742714518169</v>
      </c>
      <c r="F46" s="48">
        <f>'[2]17'!$F46</f>
        <v>2.0303583353160661</v>
      </c>
      <c r="G46" s="48">
        <f>'[2]17'!$G46</f>
        <v>-1.7534724786678311</v>
      </c>
      <c r="H46" s="48">
        <f>'[2]17'!$H46</f>
        <v>2.4678780888487779</v>
      </c>
      <c r="I46" s="48">
        <f>'[2]17'!$I46</f>
        <v>2.0639653317713282</v>
      </c>
      <c r="J46" s="48">
        <f>'[2]17'!$J46</f>
        <v>-1.2907608883572976</v>
      </c>
      <c r="K46" s="187">
        <f>'[2]17'!$K46</f>
        <v>1.8572483259573289</v>
      </c>
      <c r="L46" s="424">
        <f>'[2]17'!$L46</f>
        <v>4580.8</v>
      </c>
      <c r="M46" s="48">
        <f>'[2]17'!$M46</f>
        <v>1.4663536082930761</v>
      </c>
      <c r="N46" s="423">
        <f>'[2]17'!$N46</f>
        <v>-10.597161037689673</v>
      </c>
      <c r="O46" s="48">
        <f>'[2]17'!$O46</f>
        <v>4.8986486486484182</v>
      </c>
      <c r="P46" s="48">
        <f>'[2]17'!$P46</f>
        <v>2.4269902653687154</v>
      </c>
      <c r="Q46" s="48">
        <f>'[2]17'!$Q46</f>
        <v>4.8338368580060518</v>
      </c>
      <c r="R46" s="48">
        <f>'[2]17'!$R46</f>
        <v>0.79882278747109581</v>
      </c>
      <c r="S46" s="48">
        <f>'[2]17'!$S46</f>
        <v>-3.5549235691432699</v>
      </c>
      <c r="T46" s="48">
        <f>'[2]17'!$T46</f>
        <v>4.3450479233226815</v>
      </c>
      <c r="U46" s="48">
        <f>'[2]17'!$U46</f>
        <v>4.3393246596976809</v>
      </c>
      <c r="V46" s="230"/>
    </row>
    <row r="47" spans="1:22" s="57" customFormat="1" ht="12.75" customHeight="1">
      <c r="A47" s="249" t="str">
        <f>'[2]17'!$A47</f>
        <v>2015 Q 3</v>
      </c>
      <c r="B47" s="400">
        <f>'[2]17'!$B47</f>
        <v>39934.57</v>
      </c>
      <c r="C47" s="186">
        <f>'[2]17'!$C47</f>
        <v>1.7216294149057205</v>
      </c>
      <c r="D47" s="423">
        <f>'[2]17'!$D47</f>
        <v>5.8225103555402171</v>
      </c>
      <c r="E47" s="48">
        <f>'[2]17'!$E47</f>
        <v>2.0842345427799529</v>
      </c>
      <c r="F47" s="48">
        <f>'[2]17'!$F47</f>
        <v>3.6230175070249828</v>
      </c>
      <c r="G47" s="48">
        <f>'[2]17'!$G47</f>
        <v>-0.68261663680777929</v>
      </c>
      <c r="H47" s="48">
        <f>'[2]17'!$H47</f>
        <v>1.791467792145923</v>
      </c>
      <c r="I47" s="48">
        <f>'[2]17'!$I47</f>
        <v>1.4583045406383093</v>
      </c>
      <c r="J47" s="48">
        <f>'[2]17'!$J47</f>
        <v>0.29112985506878886</v>
      </c>
      <c r="K47" s="187">
        <f>'[2]17'!$K47</f>
        <v>1.6752436778569688</v>
      </c>
      <c r="L47" s="424">
        <f>'[2]17'!$L47</f>
        <v>4575.3</v>
      </c>
      <c r="M47" s="48">
        <f>'[2]17'!$M47</f>
        <v>0.22343431688243243</v>
      </c>
      <c r="N47" s="423">
        <f>'[2]17'!$N47</f>
        <v>-15.860545052786648</v>
      </c>
      <c r="O47" s="48">
        <f>'[2]17'!$O47</f>
        <v>8.3475298126062256</v>
      </c>
      <c r="P47" s="48">
        <f>'[2]17'!$P47</f>
        <v>3.8785609201551523</v>
      </c>
      <c r="Q47" s="48">
        <f>'[2]17'!$Q47</f>
        <v>-1.6943169784680521</v>
      </c>
      <c r="R47" s="48">
        <f>'[2]17'!$R47</f>
        <v>5.1282051282043994E-2</v>
      </c>
      <c r="S47" s="48">
        <f>'[2]17'!$S47</f>
        <v>-0.75702956020188594</v>
      </c>
      <c r="T47" s="48">
        <f>'[2]17'!$T47</f>
        <v>-2.8912252325111041</v>
      </c>
      <c r="U47" s="48">
        <f>'[2]17'!$U47</f>
        <v>4.6699969724492689</v>
      </c>
      <c r="V47" s="230"/>
    </row>
    <row r="48" spans="1:22" s="63" customFormat="1" ht="12.75" customHeight="1">
      <c r="A48" s="323" t="str">
        <f>'[2]17'!$A48</f>
        <v>2015 Q 4</v>
      </c>
      <c r="B48" s="786">
        <f>'[2]17'!$B48</f>
        <v>39987.862000000001</v>
      </c>
      <c r="C48" s="197">
        <f>'[2]17'!$C48</f>
        <v>2.0204106328045413</v>
      </c>
      <c r="D48" s="422">
        <f>'[2]17'!$D48</f>
        <v>3.8882511744574089</v>
      </c>
      <c r="E48" s="70">
        <f>'[2]17'!$E48</f>
        <v>-1.0035722045224844</v>
      </c>
      <c r="F48" s="70">
        <f>'[2]17'!$F48</f>
        <v>4.5383514106336094</v>
      </c>
      <c r="G48" s="70">
        <f>'[2]17'!$G48</f>
        <v>2.6046343840905024</v>
      </c>
      <c r="H48" s="70">
        <f>'[2]17'!$H48</f>
        <v>2.1960584343163561</v>
      </c>
      <c r="I48" s="70">
        <f>'[2]17'!$I48</f>
        <v>-1.5859448288341582</v>
      </c>
      <c r="J48" s="70">
        <f>'[2]17'!$J48</f>
        <v>1.3721383611023299</v>
      </c>
      <c r="K48" s="198">
        <f>'[2]17'!$K48</f>
        <v>2.3418593098118805</v>
      </c>
      <c r="L48" s="69">
        <f>'[2]17'!$L48</f>
        <v>4561.5</v>
      </c>
      <c r="M48" s="70">
        <f>'[2]17'!$M48</f>
        <v>1.556238311514818</v>
      </c>
      <c r="N48" s="422">
        <f>'[2]17'!$N48</f>
        <v>-7.116212338593968</v>
      </c>
      <c r="O48" s="70">
        <f>'[2]17'!$O48</f>
        <v>-11.616954474097625</v>
      </c>
      <c r="P48" s="70">
        <f>'[2]17'!$P48</f>
        <v>5.3347849755035526</v>
      </c>
      <c r="Q48" s="70">
        <f>'[2]17'!$Q48</f>
        <v>2.4963820549927789</v>
      </c>
      <c r="R48" s="70">
        <f>'[2]17'!$R48</f>
        <v>2.9039847392963196</v>
      </c>
      <c r="S48" s="70">
        <f>'[2]17'!$S48</f>
        <v>-2.5528169014084483</v>
      </c>
      <c r="T48" s="70">
        <f>'[2]17'!$T48</f>
        <v>2.8313832010029074</v>
      </c>
      <c r="U48" s="70">
        <f>'[2]17'!$U48</f>
        <v>1.6379588839941164</v>
      </c>
      <c r="V48" s="301"/>
    </row>
    <row r="49" spans="1:22" s="57" customFormat="1" ht="12.75" customHeight="1">
      <c r="A49" s="249" t="str">
        <f>'[2]17'!$A49</f>
        <v>2016 Q 1</v>
      </c>
      <c r="B49" s="400">
        <f>'[2]17'!$B49</f>
        <v>40152.567999999999</v>
      </c>
      <c r="C49" s="186">
        <f>'[2]17'!$C49</f>
        <v>1.4800019086624019</v>
      </c>
      <c r="D49" s="423">
        <f>'[2]17'!$D49</f>
        <v>0.24602096625744707</v>
      </c>
      <c r="E49" s="48">
        <f>'[2]17'!$E49</f>
        <v>-1.938516980545316</v>
      </c>
      <c r="F49" s="48">
        <f>'[2]17'!$F49</f>
        <v>3.3085711764171037</v>
      </c>
      <c r="G49" s="48">
        <f>'[2]17'!$G49</f>
        <v>-0.93851295245855226</v>
      </c>
      <c r="H49" s="48">
        <f>'[2]17'!$H49</f>
        <v>3.7547810881791008</v>
      </c>
      <c r="I49" s="48">
        <f>'[2]17'!$I49</f>
        <v>-2.2372527240418094</v>
      </c>
      <c r="J49" s="48">
        <f>'[2]17'!$J49</f>
        <v>-0.2288464952948317</v>
      </c>
      <c r="K49" s="187">
        <f>'[2]17'!$K49</f>
        <v>2.1549347475175296</v>
      </c>
      <c r="L49" s="424">
        <f>'[2]17'!$L49</f>
        <v>4513.3</v>
      </c>
      <c r="M49" s="48">
        <f>'[2]17'!$M49</f>
        <v>0.80855911192512053</v>
      </c>
      <c r="N49" s="423">
        <f>'[2]17'!$N49</f>
        <v>-12.647754137115825</v>
      </c>
      <c r="O49" s="48">
        <f>'[2]17'!$O49</f>
        <v>-4.3973941368075344</v>
      </c>
      <c r="P49" s="48">
        <f>'[2]17'!$P49</f>
        <v>9.2336103416428728E-2</v>
      </c>
      <c r="Q49" s="48">
        <f>'[2]17'!$Q49</f>
        <v>6.3192904656319087</v>
      </c>
      <c r="R49" s="48">
        <f>'[2]17'!$R49</f>
        <v>4.8491953532985121</v>
      </c>
      <c r="S49" s="48">
        <f>'[2]17'!$S49</f>
        <v>-1.2517882689556501</v>
      </c>
      <c r="T49" s="48">
        <f>'[2]17'!$T49</f>
        <v>2.6580921757770568</v>
      </c>
      <c r="U49" s="48">
        <f>'[2]17'!$U49</f>
        <v>0.6817182231344816</v>
      </c>
      <c r="V49" s="230"/>
    </row>
    <row r="50" spans="1:22" s="57" customFormat="1" ht="12.75" customHeight="1">
      <c r="A50" s="249" t="str">
        <f>'[2]17'!$A50</f>
        <v>2016 Q 2</v>
      </c>
      <c r="B50" s="400">
        <f>'[2]17'!$B50</f>
        <v>40267.862999999998</v>
      </c>
      <c r="C50" s="186">
        <f>'[2]17'!$C50</f>
        <v>0.96243341253132542</v>
      </c>
      <c r="D50" s="423">
        <f>'[2]17'!$D50</f>
        <v>-1.6659106756511903</v>
      </c>
      <c r="E50" s="48">
        <f>'[2]17'!$E50</f>
        <v>-2.2647848886134199</v>
      </c>
      <c r="F50" s="48">
        <f>'[2]17'!$F50</f>
        <v>1.4197610447581326</v>
      </c>
      <c r="G50" s="48">
        <f>'[2]17'!$G50</f>
        <v>0.32212272738094327</v>
      </c>
      <c r="H50" s="48">
        <f>'[2]17'!$H50</f>
        <v>3.24072866890981</v>
      </c>
      <c r="I50" s="48">
        <f>'[2]17'!$I50</f>
        <v>-3.0584326782700657</v>
      </c>
      <c r="J50" s="48">
        <f>'[2]17'!$J50</f>
        <v>-1.2512558096517523E-2</v>
      </c>
      <c r="K50" s="187">
        <f>'[2]17'!$K50</f>
        <v>1.7509442374207538</v>
      </c>
      <c r="L50" s="424">
        <f>'[2]17'!$L50</f>
        <v>4602.5</v>
      </c>
      <c r="M50" s="48">
        <f>'[2]17'!$M50</f>
        <v>0.47371638141808603</v>
      </c>
      <c r="N50" s="423">
        <f>'[2]17'!$N50</f>
        <v>-9.991787571858751</v>
      </c>
      <c r="O50" s="48">
        <f>'[2]17'!$O50</f>
        <v>-12.238325281803412</v>
      </c>
      <c r="P50" s="48">
        <f>'[2]17'!$P50</f>
        <v>1.0805884650436042</v>
      </c>
      <c r="Q50" s="48">
        <f>'[2]17'!$Q50</f>
        <v>2.8818443804034644</v>
      </c>
      <c r="R50" s="48">
        <f>'[2]17'!$R50</f>
        <v>2.4087591240875952</v>
      </c>
      <c r="S50" s="48">
        <f>'[2]17'!$S50</f>
        <v>7.6299299668263814</v>
      </c>
      <c r="T50" s="48">
        <f>'[2]17'!$T50</f>
        <v>2.7352520922637495</v>
      </c>
      <c r="U50" s="48">
        <f>'[2]17'!$U50</f>
        <v>-0.5405795012253094</v>
      </c>
      <c r="V50" s="230"/>
    </row>
    <row r="51" spans="1:22" s="57" customFormat="1" ht="12.75" customHeight="1">
      <c r="A51" s="249" t="str">
        <f>'[2]17'!$A51</f>
        <v>2016 Q 3</v>
      </c>
      <c r="B51" s="400">
        <f>'[2]17'!$B51</f>
        <v>40613.803999999996</v>
      </c>
      <c r="C51" s="186">
        <f>'[2]17'!$C51</f>
        <v>1.700867193511769</v>
      </c>
      <c r="D51" s="423">
        <f>'[2]17'!$D51</f>
        <v>-2.136252480843865</v>
      </c>
      <c r="E51" s="48">
        <f>'[2]17'!$E51</f>
        <v>-2.9752196235587007</v>
      </c>
      <c r="F51" s="48">
        <f>'[2]17'!$F51</f>
        <v>1.4220028527042672</v>
      </c>
      <c r="G51" s="48">
        <f>'[2]17'!$G51</f>
        <v>3.1494460645427864</v>
      </c>
      <c r="H51" s="48">
        <f>'[2]17'!$H51</f>
        <v>3.7764734523739349</v>
      </c>
      <c r="I51" s="48">
        <f>'[2]17'!$I51</f>
        <v>0.25197427144037476</v>
      </c>
      <c r="J51" s="48">
        <f>'[2]17'!$J51</f>
        <v>0.9145661638041247</v>
      </c>
      <c r="K51" s="187">
        <f>'[2]17'!$K51</f>
        <v>2.1231512552438261</v>
      </c>
      <c r="L51" s="424">
        <f>'[2]17'!$L51</f>
        <v>4661.5</v>
      </c>
      <c r="M51" s="48">
        <f>'[2]17'!$M51</f>
        <v>1.8840294625489094</v>
      </c>
      <c r="N51" s="423">
        <f>'[2]17'!$N51</f>
        <v>-0.26262036766850372</v>
      </c>
      <c r="O51" s="48">
        <f>'[2]17'!$O51</f>
        <v>7.0754716981135743</v>
      </c>
      <c r="P51" s="48">
        <f>'[2]17'!$P51</f>
        <v>0.45062443671946539</v>
      </c>
      <c r="Q51" s="48">
        <f>'[2]17'!$Q51</f>
        <v>1.9389587073608539</v>
      </c>
      <c r="R51" s="48">
        <f>'[2]17'!$R51</f>
        <v>1.3634033828805627</v>
      </c>
      <c r="S51" s="48">
        <f>'[2]17'!$S51</f>
        <v>14.565928078459862</v>
      </c>
      <c r="T51" s="48">
        <f>'[2]17'!$T51</f>
        <v>4.7053924630439354</v>
      </c>
      <c r="U51" s="48">
        <f>'[2]17'!$U51</f>
        <v>-0.17354834044398615</v>
      </c>
      <c r="V51" s="230"/>
    </row>
    <row r="52" spans="1:22" s="57" customFormat="1" ht="12.75" customHeight="1">
      <c r="A52" s="323" t="str">
        <f>'[2]17'!$A52</f>
        <v>2016 Q 4</v>
      </c>
      <c r="B52" s="786">
        <f>'[2]17'!$B52</f>
        <v>40959.093000000001</v>
      </c>
      <c r="C52" s="197">
        <f>'[2]17'!$C52</f>
        <v>2.4288145237672438</v>
      </c>
      <c r="D52" s="422">
        <f>'[2]17'!$D52</f>
        <v>-1.1722422688586391</v>
      </c>
      <c r="E52" s="70">
        <f>'[2]17'!$E52</f>
        <v>-3.6154831190333852</v>
      </c>
      <c r="F52" s="70">
        <f>'[2]17'!$F52</f>
        <v>2.6653803115245012</v>
      </c>
      <c r="G52" s="70">
        <f>'[2]17'!$G52</f>
        <v>4.870007218704302</v>
      </c>
      <c r="H52" s="70">
        <f>'[2]17'!$H52</f>
        <v>4.1162376688900935</v>
      </c>
      <c r="I52" s="70">
        <f>'[2]17'!$I52</f>
        <v>5.0001995930720682</v>
      </c>
      <c r="J52" s="70">
        <f>'[2]17'!$J52</f>
        <v>0.96992012579349307</v>
      </c>
      <c r="K52" s="198">
        <f>'[2]17'!$K52</f>
        <v>2.1402578951453108</v>
      </c>
      <c r="L52" s="69">
        <f>'[2]17'!$L52</f>
        <v>4643.6000000000004</v>
      </c>
      <c r="M52" s="70">
        <f>'[2]17'!$M52</f>
        <v>1.7998465417077796</v>
      </c>
      <c r="N52" s="422">
        <f>'[2]17'!$N52</f>
        <v>-5.066419524250847</v>
      </c>
      <c r="O52" s="70">
        <f>'[2]17'!$O52</f>
        <v>13.85435168738934</v>
      </c>
      <c r="P52" s="70">
        <f>'[2]17'!$P52</f>
        <v>2.4289405684754399</v>
      </c>
      <c r="Q52" s="70">
        <f>'[2]17'!$Q52</f>
        <v>6.7066713731027221</v>
      </c>
      <c r="R52" s="70">
        <f>'[2]17'!$R52</f>
        <v>7.1884506932036629E-2</v>
      </c>
      <c r="S52" s="70">
        <f>'[2]17'!$S52</f>
        <v>13.315266485998208</v>
      </c>
      <c r="T52" s="70">
        <f>'[2]17'!$T52</f>
        <v>4.6426808032494051</v>
      </c>
      <c r="U52" s="70">
        <f>'[2]17'!$U52</f>
        <v>-0.53521287516008442</v>
      </c>
      <c r="V52" s="301"/>
    </row>
    <row r="53" spans="1:22" s="57" customFormat="1" ht="12.75" customHeight="1">
      <c r="A53" s="249" t="str">
        <f>'[2]17'!$A53</f>
        <v>2017 Q 1</v>
      </c>
      <c r="B53" s="400">
        <f>'[2]17'!$B53</f>
        <v>41396.330999999998</v>
      </c>
      <c r="C53" s="186">
        <f>'[2]17'!$C53</f>
        <v>3.0975926620683225</v>
      </c>
      <c r="D53" s="423">
        <f>'[2]17'!$D53</f>
        <v>1.3044063305420792</v>
      </c>
      <c r="E53" s="48">
        <f>'[2]17'!$E53</f>
        <v>-5.7291686098643595</v>
      </c>
      <c r="F53" s="48">
        <f>'[2]17'!$F53</f>
        <v>5.4240067561017895</v>
      </c>
      <c r="G53" s="48">
        <f>'[2]17'!$G53</f>
        <v>7.0366097268277628</v>
      </c>
      <c r="H53" s="48">
        <f>'[2]17'!$H53</f>
        <v>2.6025954740751587</v>
      </c>
      <c r="I53" s="48">
        <f>'[2]17'!$I53</f>
        <v>5.8051001777706119</v>
      </c>
      <c r="J53" s="48">
        <f>'[2]17'!$J53</f>
        <v>2.2786156362373049</v>
      </c>
      <c r="K53" s="187">
        <f>'[2]17'!$K53</f>
        <v>2.8469810596958922</v>
      </c>
      <c r="L53" s="424">
        <f>'[2]17'!$L53</f>
        <v>4658.1000000000004</v>
      </c>
      <c r="M53" s="48">
        <f>'[2]17'!$M53</f>
        <v>3.2082954822413683</v>
      </c>
      <c r="N53" s="423">
        <f>'[2]17'!$N53</f>
        <v>1.8267929634641291</v>
      </c>
      <c r="O53" s="48">
        <f>'[2]17'!$O53</f>
        <v>7.6660988074953593</v>
      </c>
      <c r="P53" s="48">
        <f>'[2]17'!$P53</f>
        <v>0.97522403795467483</v>
      </c>
      <c r="Q53" s="48">
        <f>'[2]17'!$Q53</f>
        <v>5.5613486270420509</v>
      </c>
      <c r="R53" s="48">
        <f>'[2]17'!$R53</f>
        <v>2.8562715999186992</v>
      </c>
      <c r="S53" s="48">
        <f>'[2]17'!$S53</f>
        <v>14.3426294820717</v>
      </c>
      <c r="T53" s="48">
        <f>'[2]17'!$T53</f>
        <v>7.0369596993109269</v>
      </c>
      <c r="U53" s="48">
        <f>'[2]17'!$U53</f>
        <v>0.75718966144881961</v>
      </c>
      <c r="V53" s="230"/>
    </row>
    <row r="54" spans="1:22" s="57" customFormat="1" ht="12.75" customHeight="1">
      <c r="A54" s="249" t="str">
        <f>'[2]17'!$A54</f>
        <v>2017 Q 2</v>
      </c>
      <c r="B54" s="400">
        <f>'[2]17'!$B54</f>
        <v>41587.546999999999</v>
      </c>
      <c r="C54" s="186">
        <f>'[2]17'!$C54</f>
        <v>3.2772635587838437</v>
      </c>
      <c r="D54" s="423">
        <f>'[2]17'!$D54</f>
        <v>2.5795185828839209</v>
      </c>
      <c r="E54" s="48">
        <f>'[2]17'!$E54</f>
        <v>-5.1443066594059559</v>
      </c>
      <c r="F54" s="48">
        <f>'[2]17'!$F54</f>
        <v>5.7015181148132257</v>
      </c>
      <c r="G54" s="48">
        <f>'[2]17'!$G54</f>
        <v>6.3053724550838268</v>
      </c>
      <c r="H54" s="48">
        <f>'[2]17'!$H54</f>
        <v>2.8813092249807823</v>
      </c>
      <c r="I54" s="48">
        <f>'[2]17'!$I54</f>
        <v>6.4753438503532266</v>
      </c>
      <c r="J54" s="48">
        <f>'[2]17'!$J54</f>
        <v>1.2620066572897315</v>
      </c>
      <c r="K54" s="187">
        <f>'[2]17'!$K54</f>
        <v>3.4708829657933222</v>
      </c>
      <c r="L54" s="424">
        <f>'[2]17'!$L54</f>
        <v>4760.3999999999996</v>
      </c>
      <c r="M54" s="48">
        <f>'[2]17'!$M54</f>
        <v>3.4307441607821687</v>
      </c>
      <c r="N54" s="423">
        <f>'[2]17'!$N54</f>
        <v>0.94282238442822575</v>
      </c>
      <c r="O54" s="48">
        <f>'[2]17'!$O54</f>
        <v>18.165137614679054</v>
      </c>
      <c r="P54" s="48">
        <f>'[2]17'!$P54</f>
        <v>1.043276661514696</v>
      </c>
      <c r="Q54" s="48">
        <f>'[2]17'!$Q54</f>
        <v>10.504201680672281</v>
      </c>
      <c r="R54" s="48">
        <f>'[2]17'!$R54</f>
        <v>5.2744119743407083</v>
      </c>
      <c r="S54" s="48">
        <f>'[2]17'!$S54</f>
        <v>8.9726027397260282</v>
      </c>
      <c r="T54" s="48">
        <f>'[2]17'!$T54</f>
        <v>1.4305583151201944</v>
      </c>
      <c r="U54" s="48">
        <f>'[2]17'!$U54</f>
        <v>1.5580839191245701</v>
      </c>
      <c r="V54" s="230"/>
    </row>
    <row r="55" spans="1:22" s="57" customFormat="1" ht="12.75" customHeight="1">
      <c r="A55" s="249" t="str">
        <f>'[2]17'!$A55</f>
        <v>2017 Q 3</v>
      </c>
      <c r="B55" s="400">
        <f>'[2]17'!$B55</f>
        <v>42033.133999999998</v>
      </c>
      <c r="C55" s="186">
        <f>'[2]17'!$C55</f>
        <v>3.4946985020167176</v>
      </c>
      <c r="D55" s="423">
        <f>'[2]17'!$D55</f>
        <v>2.6763952252984353</v>
      </c>
      <c r="E55" s="48">
        <f>'[2]17'!$E55</f>
        <v>-3.7052766628549421</v>
      </c>
      <c r="F55" s="48">
        <f>'[2]17'!$F55</f>
        <v>6.5234422427949283</v>
      </c>
      <c r="G55" s="48">
        <f>'[2]17'!$G55</f>
        <v>3.77209481598031</v>
      </c>
      <c r="H55" s="48">
        <f>'[2]17'!$H55</f>
        <v>2.7162535397994674</v>
      </c>
      <c r="I55" s="48">
        <f>'[2]17'!$I55</f>
        <v>7.1804550597303489</v>
      </c>
      <c r="J55" s="48">
        <f>'[2]17'!$J55</f>
        <v>1.7309329934490592</v>
      </c>
      <c r="K55" s="187">
        <f>'[2]17'!$K55</f>
        <v>3.5521346898058681</v>
      </c>
      <c r="L55" s="424">
        <f>'[2]17'!$L55</f>
        <v>4803</v>
      </c>
      <c r="M55" s="48">
        <f>'[2]17'!$M55</f>
        <v>3.035503593263968</v>
      </c>
      <c r="N55" s="423">
        <f>'[2]17'!$N55</f>
        <v>-10.91281451141019</v>
      </c>
      <c r="O55" s="48">
        <f>'[2]17'!$O55</f>
        <v>-5.4331864904552702</v>
      </c>
      <c r="P55" s="48">
        <f>'[2]17'!$P55</f>
        <v>5.3704178415790835</v>
      </c>
      <c r="Q55" s="48">
        <f>'[2]17'!$Q55</f>
        <v>3.7337090524832632</v>
      </c>
      <c r="R55" s="48">
        <f>'[2]17'!$R55</f>
        <v>6.9377022653721809</v>
      </c>
      <c r="S55" s="48">
        <f>'[2]17'!$S55</f>
        <v>1.8389346861128644</v>
      </c>
      <c r="T55" s="48">
        <f>'[2]17'!$T55</f>
        <v>2.2071982501491476</v>
      </c>
      <c r="U55" s="48">
        <f>'[2]17'!$U55</f>
        <v>3.2162260050706095</v>
      </c>
      <c r="V55" s="230"/>
    </row>
    <row r="56" spans="1:22" s="57" customFormat="1" ht="12.75" customHeight="1">
      <c r="A56" s="323" t="str">
        <f>'[2]17'!$A56</f>
        <v>2017 Q 4</v>
      </c>
      <c r="B56" s="786">
        <f>'[2]17'!$B56</f>
        <v>42299.09</v>
      </c>
      <c r="C56" s="197">
        <f>'[2]17'!$C56</f>
        <v>3.2715494945163783</v>
      </c>
      <c r="D56" s="422">
        <f>'[2]17'!$D56</f>
        <v>1.5558212601644925</v>
      </c>
      <c r="E56" s="70">
        <f>'[2]17'!$E56</f>
        <v>0.37716681165598231</v>
      </c>
      <c r="F56" s="70">
        <f>'[2]17'!$F56</f>
        <v>6.031091786935022</v>
      </c>
      <c r="G56" s="70">
        <f>'[2]17'!$G56</f>
        <v>4.1203384198553294</v>
      </c>
      <c r="H56" s="70">
        <f>'[2]17'!$H56</f>
        <v>2.7609462806337888</v>
      </c>
      <c r="I56" s="70">
        <f>'[2]17'!$I56</f>
        <v>2.9120084237908657</v>
      </c>
      <c r="J56" s="70">
        <f>'[2]17'!$J56</f>
        <v>1.3681261318637894</v>
      </c>
      <c r="K56" s="198">
        <f>'[2]17'!$K56</f>
        <v>3.8954232447575805</v>
      </c>
      <c r="L56" s="69">
        <f>'[2]17'!$L56</f>
        <v>4804.8999999999996</v>
      </c>
      <c r="M56" s="70">
        <f>'[2]17'!$M56</f>
        <v>3.4735980704625433</v>
      </c>
      <c r="N56" s="422">
        <f>'[2]17'!$N56</f>
        <v>-8.7536609176700324</v>
      </c>
      <c r="O56" s="70">
        <f>'[2]17'!$O56</f>
        <v>11.388455538221081</v>
      </c>
      <c r="P56" s="70">
        <f>'[2]17'!$P56</f>
        <v>6.0671039354187855</v>
      </c>
      <c r="Q56" s="70">
        <f>'[2]17'!$Q56</f>
        <v>4.6311610982467784</v>
      </c>
      <c r="R56" s="70">
        <f>'[2]17'!$R56</f>
        <v>3.3137799732427595</v>
      </c>
      <c r="S56" s="70">
        <f>'[2]17'!$S56</f>
        <v>2.1045918367346843</v>
      </c>
      <c r="T56" s="70">
        <f>'[2]17'!$T56</f>
        <v>0.99029126213592633</v>
      </c>
      <c r="U56" s="70">
        <f>'[2]17'!$U56</f>
        <v>5.4397559735638055</v>
      </c>
      <c r="V56" s="301"/>
    </row>
    <row r="57" spans="1:22" s="57" customFormat="1" ht="12.75" customHeight="1">
      <c r="A57" s="249" t="str">
        <f>'[2]17'!$A57</f>
        <v>2018 Q 1</v>
      </c>
      <c r="B57" s="400">
        <f>'[2]17'!$B57</f>
        <v>42546.945</v>
      </c>
      <c r="C57" s="186">
        <f>'[2]17'!$C57</f>
        <v>2.7795071983553328</v>
      </c>
      <c r="D57" s="423">
        <f>'[2]17'!$D57</f>
        <v>-0.35986071489875826</v>
      </c>
      <c r="E57" s="48">
        <f>'[2]17'!$E57</f>
        <v>5.7650891566773765</v>
      </c>
      <c r="F57" s="48">
        <f>'[2]17'!$F57</f>
        <v>3.7403226246554908</v>
      </c>
      <c r="G57" s="48">
        <f>'[2]17'!$G57</f>
        <v>2.4820141991471729</v>
      </c>
      <c r="H57" s="48">
        <f>'[2]17'!$H57</f>
        <v>3.6604927718960028</v>
      </c>
      <c r="I57" s="48">
        <f>'[2]17'!$I57</f>
        <v>1.9286177415905428</v>
      </c>
      <c r="J57" s="48">
        <f>'[2]17'!$J57</f>
        <v>0.33160023315446097</v>
      </c>
      <c r="K57" s="187">
        <f>'[2]17'!$K57</f>
        <v>3.3335057570813831</v>
      </c>
      <c r="L57" s="424">
        <f>'[2]17'!$L57</f>
        <v>4806.7</v>
      </c>
      <c r="M57" s="48">
        <f>'[2]17'!$M57</f>
        <v>3.1901419033511331</v>
      </c>
      <c r="N57" s="423">
        <f>'[2]17'!$N57</f>
        <v>-5.3156146179401986</v>
      </c>
      <c r="O57" s="48">
        <f>'[2]17'!$O57</f>
        <v>4.4303797468357402</v>
      </c>
      <c r="P57" s="48">
        <f>'[2]17'!$P57</f>
        <v>7.2304881232054328</v>
      </c>
      <c r="Q57" s="48">
        <f>'[2]17'!$Q57</f>
        <v>6.5854461639787587E-2</v>
      </c>
      <c r="R57" s="48">
        <f>'[2]17'!$R57</f>
        <v>1.5515367131139186</v>
      </c>
      <c r="S57" s="48">
        <f>'[2]17'!$S57</f>
        <v>-0.12670256572694427</v>
      </c>
      <c r="T57" s="48">
        <f>'[2]17'!$T57</f>
        <v>-0.42918454935622208</v>
      </c>
      <c r="U57" s="48">
        <f>'[2]17'!$U57</f>
        <v>6.7056868270828858</v>
      </c>
      <c r="V57" s="230"/>
    </row>
    <row r="58" spans="1:22" s="57" customFormat="1" ht="12.75" customHeight="1">
      <c r="A58" s="249" t="str">
        <f>'[2]17'!$A58</f>
        <v>2018 Q 2</v>
      </c>
      <c r="B58" s="400">
        <f>'[2]17'!$B58</f>
        <v>42802.783000000003</v>
      </c>
      <c r="C58" s="186">
        <f>'[2]17'!$C58</f>
        <v>2.9221151225870585</v>
      </c>
      <c r="D58" s="423">
        <f>'[2]17'!$D58</f>
        <v>-1.3776638183578882</v>
      </c>
      <c r="E58" s="48">
        <f>'[2]17'!$E58</f>
        <v>6.8243586948622834</v>
      </c>
      <c r="F58" s="48">
        <f>'[2]17'!$F58</f>
        <v>3.0747680410761973</v>
      </c>
      <c r="G58" s="48">
        <f>'[2]17'!$G58</f>
        <v>4.875752171634943</v>
      </c>
      <c r="H58" s="48">
        <f>'[2]17'!$H58</f>
        <v>4.3675294737599302</v>
      </c>
      <c r="I58" s="48">
        <f>'[2]17'!$I58</f>
        <v>3.4997413752566615</v>
      </c>
      <c r="J58" s="48">
        <f>'[2]17'!$J58</f>
        <v>1.1068098183875748</v>
      </c>
      <c r="K58" s="187">
        <f>'[2]17'!$K58</f>
        <v>2.3766706183947974</v>
      </c>
      <c r="L58" s="424">
        <f>'[2]17'!$L58</f>
        <v>4874.1000000000004</v>
      </c>
      <c r="M58" s="48">
        <f>'[2]17'!$M58</f>
        <v>2.3884547517015449</v>
      </c>
      <c r="N58" s="423">
        <f>'[2]17'!$N58</f>
        <v>-5.0617655920457878</v>
      </c>
      <c r="O58" s="48">
        <f>'[2]17'!$O58</f>
        <v>6.6770186335399302</v>
      </c>
      <c r="P58" s="48">
        <f>'[2]17'!$P58</f>
        <v>4.9968132568515102</v>
      </c>
      <c r="Q58" s="48">
        <f>'[2]17'!$Q58</f>
        <v>3.1685678073500867E-2</v>
      </c>
      <c r="R58" s="48">
        <f>'[2]17'!$R58</f>
        <v>-0.88983460682851501</v>
      </c>
      <c r="S58" s="48">
        <f>'[2]17'!$S58</f>
        <v>0.43997485857951801</v>
      </c>
      <c r="T58" s="48">
        <f>'[2]17'!$T58</f>
        <v>2.252693437806073</v>
      </c>
      <c r="U58" s="48">
        <f>'[2]17'!$U58</f>
        <v>5.9369202226344981</v>
      </c>
      <c r="V58" s="230"/>
    </row>
    <row r="59" spans="1:22" s="57" customFormat="1" ht="12.75" customHeight="1">
      <c r="A59" s="249" t="str">
        <f>'[2]17'!$A59</f>
        <v>2018 Q 3</v>
      </c>
      <c r="B59" s="400">
        <f>'[2]17'!$B59</f>
        <v>42923.394</v>
      </c>
      <c r="C59" s="186">
        <f>'[2]17'!$C59</f>
        <v>2.1179957697182488</v>
      </c>
      <c r="D59" s="423">
        <f>'[2]17'!$D59</f>
        <v>-1.190356630197158</v>
      </c>
      <c r="E59" s="48">
        <f>'[2]17'!$E59</f>
        <v>7.2148342410873596</v>
      </c>
      <c r="F59" s="48">
        <f>'[2]17'!$F59</f>
        <v>0.78903346310899281</v>
      </c>
      <c r="G59" s="48">
        <f>'[2]17'!$G59</f>
        <v>4.9894205414007047</v>
      </c>
      <c r="H59" s="48">
        <f>'[2]17'!$H59</f>
        <v>4.0271962488731532</v>
      </c>
      <c r="I59" s="48">
        <f>'[2]17'!$I59</f>
        <v>1.0396235725852847</v>
      </c>
      <c r="J59" s="48">
        <f>'[2]17'!$J59</f>
        <v>1.317000672123342</v>
      </c>
      <c r="K59" s="187">
        <f>'[2]17'!$K59</f>
        <v>1.5357398814555268</v>
      </c>
      <c r="L59" s="424">
        <f>'[2]17'!$L59</f>
        <v>4902.8</v>
      </c>
      <c r="M59" s="48">
        <f>'[2]17'!$M59</f>
        <v>2.0778679991671822</v>
      </c>
      <c r="N59" s="423">
        <f>'[2]17'!$N59</f>
        <v>-0.952380952380949</v>
      </c>
      <c r="O59" s="48">
        <f>'[2]17'!$O59</f>
        <v>10.403726708074231</v>
      </c>
      <c r="P59" s="48">
        <f>'[2]17'!$P59</f>
        <v>1.4110205571098504</v>
      </c>
      <c r="Q59" s="48">
        <f>'[2]17'!$Q59</f>
        <v>5.3310696095076366</v>
      </c>
      <c r="R59" s="48">
        <f>'[2]17'!$R59</f>
        <v>-1.5888027236618285</v>
      </c>
      <c r="S59" s="48">
        <f>'[2]17'!$S59</f>
        <v>5.5417185554171908</v>
      </c>
      <c r="T59" s="48">
        <f>'[2]17'!$T59</f>
        <v>1.634241245136181</v>
      </c>
      <c r="U59" s="48">
        <f>'[2]17'!$U59</f>
        <v>4.1546775212295728</v>
      </c>
      <c r="V59" s="230"/>
    </row>
    <row r="60" spans="1:22" s="57" customFormat="1" ht="12.75" customHeight="1">
      <c r="A60" s="323" t="str">
        <f>'[2]17'!$A60</f>
        <v>2018 Q 4</v>
      </c>
      <c r="B60" s="786">
        <f>'[2]17'!$B60</f>
        <v>42892.095999999998</v>
      </c>
      <c r="C60" s="197">
        <f>'[2]17'!$C60</f>
        <v>1.4019355971960579</v>
      </c>
      <c r="D60" s="422">
        <f>'[2]17'!$D60</f>
        <v>0.18052749502044207</v>
      </c>
      <c r="E60" s="70">
        <f>'[2]17'!$E60</f>
        <v>5.083800435207749</v>
      </c>
      <c r="F60" s="70">
        <f>'[2]17'!$F60</f>
        <v>-0.91385356913829696</v>
      </c>
      <c r="G60" s="70">
        <f>'[2]17'!$G60</f>
        <v>4.5329283714079338</v>
      </c>
      <c r="H60" s="70">
        <f>'[2]17'!$H60</f>
        <v>4.0995785048204141</v>
      </c>
      <c r="I60" s="70">
        <f>'[2]17'!$I60</f>
        <v>1.5076215066811613</v>
      </c>
      <c r="J60" s="70">
        <f>'[2]17'!$J60</f>
        <v>-0.57094136353489944</v>
      </c>
      <c r="K60" s="198">
        <f>'[2]17'!$K60</f>
        <v>1.0757310507895568</v>
      </c>
      <c r="L60" s="69">
        <f>'[2]17'!$L60</f>
        <v>4883</v>
      </c>
      <c r="M60" s="70">
        <f>'[2]17'!$M60</f>
        <v>1.6254240462860992</v>
      </c>
      <c r="N60" s="422">
        <f>'[2]17'!$N60</f>
        <v>-1.9614835948644753</v>
      </c>
      <c r="O60" s="70">
        <f>'[2]17'!$O60</f>
        <v>-6.1624649859942195</v>
      </c>
      <c r="P60" s="70">
        <f>'[2]17'!$P60</f>
        <v>1.9265073135925803</v>
      </c>
      <c r="Q60" s="70">
        <f>'[2]17'!$Q60</f>
        <v>-5.7540309832437515</v>
      </c>
      <c r="R60" s="70">
        <f>'[2]17'!$R60</f>
        <v>0.88654248431119242</v>
      </c>
      <c r="S60" s="70">
        <f>'[2]17'!$S60</f>
        <v>5.3716427232979242</v>
      </c>
      <c r="T60" s="70">
        <f>'[2]17'!$T60</f>
        <v>2.9994231878484925</v>
      </c>
      <c r="U60" s="70">
        <f>'[2]17'!$U60</f>
        <v>3.32001653120264</v>
      </c>
      <c r="V60" s="301"/>
    </row>
    <row r="61" spans="1:22" s="57" customFormat="1" ht="12.75" customHeight="1">
      <c r="A61" s="249" t="str">
        <f>'[2]17'!$A61</f>
        <v>2019 Q 1</v>
      </c>
      <c r="B61" s="400">
        <f>'[2]17'!$B61</f>
        <v>43450.402999999998</v>
      </c>
      <c r="C61" s="186">
        <f>'[2]17'!$C61</f>
        <v>2.1234380047733055</v>
      </c>
      <c r="D61" s="423">
        <f>'[2]17'!$D61</f>
        <v>2.4404475025379497</v>
      </c>
      <c r="E61" s="48">
        <f>'[2]17'!$E61</f>
        <v>-0.70373696552412923</v>
      </c>
      <c r="F61" s="48">
        <f>'[2]17'!$F61</f>
        <v>-0.71909749836643755</v>
      </c>
      <c r="G61" s="48">
        <f>'[2]17'!$G61</f>
        <v>9.8213220762455791</v>
      </c>
      <c r="H61" s="48">
        <f>'[2]17'!$H61</f>
        <v>3.668540549028009</v>
      </c>
      <c r="I61" s="48">
        <f>'[2]17'!$I61</f>
        <v>3.5919964981684132</v>
      </c>
      <c r="J61" s="48">
        <f>'[2]17'!$J61</f>
        <v>2.3278440600068961</v>
      </c>
      <c r="K61" s="187">
        <f>'[2]17'!$K61</f>
        <v>1.2273040381281817</v>
      </c>
      <c r="L61" s="424">
        <f>'[2]17'!$L61</f>
        <v>4880.2</v>
      </c>
      <c r="M61" s="48">
        <f>'[2]17'!$M61</f>
        <v>1.5291156094617833</v>
      </c>
      <c r="N61" s="423">
        <f>'[2]17'!$N61</f>
        <v>-1.0175438596491233</v>
      </c>
      <c r="O61" s="48">
        <f>'[2]17'!$O61</f>
        <v>1.2121212121211471</v>
      </c>
      <c r="P61" s="48">
        <f>'[2]17'!$P61</f>
        <v>2.1543330087633734</v>
      </c>
      <c r="Q61" s="48">
        <f>'[2]17'!$Q61</f>
        <v>1.579466929911149</v>
      </c>
      <c r="R61" s="48">
        <f>'[2]17'!$R61</f>
        <v>-2.393927598287263</v>
      </c>
      <c r="S61" s="48">
        <f>'[2]17'!$S61</f>
        <v>8.6267047256581009</v>
      </c>
      <c r="T61" s="48">
        <f>'[2]17'!$T61</f>
        <v>5.8189655172413666</v>
      </c>
      <c r="U61" s="48">
        <f>'[2]17'!$U61</f>
        <v>1.4220897948127913</v>
      </c>
      <c r="V61" s="230"/>
    </row>
    <row r="62" spans="1:22" s="57" customFormat="1" ht="12.75" customHeight="1">
      <c r="A62" s="249" t="str">
        <f>'[2]17'!$A62</f>
        <v>2019 Q 2</v>
      </c>
      <c r="B62" s="400">
        <f>'[2]17'!$B62</f>
        <v>43558.559999999998</v>
      </c>
      <c r="C62" s="186">
        <f>'[2]17'!$C62</f>
        <v>1.7657192991399597</v>
      </c>
      <c r="D62" s="423">
        <f>'[2]17'!$D62</f>
        <v>4.013281541086954</v>
      </c>
      <c r="E62" s="48">
        <f>'[2]17'!$E62</f>
        <v>-1.2363552257838677</v>
      </c>
      <c r="F62" s="48">
        <f>'[2]17'!$F62</f>
        <v>-0.84570916326786971</v>
      </c>
      <c r="G62" s="48">
        <f>'[2]17'!$G62</f>
        <v>6.489717482100744</v>
      </c>
      <c r="H62" s="48">
        <f>'[2]17'!$H62</f>
        <v>2.8251183580816956</v>
      </c>
      <c r="I62" s="48">
        <f>'[2]17'!$I62</f>
        <v>3.9563306825444187</v>
      </c>
      <c r="J62" s="48">
        <f>'[2]17'!$J62</f>
        <v>1.5455987985717456</v>
      </c>
      <c r="K62" s="187">
        <f>'[2]17'!$K62</f>
        <v>1.3836496412783674</v>
      </c>
      <c r="L62" s="424">
        <f>'[2]17'!$L62</f>
        <v>4916.7</v>
      </c>
      <c r="M62" s="48">
        <f>'[2]17'!$M62</f>
        <v>0.87400750907858082</v>
      </c>
      <c r="N62" s="423">
        <f>'[2]17'!$N62</f>
        <v>-12.567438908283094</v>
      </c>
      <c r="O62" s="48">
        <f>'[2]17'!$O62</f>
        <v>5.2401746724892888</v>
      </c>
      <c r="P62" s="48">
        <f>'[2]17'!$P62</f>
        <v>0.81340293796283447</v>
      </c>
      <c r="Q62" s="48">
        <f>'[2]17'!$Q62</f>
        <v>-3.0408615774469325</v>
      </c>
      <c r="R62" s="48">
        <f>'[2]17'!$R62</f>
        <v>0.92710061481409411</v>
      </c>
      <c r="S62" s="48">
        <f>'[2]17'!$S62</f>
        <v>8.5106382978723332</v>
      </c>
      <c r="T62" s="48">
        <f>'[2]17'!$T62</f>
        <v>3.0268199233716331</v>
      </c>
      <c r="U62" s="48">
        <f>'[2]17'!$U62</f>
        <v>1.9668597602047697</v>
      </c>
      <c r="V62" s="230"/>
    </row>
    <row r="63" spans="1:22" s="57" customFormat="1" ht="12.75" customHeight="1">
      <c r="A63" s="249" t="str">
        <f>'[2]17'!$A63</f>
        <v>2019 Q 3</v>
      </c>
      <c r="B63" s="400">
        <f>'[2]17'!$B63</f>
        <v>43749.288</v>
      </c>
      <c r="C63" s="186">
        <f>'[2]17'!$C63</f>
        <v>1.9241115928530661</v>
      </c>
      <c r="D63" s="423">
        <f>'[2]17'!$D63</f>
        <v>4.5200257489314879</v>
      </c>
      <c r="E63" s="48">
        <f>'[2]17'!$E63</f>
        <v>-1.4723064558612009</v>
      </c>
      <c r="F63" s="48">
        <f>'[2]17'!$F63</f>
        <v>-1.2218297032142544</v>
      </c>
      <c r="G63" s="48">
        <f>'[2]17'!$G63</f>
        <v>6.7117574798326416</v>
      </c>
      <c r="H63" s="48">
        <f>'[2]17'!$H63</f>
        <v>2.8488487397199265</v>
      </c>
      <c r="I63" s="48">
        <f>'[2]17'!$I63</f>
        <v>4.2658837707773216</v>
      </c>
      <c r="J63" s="48">
        <f>'[2]17'!$J63</f>
        <v>1.95512731378669</v>
      </c>
      <c r="K63" s="187">
        <f>'[2]17'!$K63</f>
        <v>1.7131661209995031</v>
      </c>
      <c r="L63" s="424">
        <f>'[2]17'!$L63</f>
        <v>4947.8</v>
      </c>
      <c r="M63" s="48">
        <f>'[2]17'!$M63</f>
        <v>0.91784286530145209</v>
      </c>
      <c r="N63" s="423">
        <f>'[2]17'!$N63</f>
        <v>-8.7201591511936414</v>
      </c>
      <c r="O63" s="48">
        <f>'[2]17'!$O63</f>
        <v>5.203938115330601</v>
      </c>
      <c r="P63" s="48">
        <f>'[2]17'!$P63</f>
        <v>-0.47978889288712878</v>
      </c>
      <c r="Q63" s="48">
        <f>'[2]17'!$Q63</f>
        <v>-0.80593165699548308</v>
      </c>
      <c r="R63" s="48">
        <f>'[2]17'!$R63</f>
        <v>-0.49971170478568183</v>
      </c>
      <c r="S63" s="48">
        <f>'[2]17'!$S63</f>
        <v>5.4277286135693004</v>
      </c>
      <c r="T63" s="48">
        <f>'[2]17'!$T63</f>
        <v>6.1638591117917372</v>
      </c>
      <c r="U63" s="48">
        <f>'[2]17'!$U63</f>
        <v>1.9540462233003097</v>
      </c>
      <c r="V63" s="230"/>
    </row>
    <row r="64" spans="1:22" s="57" customFormat="1" ht="12.75" customHeight="1">
      <c r="A64" s="323" t="str">
        <f>'[2]17'!$A64</f>
        <v>2019 Q 4</v>
      </c>
      <c r="B64" s="786">
        <f>'[2]17'!$B64</f>
        <v>43758.591</v>
      </c>
      <c r="C64" s="197">
        <f>'[2]17'!$C64</f>
        <v>2.0201740665692967</v>
      </c>
      <c r="D64" s="422">
        <f>'[2]17'!$D64</f>
        <v>4.0065731568959677</v>
      </c>
      <c r="E64" s="70">
        <f>'[2]17'!$E64</f>
        <v>1.0068457639721231</v>
      </c>
      <c r="F64" s="70">
        <f>'[2]17'!$F64</f>
        <v>-0.40072336466245417</v>
      </c>
      <c r="G64" s="70">
        <f>'[2]17'!$G64</f>
        <v>4.2860092058783152</v>
      </c>
      <c r="H64" s="70">
        <f>'[2]17'!$H64</f>
        <v>2.7755377215089396</v>
      </c>
      <c r="I64" s="70">
        <f>'[2]17'!$I64</f>
        <v>3.5787781137718753</v>
      </c>
      <c r="J64" s="70">
        <f>'[2]17'!$J64</f>
        <v>2.3418509687322029</v>
      </c>
      <c r="K64" s="198">
        <f>'[2]17'!$K64</f>
        <v>1.7022354271616393</v>
      </c>
      <c r="L64" s="69">
        <f>'[2]17'!$L64</f>
        <v>4907.6000000000004</v>
      </c>
      <c r="M64" s="70">
        <f>'[2]17'!$M64</f>
        <v>0.50378865451567378</v>
      </c>
      <c r="N64" s="422">
        <f>'[2]17'!$N64</f>
        <v>-9.9308839578028341</v>
      </c>
      <c r="O64" s="70">
        <f>'[2]17'!$O64</f>
        <v>5.8208955223881986</v>
      </c>
      <c r="P64" s="70">
        <f>'[2]17'!$P64</f>
        <v>-1.1667250029168201</v>
      </c>
      <c r="Q64" s="70">
        <f>'[2]17'!$Q64</f>
        <v>-0.80509896008051385</v>
      </c>
      <c r="R64" s="70">
        <f>'[2]17'!$R64</f>
        <v>2.300552922590839</v>
      </c>
      <c r="S64" s="70">
        <f>'[2]17'!$S64</f>
        <v>7.8541790160047356</v>
      </c>
      <c r="T64" s="70">
        <f>'[2]17'!$T64</f>
        <v>1.8293821168564364</v>
      </c>
      <c r="U64" s="70">
        <f>'[2]17'!$U64</f>
        <v>5.9999999999973852E-2</v>
      </c>
      <c r="V64" s="301"/>
    </row>
    <row r="65" spans="1:22" s="57" customFormat="1" ht="3" customHeight="1" thickBot="1">
      <c r="A65" s="401"/>
      <c r="B65" s="787"/>
      <c r="C65" s="403"/>
      <c r="D65" s="404"/>
      <c r="E65" s="405"/>
      <c r="F65" s="406"/>
      <c r="G65" s="406"/>
      <c r="H65" s="406"/>
      <c r="I65" s="406"/>
      <c r="J65" s="406"/>
      <c r="K65" s="407"/>
      <c r="L65" s="408"/>
      <c r="M65" s="409"/>
      <c r="N65" s="410"/>
      <c r="O65" s="239"/>
      <c r="P65" s="411"/>
      <c r="Q65" s="411"/>
      <c r="R65" s="411"/>
      <c r="S65" s="411"/>
      <c r="T65" s="411"/>
      <c r="U65" s="306"/>
      <c r="V65" s="302"/>
    </row>
    <row r="66" spans="1:22" s="57" customFormat="1" ht="6.75" customHeight="1" thickBot="1">
      <c r="A66" s="412"/>
      <c r="B66" s="17"/>
      <c r="C66" s="17"/>
      <c r="D66" s="17"/>
      <c r="E66" s="245"/>
      <c r="F66" s="413"/>
      <c r="G66" s="413"/>
      <c r="H66" s="413"/>
      <c r="I66" s="413"/>
      <c r="J66" s="413"/>
      <c r="K66" s="413"/>
      <c r="L66" s="17"/>
      <c r="M66" s="17"/>
      <c r="N66" s="17"/>
      <c r="O66" s="245"/>
      <c r="P66" s="413"/>
      <c r="Q66" s="413"/>
      <c r="R66" s="413"/>
      <c r="S66" s="413"/>
      <c r="T66" s="413"/>
      <c r="U66" s="413"/>
    </row>
    <row r="67" spans="1:22" ht="21" customHeight="1" thickBot="1">
      <c r="A67" s="788" t="s">
        <v>313</v>
      </c>
      <c r="B67" s="789" t="s">
        <v>314</v>
      </c>
      <c r="C67" s="1730" t="s">
        <v>315</v>
      </c>
      <c r="D67" s="1731"/>
      <c r="E67" s="1731"/>
      <c r="F67" s="1731"/>
      <c r="G67" s="1731"/>
      <c r="H67" s="1731"/>
      <c r="I67" s="1731"/>
      <c r="J67" s="1731"/>
      <c r="K67" s="1731"/>
      <c r="L67" s="414" t="s">
        <v>42</v>
      </c>
      <c r="M67" s="1730" t="s">
        <v>316</v>
      </c>
      <c r="N67" s="1731"/>
      <c r="O67" s="1731"/>
      <c r="P67" s="1731"/>
      <c r="Q67" s="1731"/>
      <c r="R67" s="1731"/>
      <c r="S67" s="1731"/>
      <c r="T67" s="1731"/>
      <c r="U67" s="1731"/>
      <c r="V67" s="794"/>
    </row>
    <row r="68" spans="1:22" ht="12.75" customHeight="1">
      <c r="A68" s="249">
        <f>'[2]17'!$A68</f>
        <v>2001</v>
      </c>
      <c r="B68" s="420">
        <f>'[2]17'!$B68</f>
        <v>119098.175</v>
      </c>
      <c r="C68" s="191">
        <f>'[2]17'!$C68</f>
        <v>100</v>
      </c>
      <c r="D68" s="46">
        <f>'[2]17'!$D68</f>
        <v>3.3753313180491644</v>
      </c>
      <c r="E68" s="46">
        <f>'[2]17'!$E68</f>
        <v>2.4989383758399315</v>
      </c>
      <c r="F68" s="46">
        <f>'[2]17'!$F68</f>
        <v>17.278678703514977</v>
      </c>
      <c r="G68" s="46">
        <f>'[2]17'!$G68</f>
        <v>7.7470372656843809</v>
      </c>
      <c r="H68" s="46">
        <f>'[2]17'!$H68</f>
        <v>18.515868945934731</v>
      </c>
      <c r="I68" s="46">
        <f>'[2]17'!$I68</f>
        <v>7.8127620343468731</v>
      </c>
      <c r="J68" s="46">
        <f>'[2]17'!$J68</f>
        <v>13.774915526623307</v>
      </c>
      <c r="K68" s="46">
        <f>'[2]17'!$K68</f>
        <v>28.996467830006633</v>
      </c>
      <c r="L68" s="420">
        <f>'[2]17'!$L68</f>
        <v>5128.1500000000005</v>
      </c>
      <c r="M68" s="191">
        <f>'[2]17'!$M68</f>
        <v>100</v>
      </c>
      <c r="N68" s="46">
        <f>'[2]17'!$N68</f>
        <v>12.856488207248226</v>
      </c>
      <c r="O68" s="46">
        <f>'[2]17'!$O68</f>
        <v>1.0559363513157749</v>
      </c>
      <c r="P68" s="46">
        <f>'[2]17'!$P68</f>
        <v>21.4356054327584</v>
      </c>
      <c r="Q68" s="46">
        <f>'[2]17'!$Q68</f>
        <v>11.335471856322453</v>
      </c>
      <c r="R68" s="46">
        <f>'[2]17'!$R68</f>
        <v>20.166141786024198</v>
      </c>
      <c r="S68" s="46">
        <f>'[2]17'!$S68</f>
        <v>3.9512299757222382</v>
      </c>
      <c r="T68" s="46">
        <f>'[2]17'!$T68</f>
        <v>6.3024677515283294</v>
      </c>
      <c r="U68" s="46">
        <f>'[2]17'!$U68</f>
        <v>22.896171133839687</v>
      </c>
      <c r="V68" s="280"/>
    </row>
    <row r="69" spans="1:22" ht="12.75" customHeight="1">
      <c r="A69" s="249">
        <f>'[2]17'!$A69</f>
        <v>2002</v>
      </c>
      <c r="B69" s="420">
        <f>'[2]17'!$B69</f>
        <v>124721.52</v>
      </c>
      <c r="C69" s="191">
        <f>'[2]17'!$C69</f>
        <v>100</v>
      </c>
      <c r="D69" s="46">
        <f>'[2]17'!$D69</f>
        <v>3.1122111083957282</v>
      </c>
      <c r="E69" s="46">
        <f>'[2]17'!$E69</f>
        <v>2.567232984331814</v>
      </c>
      <c r="F69" s="46">
        <f>'[2]17'!$F69</f>
        <v>16.68887935297774</v>
      </c>
      <c r="G69" s="46">
        <f>'[2]17'!$G69</f>
        <v>7.6004870691120496</v>
      </c>
      <c r="H69" s="46">
        <f>'[2]17'!$H69</f>
        <v>18.616553101662006</v>
      </c>
      <c r="I69" s="46">
        <f>'[2]17'!$I69</f>
        <v>7.8830501745007595</v>
      </c>
      <c r="J69" s="46">
        <f>'[2]17'!$J69</f>
        <v>13.98878958498902</v>
      </c>
      <c r="K69" s="46">
        <f>'[2]17'!$K69</f>
        <v>29.542796624030881</v>
      </c>
      <c r="L69" s="420">
        <f>'[2]17'!$L69</f>
        <v>5143.8249999999998</v>
      </c>
      <c r="M69" s="191">
        <f>'[2]17'!$M69</f>
        <v>100</v>
      </c>
      <c r="N69" s="46">
        <f>'[2]17'!$N69</f>
        <v>12.507229542218095</v>
      </c>
      <c r="O69" s="46">
        <f>'[2]17'!$O69</f>
        <v>1.1115269279184257</v>
      </c>
      <c r="P69" s="46">
        <f>'[2]17'!$P69</f>
        <v>20.448790540113631</v>
      </c>
      <c r="Q69" s="46">
        <f>'[2]17'!$Q69</f>
        <v>12.005657268666798</v>
      </c>
      <c r="R69" s="46">
        <f>'[2]17'!$R69</f>
        <v>20.284515900132682</v>
      </c>
      <c r="S69" s="46">
        <f>'[2]17'!$S69</f>
        <v>3.9727245775274236</v>
      </c>
      <c r="T69" s="46">
        <f>'[2]17'!$T69</f>
        <v>6.3299198553605533</v>
      </c>
      <c r="U69" s="46">
        <f>'[2]17'!$U69</f>
        <v>23.340121407707301</v>
      </c>
      <c r="V69" s="280"/>
    </row>
    <row r="70" spans="1:22" ht="12.75" customHeight="1">
      <c r="A70" s="249">
        <f>'[2]17'!$A70</f>
        <v>2003</v>
      </c>
      <c r="B70" s="420">
        <f>'[2]17'!$B70</f>
        <v>127734.25</v>
      </c>
      <c r="C70" s="191">
        <f>'[2]17'!$C70</f>
        <v>100</v>
      </c>
      <c r="D70" s="46">
        <f>'[2]17'!$D70</f>
        <v>3.0317029301068428</v>
      </c>
      <c r="E70" s="46">
        <f>'[2]17'!$E70</f>
        <v>2.8781787187070034</v>
      </c>
      <c r="F70" s="46">
        <f>'[2]17'!$F70</f>
        <v>15.830145008092972</v>
      </c>
      <c r="G70" s="46">
        <f>'[2]17'!$G70</f>
        <v>7.1694185388805272</v>
      </c>
      <c r="H70" s="46">
        <f>'[2]17'!$H70</f>
        <v>18.351128221287556</v>
      </c>
      <c r="I70" s="46">
        <f>'[2]17'!$I70</f>
        <v>7.9302536320524819</v>
      </c>
      <c r="J70" s="46">
        <f>'[2]17'!$J70</f>
        <v>14.617645619714374</v>
      </c>
      <c r="K70" s="46">
        <f>'[2]17'!$K70</f>
        <v>30.191527331158248</v>
      </c>
      <c r="L70" s="420">
        <f>'[2]17'!$L70</f>
        <v>5093.45</v>
      </c>
      <c r="M70" s="191">
        <f>'[2]17'!$M70</f>
        <v>100</v>
      </c>
      <c r="N70" s="46">
        <f>'[2]17'!$N70</f>
        <v>12.68050142830498</v>
      </c>
      <c r="O70" s="46">
        <f>'[2]17'!$O70</f>
        <v>0.98361621297941415</v>
      </c>
      <c r="P70" s="46">
        <f>'[2]17'!$P70</f>
        <v>19.846076824156516</v>
      </c>
      <c r="Q70" s="46">
        <f>'[2]17'!$Q70</f>
        <v>11.353306697817786</v>
      </c>
      <c r="R70" s="46">
        <f>'[2]17'!$R70</f>
        <v>20.216650796611333</v>
      </c>
      <c r="S70" s="46">
        <f>'[2]17'!$S70</f>
        <v>4.1617174999263771</v>
      </c>
      <c r="T70" s="46">
        <f>'[2]17'!$T70</f>
        <v>6.787148200139395</v>
      </c>
      <c r="U70" s="46">
        <f>'[2]17'!$U70</f>
        <v>23.970491513610622</v>
      </c>
      <c r="V70" s="280"/>
    </row>
    <row r="71" spans="1:22" ht="12.75" customHeight="1">
      <c r="A71" s="249">
        <f>'[2]17'!$A71</f>
        <v>2004</v>
      </c>
      <c r="B71" s="420">
        <f>'[2]17'!$B71</f>
        <v>133144.79399999999</v>
      </c>
      <c r="C71" s="191">
        <f>'[2]17'!$C71</f>
        <v>100</v>
      </c>
      <c r="D71" s="46">
        <f>'[2]17'!$D71</f>
        <v>2.9754959852204212</v>
      </c>
      <c r="E71" s="46">
        <f>'[2]17'!$E71</f>
        <v>2.9359773540976755</v>
      </c>
      <c r="F71" s="46">
        <f>'[2]17'!$F71</f>
        <v>15.382749399875143</v>
      </c>
      <c r="G71" s="46">
        <f>'[2]17'!$G71</f>
        <v>7.1087848917322312</v>
      </c>
      <c r="H71" s="46">
        <f>'[2]17'!$H71</f>
        <v>18.39198759810316</v>
      </c>
      <c r="I71" s="46">
        <f>'[2]17'!$I71</f>
        <v>7.9606770055162661</v>
      </c>
      <c r="J71" s="46">
        <f>'[2]17'!$J71</f>
        <v>14.826835061985225</v>
      </c>
      <c r="K71" s="46">
        <f>'[2]17'!$K71</f>
        <v>30.417492703469879</v>
      </c>
      <c r="L71" s="420">
        <f>'[2]17'!$L71</f>
        <v>5062.3249999999998</v>
      </c>
      <c r="M71" s="191">
        <f>'[2]17'!$M71</f>
        <v>100</v>
      </c>
      <c r="N71" s="46">
        <f>'[2]17'!$N71</f>
        <v>12.283387573891444</v>
      </c>
      <c r="O71" s="46">
        <f>'[2]17'!$O71</f>
        <v>0.88793192851111102</v>
      </c>
      <c r="P71" s="46">
        <f>'[2]17'!$P71</f>
        <v>19.472771898287842</v>
      </c>
      <c r="Q71" s="46">
        <f>'[2]17'!$Q71</f>
        <v>10.622589422844248</v>
      </c>
      <c r="R71" s="46">
        <f>'[2]17'!$R71</f>
        <v>20.437743526936732</v>
      </c>
      <c r="S71" s="46">
        <f>'[2]17'!$S71</f>
        <v>4.1655760939884345</v>
      </c>
      <c r="T71" s="46">
        <f>'[2]17'!$T71</f>
        <v>7.5212476480668462</v>
      </c>
      <c r="U71" s="46">
        <f>'[2]17'!$U71</f>
        <v>24.607270374778384</v>
      </c>
      <c r="V71" s="280"/>
    </row>
    <row r="72" spans="1:22" ht="12.75" customHeight="1">
      <c r="A72" s="249">
        <f>'[2]17'!$A72</f>
        <v>2005</v>
      </c>
      <c r="B72" s="420">
        <f>'[2]17'!$B72</f>
        <v>137485.715</v>
      </c>
      <c r="C72" s="191">
        <f>'[2]17'!$C72</f>
        <v>100</v>
      </c>
      <c r="D72" s="46">
        <f>'[2]17'!$D72</f>
        <v>2.6564585273459138</v>
      </c>
      <c r="E72" s="46">
        <f>'[2]17'!$E72</f>
        <v>2.7512792874517911</v>
      </c>
      <c r="F72" s="46">
        <f>'[2]17'!$F72</f>
        <v>14.970954618812582</v>
      </c>
      <c r="G72" s="46">
        <f>'[2]17'!$G72</f>
        <v>6.9376473039399036</v>
      </c>
      <c r="H72" s="46">
        <f>'[2]17'!$H72</f>
        <v>18.262855162807277</v>
      </c>
      <c r="I72" s="46">
        <f>'[2]17'!$I72</f>
        <v>7.939504842375805</v>
      </c>
      <c r="J72" s="46">
        <f>'[2]17'!$J72</f>
        <v>15.223702331547681</v>
      </c>
      <c r="K72" s="46">
        <f>'[2]17'!$K72</f>
        <v>31.25759792571905</v>
      </c>
      <c r="L72" s="420">
        <f>'[2]17'!$L72</f>
        <v>5047.3249999999998</v>
      </c>
      <c r="M72" s="191">
        <f>'[2]17'!$M72</f>
        <v>100</v>
      </c>
      <c r="N72" s="46">
        <f>'[2]17'!$N72</f>
        <v>12.051928496777995</v>
      </c>
      <c r="O72" s="46">
        <f>'[2]17'!$O72</f>
        <v>0.85540360487981282</v>
      </c>
      <c r="P72" s="46">
        <f>'[2]17'!$P72</f>
        <v>18.812440253005306</v>
      </c>
      <c r="Q72" s="46">
        <f>'[2]17'!$Q72</f>
        <v>10.719539558082747</v>
      </c>
      <c r="R72" s="46">
        <f>'[2]17'!$R72</f>
        <v>20.439044444334375</v>
      </c>
      <c r="S72" s="46">
        <f>'[2]17'!$S72</f>
        <v>4.2948492518314163</v>
      </c>
      <c r="T72" s="46">
        <f>'[2]17'!$T72</f>
        <v>7.3405219596518956</v>
      </c>
      <c r="U72" s="46">
        <f>'[2]17'!$U72</f>
        <v>25.486767743309578</v>
      </c>
      <c r="V72" s="280"/>
    </row>
    <row r="73" spans="1:22" ht="12.75" customHeight="1">
      <c r="A73" s="249">
        <f>'[2]17'!$A73</f>
        <v>2006</v>
      </c>
      <c r="B73" s="420">
        <f>'[2]17'!$B73</f>
        <v>143562.09500000003</v>
      </c>
      <c r="C73" s="191">
        <f>'[2]17'!$C73</f>
        <v>100</v>
      </c>
      <c r="D73" s="46">
        <f>'[2]17'!$D73</f>
        <v>2.609377496197725</v>
      </c>
      <c r="E73" s="46">
        <f>'[2]17'!$E73</f>
        <v>2.8928241817591189</v>
      </c>
      <c r="F73" s="46">
        <f>'[2]17'!$F73</f>
        <v>14.854237812564659</v>
      </c>
      <c r="G73" s="46">
        <f>'[2]17'!$G73</f>
        <v>6.74421266978585</v>
      </c>
      <c r="H73" s="46">
        <f>'[2]17'!$H73</f>
        <v>18.162163208888803</v>
      </c>
      <c r="I73" s="46">
        <f>'[2]17'!$I73</f>
        <v>8.0891881662774541</v>
      </c>
      <c r="J73" s="46">
        <f>'[2]17'!$J73</f>
        <v>16.128314371561654</v>
      </c>
      <c r="K73" s="46">
        <f>'[2]17'!$K73</f>
        <v>30.519682092964711</v>
      </c>
      <c r="L73" s="420">
        <f>'[2]17'!$L73</f>
        <v>5079.05</v>
      </c>
      <c r="M73" s="191">
        <f>'[2]17'!$M73</f>
        <v>100</v>
      </c>
      <c r="N73" s="46">
        <f>'[2]17'!$N73</f>
        <v>11.908230869946152</v>
      </c>
      <c r="O73" s="46">
        <f>'[2]17'!$O73</f>
        <v>0.84809167068644697</v>
      </c>
      <c r="P73" s="46">
        <f>'[2]17'!$P73</f>
        <v>18.882960396137072</v>
      </c>
      <c r="Q73" s="46">
        <f>'[2]17'!$Q73</f>
        <v>10.578749963083647</v>
      </c>
      <c r="R73" s="46">
        <f>'[2]17'!$R73</f>
        <v>19.987005443931444</v>
      </c>
      <c r="S73" s="46">
        <f>'[2]17'!$S73</f>
        <v>4.6288183813902206</v>
      </c>
      <c r="T73" s="46">
        <f>'[2]17'!$T73</f>
        <v>7.417725755800789</v>
      </c>
      <c r="U73" s="46">
        <f>'[2]17'!$U73</f>
        <v>25.746940864925527</v>
      </c>
      <c r="V73" s="280"/>
    </row>
    <row r="74" spans="1:22" ht="12.75" customHeight="1">
      <c r="A74" s="249">
        <f>'[2]17'!$A74</f>
        <v>2007</v>
      </c>
      <c r="B74" s="420">
        <f>'[2]17'!$B74</f>
        <v>152165.96299999999</v>
      </c>
      <c r="C74" s="191">
        <f>'[2]17'!$C74</f>
        <v>100</v>
      </c>
      <c r="D74" s="46">
        <f>'[2]17'!$D74</f>
        <v>2.3043471291934057</v>
      </c>
      <c r="E74" s="46">
        <f>'[2]17'!$E74</f>
        <v>2.9834530078188379</v>
      </c>
      <c r="F74" s="46">
        <f>'[2]17'!$F74</f>
        <v>14.648221297689288</v>
      </c>
      <c r="G74" s="46">
        <f>'[2]17'!$G74</f>
        <v>6.7631524140520174</v>
      </c>
      <c r="H74" s="46">
        <f>'[2]17'!$H74</f>
        <v>17.989638063802747</v>
      </c>
      <c r="I74" s="46">
        <f>'[2]17'!$I74</f>
        <v>8.2906563013701025</v>
      </c>
      <c r="J74" s="46">
        <f>'[2]17'!$J74</f>
        <v>16.844896516049388</v>
      </c>
      <c r="K74" s="46">
        <f>'[2]17'!$K74</f>
        <v>30.175635270024216</v>
      </c>
      <c r="L74" s="420">
        <f>'[2]17'!$L74</f>
        <v>5092.5</v>
      </c>
      <c r="M74" s="191">
        <f>'[2]17'!$M74</f>
        <v>100</v>
      </c>
      <c r="N74" s="46">
        <f>'[2]17'!$N74</f>
        <v>11.841433480608737</v>
      </c>
      <c r="O74" s="46">
        <f>'[2]17'!$O74</f>
        <v>1.0220913107511049</v>
      </c>
      <c r="P74" s="46">
        <f>'[2]17'!$P74</f>
        <v>18.312714776632301</v>
      </c>
      <c r="Q74" s="46">
        <f>'[2]17'!$Q74</f>
        <v>10.906725576828668</v>
      </c>
      <c r="R74" s="46">
        <f>'[2]17'!$R74</f>
        <v>20.089837997054495</v>
      </c>
      <c r="S74" s="46">
        <f>'[2]17'!$S74</f>
        <v>4.3141875306823758</v>
      </c>
      <c r="T74" s="46">
        <f>'[2]17'!$T74</f>
        <v>8.1266568483063342</v>
      </c>
      <c r="U74" s="46">
        <f>'[2]17'!$U74</f>
        <v>25.386352479135983</v>
      </c>
      <c r="V74" s="280"/>
    </row>
    <row r="75" spans="1:22" ht="12.75" customHeight="1">
      <c r="A75" s="249">
        <f>'[2]17'!$A75</f>
        <v>2008</v>
      </c>
      <c r="B75" s="420">
        <f>'[2]17'!$B75</f>
        <v>156158.22899999999</v>
      </c>
      <c r="C75" s="191">
        <f>'[2]17'!$C75</f>
        <v>100</v>
      </c>
      <c r="D75" s="46">
        <f>'[2]17'!$D75</f>
        <v>2.2523116601175079</v>
      </c>
      <c r="E75" s="46">
        <f>'[2]17'!$E75</f>
        <v>2.5995383182784435</v>
      </c>
      <c r="F75" s="46">
        <f>'[2]17'!$F75</f>
        <v>14.039740422517211</v>
      </c>
      <c r="G75" s="46">
        <f>'[2]17'!$G75</f>
        <v>6.7423862753976289</v>
      </c>
      <c r="H75" s="46">
        <f>'[2]17'!$H75</f>
        <v>17.880560748418837</v>
      </c>
      <c r="I75" s="46">
        <f>'[2]17'!$I75</f>
        <v>8.1875544323700051</v>
      </c>
      <c r="J75" s="46">
        <f>'[2]17'!$J75</f>
        <v>17.465495846523719</v>
      </c>
      <c r="K75" s="46">
        <f>'[2]17'!$K75</f>
        <v>30.832412296376649</v>
      </c>
      <c r="L75" s="420">
        <f>'[2]17'!$L75</f>
        <v>5116.6000000000004</v>
      </c>
      <c r="M75" s="191">
        <f>'[2]17'!$M75</f>
        <v>100</v>
      </c>
      <c r="N75" s="46">
        <f>'[2]17'!$N75</f>
        <v>11.439725599030606</v>
      </c>
      <c r="O75" s="46">
        <f>'[2]17'!$O75</f>
        <v>1.449204549896415</v>
      </c>
      <c r="P75" s="46">
        <f>'[2]17'!$P75</f>
        <v>16.997126998397373</v>
      </c>
      <c r="Q75" s="46">
        <f>'[2]17'!$Q75</f>
        <v>10.546065746784972</v>
      </c>
      <c r="R75" s="46">
        <f>'[2]17'!$R75</f>
        <v>20.863952624789896</v>
      </c>
      <c r="S75" s="46">
        <f>'[2]17'!$S75</f>
        <v>5.1968103818942266</v>
      </c>
      <c r="T75" s="46">
        <f>'[2]17'!$T75</f>
        <v>8.3097173904545993</v>
      </c>
      <c r="U75" s="46">
        <f>'[2]17'!$U75</f>
        <v>25.197396708751903</v>
      </c>
      <c r="V75" s="280"/>
    </row>
    <row r="76" spans="1:22" ht="12.75" customHeight="1">
      <c r="A76" s="249">
        <f>'[2]17'!$A76</f>
        <v>2009</v>
      </c>
      <c r="B76" s="420">
        <f>'[2]17'!$B76</f>
        <v>155546.50599999999</v>
      </c>
      <c r="C76" s="191">
        <f>'[2]17'!$C76</f>
        <v>100</v>
      </c>
      <c r="D76" s="46">
        <f>'[2]17'!$D76</f>
        <v>2.1998044751966335</v>
      </c>
      <c r="E76" s="46">
        <f>'[2]17'!$E76</f>
        <v>3.1432946491257092</v>
      </c>
      <c r="F76" s="46">
        <f>'[2]17'!$F76</f>
        <v>12.970748439698154</v>
      </c>
      <c r="G76" s="46">
        <f>'[2]17'!$G76</f>
        <v>6.2797585437245367</v>
      </c>
      <c r="H76" s="46">
        <f>'[2]17'!$H76</f>
        <v>18.363043783188544</v>
      </c>
      <c r="I76" s="46">
        <f>'[2]17'!$I76</f>
        <v>8.3457567346450077</v>
      </c>
      <c r="J76" s="46">
        <f>'[2]17'!$J76</f>
        <v>16.842995496150845</v>
      </c>
      <c r="K76" s="46">
        <f>'[2]17'!$K76</f>
        <v>31.854597878270567</v>
      </c>
      <c r="L76" s="420">
        <f>'[2]17'!$L76</f>
        <v>4968.6500000000005</v>
      </c>
      <c r="M76" s="191">
        <f>'[2]17'!$M76</f>
        <v>100</v>
      </c>
      <c r="N76" s="46">
        <f>'[2]17'!$N76</f>
        <v>11.447274410554176</v>
      </c>
      <c r="O76" s="46">
        <f>'[2]17'!$O76</f>
        <v>1.3429201090839566</v>
      </c>
      <c r="P76" s="46">
        <f>'[2]17'!$P76</f>
        <v>16.604610910408262</v>
      </c>
      <c r="Q76" s="46">
        <f>'[2]17'!$Q76</f>
        <v>9.8568021494772218</v>
      </c>
      <c r="R76" s="46">
        <f>'[2]17'!$R76</f>
        <v>20.857778269751336</v>
      </c>
      <c r="S76" s="46">
        <f>'[2]17'!$S76</f>
        <v>5.3535668642387764</v>
      </c>
      <c r="T76" s="46">
        <f>'[2]17'!$T76</f>
        <v>8.4459561450293332</v>
      </c>
      <c r="U76" s="46">
        <f>'[2]17'!$U76</f>
        <v>26.091091141456936</v>
      </c>
      <c r="V76" s="280"/>
    </row>
    <row r="77" spans="1:22" ht="12" customHeight="1">
      <c r="A77" s="249">
        <f>'[2]17'!$A77</f>
        <v>2010</v>
      </c>
      <c r="B77" s="420">
        <f>'[2]17'!$B77</f>
        <v>157970.796</v>
      </c>
      <c r="C77" s="191">
        <f>'[2]17'!$C77</f>
        <v>100</v>
      </c>
      <c r="D77" s="46">
        <f>'[2]17'!$D77</f>
        <v>2.2024374682520436</v>
      </c>
      <c r="E77" s="46">
        <f>'[2]17'!$E77</f>
        <v>3.2009036657636396</v>
      </c>
      <c r="F77" s="46">
        <f>'[2]17'!$F77</f>
        <v>13.642448823262246</v>
      </c>
      <c r="G77" s="46">
        <f>'[2]17'!$G77</f>
        <v>5.8396496273906227</v>
      </c>
      <c r="H77" s="46">
        <f>'[2]17'!$H77</f>
        <v>18.082703083929513</v>
      </c>
      <c r="I77" s="46">
        <f>'[2]17'!$I77</f>
        <v>8.3255337904355429</v>
      </c>
      <c r="J77" s="46">
        <f>'[2]17'!$J77</f>
        <v>17.230462648298612</v>
      </c>
      <c r="K77" s="46">
        <f>'[2]17'!$K77</f>
        <v>31.475860892667782</v>
      </c>
      <c r="L77" s="420">
        <f>'[2]17'!$L77</f>
        <v>4898.4250000000002</v>
      </c>
      <c r="M77" s="191">
        <f>'[2]17'!$M77</f>
        <v>100</v>
      </c>
      <c r="N77" s="46">
        <f>'[2]17'!$N77</f>
        <v>11.197987108101072</v>
      </c>
      <c r="O77" s="46">
        <f>'[2]17'!$O77</f>
        <v>1.3585999581498147</v>
      </c>
      <c r="P77" s="46">
        <f>'[2]17'!$P77</f>
        <v>16.366485145735616</v>
      </c>
      <c r="Q77" s="46">
        <f>'[2]17'!$Q77</f>
        <v>9.5301040640614065</v>
      </c>
      <c r="R77" s="46">
        <f>'[2]17'!$R77</f>
        <v>20.536192755834783</v>
      </c>
      <c r="S77" s="46">
        <f>'[2]17'!$S77</f>
        <v>5.6630447541811915</v>
      </c>
      <c r="T77" s="46">
        <f>'[2]17'!$T77</f>
        <v>8.6053170151630365</v>
      </c>
      <c r="U77" s="46">
        <f>'[2]17'!$U77</f>
        <v>26.739717358130417</v>
      </c>
      <c r="V77" s="280"/>
    </row>
    <row r="78" spans="1:22" ht="12" customHeight="1">
      <c r="A78" s="249">
        <f>'[2]17'!$A78</f>
        <v>2011</v>
      </c>
      <c r="B78" s="420">
        <f>'[2]17'!$B78</f>
        <v>154128.223</v>
      </c>
      <c r="C78" s="191">
        <f>'[2]17'!$C78</f>
        <v>100</v>
      </c>
      <c r="D78" s="46">
        <f>'[2]17'!$D78</f>
        <v>2.0954189551643636</v>
      </c>
      <c r="E78" s="46">
        <f>'[2]17'!$E78</f>
        <v>3.2288901429817956</v>
      </c>
      <c r="F78" s="46">
        <f>'[2]17'!$F78</f>
        <v>13.381571264855236</v>
      </c>
      <c r="G78" s="46">
        <f>'[2]17'!$G78</f>
        <v>5.4917515009564477</v>
      </c>
      <c r="H78" s="46">
        <f>'[2]17'!$H78</f>
        <v>18.923412878120317</v>
      </c>
      <c r="I78" s="46">
        <f>'[2]17'!$I78</f>
        <v>8.3465115924939983</v>
      </c>
      <c r="J78" s="46">
        <f>'[2]17'!$J78</f>
        <v>17.791898502586381</v>
      </c>
      <c r="K78" s="46">
        <f>'[2]17'!$K78</f>
        <v>30.74054516284146</v>
      </c>
      <c r="L78" s="420">
        <f>'[2]17'!$L78</f>
        <v>4740.1000000000004</v>
      </c>
      <c r="M78" s="191">
        <f>'[2]17'!$M78</f>
        <v>100</v>
      </c>
      <c r="N78" s="46">
        <f>'[2]17'!$N78</f>
        <v>10.209172802261554</v>
      </c>
      <c r="O78" s="46">
        <f>'[2]17'!$O78</f>
        <v>1.40556106411257</v>
      </c>
      <c r="P78" s="46">
        <f>'[2]17'!$P78</f>
        <v>16.522858167549206</v>
      </c>
      <c r="Q78" s="46">
        <f>'[2]17'!$Q78</f>
        <v>8.9259720259066277</v>
      </c>
      <c r="R78" s="46">
        <f>'[2]17'!$R78</f>
        <v>20.65884685977089</v>
      </c>
      <c r="S78" s="46">
        <f>'[2]17'!$S78</f>
        <v>5.2609649585451779</v>
      </c>
      <c r="T78" s="46">
        <f>'[2]17'!$T78</f>
        <v>9.2751207780426554</v>
      </c>
      <c r="U78" s="46">
        <f>'[2]17'!$U78</f>
        <v>27.739921098710994</v>
      </c>
      <c r="V78" s="280"/>
    </row>
    <row r="79" spans="1:22" ht="12" customHeight="1">
      <c r="A79" s="249">
        <f>'[2]17'!$A79</f>
        <v>2012</v>
      </c>
      <c r="B79" s="420">
        <f>'[2]17'!$B79</f>
        <v>147214.826</v>
      </c>
      <c r="C79" s="191">
        <f>'[2]17'!$C79</f>
        <v>100</v>
      </c>
      <c r="D79" s="46">
        <f>'[2]17'!$D79</f>
        <v>2.199634430841904</v>
      </c>
      <c r="E79" s="46">
        <f>'[2]17'!$E79</f>
        <v>3.5234956566127384</v>
      </c>
      <c r="F79" s="46">
        <f>'[2]17'!$F79</f>
        <v>13.457523632843882</v>
      </c>
      <c r="G79" s="46">
        <f>'[2]17'!$G79</f>
        <v>4.8694545208374604</v>
      </c>
      <c r="H79" s="46">
        <f>'[2]17'!$H79</f>
        <v>19.76827320367855</v>
      </c>
      <c r="I79" s="46">
        <f>'[2]17'!$I79</f>
        <v>8.3889838649810997</v>
      </c>
      <c r="J79" s="46">
        <f>'[2]17'!$J79</f>
        <v>18.145330688364226</v>
      </c>
      <c r="K79" s="46">
        <f>'[2]17'!$K79</f>
        <v>29.647304001840141</v>
      </c>
      <c r="L79" s="420">
        <f>'[2]17'!$L79</f>
        <v>4546.875</v>
      </c>
      <c r="M79" s="191">
        <f>'[2]17'!$M79</f>
        <v>100</v>
      </c>
      <c r="N79" s="46">
        <f>'[2]17'!$N79</f>
        <v>10.807422680412371</v>
      </c>
      <c r="O79" s="46">
        <f>'[2]17'!$O79</f>
        <v>1.3140893470790385</v>
      </c>
      <c r="P79" s="46">
        <f>'[2]17'!$P79</f>
        <v>16.290309278350517</v>
      </c>
      <c r="Q79" s="46">
        <f>'[2]17'!$Q79</f>
        <v>7.5447422680412366</v>
      </c>
      <c r="R79" s="46">
        <f>'[2]17'!$R79</f>
        <v>20.600962199312715</v>
      </c>
      <c r="S79" s="46">
        <f>'[2]17'!$S79</f>
        <v>5.496082474226804</v>
      </c>
      <c r="T79" s="46">
        <f>'[2]17'!$T79</f>
        <v>9.198075601374569</v>
      </c>
      <c r="U79" s="46">
        <f>'[2]17'!$U79</f>
        <v>28.747766323024056</v>
      </c>
      <c r="V79" s="280"/>
    </row>
    <row r="80" spans="1:22" ht="12" customHeight="1">
      <c r="A80" s="249">
        <f>'[2]17'!$A80</f>
        <v>2013</v>
      </c>
      <c r="B80" s="420">
        <f>'[2]17'!$B80</f>
        <v>149802.34700000001</v>
      </c>
      <c r="C80" s="191">
        <f>'[2]17'!$C80</f>
        <v>100</v>
      </c>
      <c r="D80" s="46">
        <f>'[2]17'!$D80</f>
        <v>2.3848998841119626</v>
      </c>
      <c r="E80" s="46">
        <f>'[2]17'!$E80</f>
        <v>3.4358527106387724</v>
      </c>
      <c r="F80" s="46">
        <f>'[2]17'!$F80</f>
        <v>13.520641302101897</v>
      </c>
      <c r="G80" s="46">
        <f>'[2]17'!$G80</f>
        <v>4.5173364339879134</v>
      </c>
      <c r="H80" s="46">
        <f>'[2]17'!$H80</f>
        <v>19.845122319745766</v>
      </c>
      <c r="I80" s="46">
        <f>'[2]17'!$I80</f>
        <v>8.293520261067739</v>
      </c>
      <c r="J80" s="46">
        <f>'[2]17'!$J80</f>
        <v>17.927997483243704</v>
      </c>
      <c r="K80" s="46">
        <f>'[2]17'!$K80</f>
        <v>30.074629605102242</v>
      </c>
      <c r="L80" s="420">
        <f>'[2]17'!$L80</f>
        <v>4429.375</v>
      </c>
      <c r="M80" s="191">
        <f>'[2]17'!$M80</f>
        <v>100</v>
      </c>
      <c r="N80" s="46">
        <f>'[2]17'!$N80</f>
        <v>10.229434175250459</v>
      </c>
      <c r="O80" s="46">
        <f>'[2]17'!$O80</f>
        <v>1.2721885141808946</v>
      </c>
      <c r="P80" s="46">
        <f>'[2]17'!$P80</f>
        <v>15.915902356427262</v>
      </c>
      <c r="Q80" s="46">
        <f>'[2]17'!$Q80</f>
        <v>6.5099477917313378</v>
      </c>
      <c r="R80" s="46">
        <f>'[2]17'!$R80</f>
        <v>21.065048680682942</v>
      </c>
      <c r="S80" s="46">
        <f>'[2]17'!$S80</f>
        <v>6.0776068858473264</v>
      </c>
      <c r="T80" s="46">
        <f>'[2]17'!$T80</f>
        <v>9.5577818540990549</v>
      </c>
      <c r="U80" s="46">
        <f>'[2]17'!$U80</f>
        <v>29.372089741780723</v>
      </c>
      <c r="V80" s="280"/>
    </row>
    <row r="81" spans="1:26" ht="12" customHeight="1">
      <c r="A81" s="249">
        <f>'[2]17'!$A81</f>
        <v>2014</v>
      </c>
      <c r="B81" s="420">
        <f>'[2]17'!$B81</f>
        <v>151135.83199999999</v>
      </c>
      <c r="C81" s="191">
        <f>'[2]17'!$C81</f>
        <v>100</v>
      </c>
      <c r="D81" s="46">
        <f>'[2]17'!$D81</f>
        <v>2.3771907379316901</v>
      </c>
      <c r="E81" s="46">
        <f>'[2]17'!$E81</f>
        <v>3.6639491288869217</v>
      </c>
      <c r="F81" s="46">
        <f>'[2]17'!$F81</f>
        <v>13.851964635361918</v>
      </c>
      <c r="G81" s="46">
        <f>'[2]17'!$G81</f>
        <v>4.1670958611588551</v>
      </c>
      <c r="H81" s="46">
        <f>'[2]17'!$H81</f>
        <v>19.893719181034449</v>
      </c>
      <c r="I81" s="46">
        <f>'[2]17'!$I81</f>
        <v>8.1592603400628398</v>
      </c>
      <c r="J81" s="46">
        <f>'[2]17'!$J81</f>
        <v>17.864092613060812</v>
      </c>
      <c r="K81" s="46">
        <f>'[2]17'!$K81</f>
        <v>30.022727502502523</v>
      </c>
      <c r="L81" s="420">
        <f>'[2]17'!$L81</f>
        <v>4499.55</v>
      </c>
      <c r="M81" s="191">
        <f>'[2]17'!$M81</f>
        <v>100</v>
      </c>
      <c r="N81" s="46">
        <f>'[2]17'!$N81</f>
        <v>8.6480870309253142</v>
      </c>
      <c r="O81" s="46">
        <f>'[2]17'!$O81</f>
        <v>1.3051305130513062</v>
      </c>
      <c r="P81" s="46">
        <f>'[2]17'!$P81</f>
        <v>16.42442021979976</v>
      </c>
      <c r="Q81" s="46">
        <f>'[2]17'!$Q81</f>
        <v>6.1295018390727947</v>
      </c>
      <c r="R81" s="46">
        <f>'[2]17'!$R81</f>
        <v>21.025435876921023</v>
      </c>
      <c r="S81" s="46">
        <f>'[2]17'!$S81</f>
        <v>6.2589592292562584</v>
      </c>
      <c r="T81" s="46">
        <f>'[2]17'!$T81</f>
        <v>10.48493738262715</v>
      </c>
      <c r="U81" s="46">
        <f>'[2]17'!$U81</f>
        <v>29.722416686113057</v>
      </c>
      <c r="V81" s="280"/>
    </row>
    <row r="82" spans="1:26" ht="12" customHeight="1">
      <c r="A82" s="249">
        <f>'[2]17'!$A82</f>
        <v>2015</v>
      </c>
      <c r="B82" s="420">
        <f>'[2]17'!$B82</f>
        <v>156517.31400000001</v>
      </c>
      <c r="C82" s="191">
        <f>'[2]17'!$C82</f>
        <v>100</v>
      </c>
      <c r="D82" s="46">
        <f>'[2]17'!$D82</f>
        <v>2.4105812344824673</v>
      </c>
      <c r="E82" s="46">
        <f>'[2]17'!$E82</f>
        <v>4.0080338971316616</v>
      </c>
      <c r="F82" s="46">
        <f>'[2]17'!$F82</f>
        <v>14.257433525852608</v>
      </c>
      <c r="G82" s="46">
        <f>'[2]17'!$G82</f>
        <v>4.0835335316321615</v>
      </c>
      <c r="H82" s="46">
        <f>'[2]17'!$H82</f>
        <v>19.811940422131187</v>
      </c>
      <c r="I82" s="46">
        <f>'[2]17'!$I82</f>
        <v>8.3114523674997365</v>
      </c>
      <c r="J82" s="46">
        <f>'[2]17'!$J82</f>
        <v>17.61069385588868</v>
      </c>
      <c r="K82" s="46">
        <f>'[2]17'!$K82</f>
        <v>29.506331165381482</v>
      </c>
      <c r="L82" s="420">
        <f>'[2]17'!$L82</f>
        <v>4548.6750000000002</v>
      </c>
      <c r="M82" s="191">
        <f>'[2]17'!$M82</f>
        <v>100</v>
      </c>
      <c r="N82" s="46">
        <f>'[2]17'!$N82</f>
        <v>7.5302148427838871</v>
      </c>
      <c r="O82" s="46">
        <f>'[2]17'!$O82</f>
        <v>1.337752202564481</v>
      </c>
      <c r="P82" s="46">
        <f>'[2]17'!$P82</f>
        <v>16.910968578761949</v>
      </c>
      <c r="Q82" s="46">
        <f>'[2]17'!$Q82</f>
        <v>6.1006776698708967</v>
      </c>
      <c r="R82" s="46">
        <f>'[2]17'!$R82</f>
        <v>21.125943269193776</v>
      </c>
      <c r="S82" s="46">
        <f>'[2]17'!$S82</f>
        <v>6.061930122508203</v>
      </c>
      <c r="T82" s="46">
        <f>'[2]17'!$T82</f>
        <v>10.601169571358692</v>
      </c>
      <c r="U82" s="46">
        <f>'[2]17'!$U82</f>
        <v>30.331959306831109</v>
      </c>
      <c r="V82" s="280"/>
    </row>
    <row r="83" spans="1:26" ht="12" customHeight="1">
      <c r="A83" s="249">
        <f>'[2]17'!$A83</f>
        <v>2016</v>
      </c>
      <c r="B83" s="420">
        <f>'[2]17'!$B83</f>
        <v>161993.32699999999</v>
      </c>
      <c r="C83" s="191">
        <f>'[2]17'!$C83</f>
        <v>100</v>
      </c>
      <c r="D83" s="46">
        <f>'[2]17'!$D83</f>
        <v>2.378201047750566</v>
      </c>
      <c r="E83" s="46">
        <f>'[2]17'!$E83</f>
        <v>3.9032830037499022</v>
      </c>
      <c r="F83" s="46">
        <f>'[2]17'!$F83</f>
        <v>14.320459632266211</v>
      </c>
      <c r="G83" s="46">
        <f>'[2]17'!$G83</f>
        <v>4.0269751358338359</v>
      </c>
      <c r="H83" s="46">
        <f>'[2]17'!$H83</f>
        <v>19.873386513013589</v>
      </c>
      <c r="I83" s="46">
        <f>'[2]17'!$I83</f>
        <v>8.3037377212457653</v>
      </c>
      <c r="J83" s="46">
        <f>'[2]17'!$J83</f>
        <v>17.653416057070057</v>
      </c>
      <c r="K83" s="46">
        <f>'[2]17'!$K83</f>
        <v>29.540540889070087</v>
      </c>
      <c r="L83" s="420">
        <f>'[2]17'!$L83</f>
        <v>4605.2250000000004</v>
      </c>
      <c r="M83" s="191">
        <f>'[2]17'!$M83</f>
        <v>100</v>
      </c>
      <c r="N83" s="46">
        <f>'[2]17'!$N83</f>
        <v>6.9133429962705399</v>
      </c>
      <c r="O83" s="46">
        <f>'[2]17'!$O83</f>
        <v>1.3321824666547253</v>
      </c>
      <c r="P83" s="46">
        <f>'[2]17'!$P83</f>
        <v>16.873225521011456</v>
      </c>
      <c r="Q83" s="46">
        <f>'[2]17'!$Q83</f>
        <v>6.2944807256974409</v>
      </c>
      <c r="R83" s="46">
        <f>'[2]17'!$R83</f>
        <v>21.314919466475576</v>
      </c>
      <c r="S83" s="46">
        <f>'[2]17'!$S83</f>
        <v>6.498596702658392</v>
      </c>
      <c r="T83" s="46">
        <f>'[2]17'!$T83</f>
        <v>10.857775678712764</v>
      </c>
      <c r="U83" s="46">
        <f>'[2]17'!$U83</f>
        <v>29.916019304159953</v>
      </c>
      <c r="V83" s="280"/>
    </row>
    <row r="84" spans="1:26" ht="12" customHeight="1">
      <c r="A84" s="249">
        <f>'[2]17'!$A84</f>
        <v>2017</v>
      </c>
      <c r="B84" s="420">
        <f>'[2]17'!$B84</f>
        <v>169642.25</v>
      </c>
      <c r="C84" s="74">
        <f>'[2]17'!$C84</f>
        <v>100</v>
      </c>
      <c r="D84" s="46">
        <f>'[2]17'!$D84</f>
        <v>2.4208568325402431</v>
      </c>
      <c r="E84" s="46">
        <f>'[2]17'!$E84</f>
        <v>3.4200913982218464</v>
      </c>
      <c r="F84" s="46">
        <f>'[2]17'!$F84</f>
        <v>14.615183422761724</v>
      </c>
      <c r="G84" s="46">
        <f>'[2]17'!$G84</f>
        <v>4.0463404605869115</v>
      </c>
      <c r="H84" s="46">
        <f>'[2]17'!$H84</f>
        <v>19.668696330071082</v>
      </c>
      <c r="I84" s="46">
        <f>'[2]17'!$I84</f>
        <v>8.4862910035678016</v>
      </c>
      <c r="J84" s="46">
        <f>'[2]17'!$J84</f>
        <v>17.510178625902451</v>
      </c>
      <c r="K84" s="46">
        <f>'[2]17'!$K84</f>
        <v>29.83236192634795</v>
      </c>
      <c r="L84" s="420">
        <f>'[2]17'!$L84</f>
        <v>4756.6000000000004</v>
      </c>
      <c r="M84" s="74">
        <f>'[2]17'!$M84</f>
        <v>100</v>
      </c>
      <c r="N84" s="46">
        <f>'[2]17'!$N84</f>
        <v>6.4005802463944832</v>
      </c>
      <c r="O84" s="46">
        <f>'[2]17'!$O84</f>
        <v>1.384392212925198</v>
      </c>
      <c r="P84" s="46">
        <f>'[2]17'!$P84</f>
        <v>16.890741285792373</v>
      </c>
      <c r="Q84" s="46">
        <f>'[2]17'!$Q84</f>
        <v>6.4652272631711725</v>
      </c>
      <c r="R84" s="46">
        <f>'[2]17'!$R84</f>
        <v>21.586322162889459</v>
      </c>
      <c r="S84" s="46">
        <f>'[2]17'!$S84</f>
        <v>6.7027919101879485</v>
      </c>
      <c r="T84" s="46">
        <f>'[2]17'!$T84</f>
        <v>10.812344952276835</v>
      </c>
      <c r="U84" s="46">
        <f>'[2]17'!$U84</f>
        <v>29.758651137367025</v>
      </c>
      <c r="V84" s="280"/>
    </row>
    <row r="85" spans="1:26" ht="12" customHeight="1">
      <c r="A85" s="249">
        <f>'[2]17'!$A85</f>
        <v>2018</v>
      </c>
      <c r="B85" s="420">
        <f>'[2]17'!$B85</f>
        <v>176705.182</v>
      </c>
      <c r="C85" s="74">
        <f>'[2]17'!$C85</f>
        <v>100</v>
      </c>
      <c r="D85" s="46">
        <f>'[2]17'!$D85</f>
        <v>2.3679639457319364</v>
      </c>
      <c r="E85" s="46">
        <f>'[2]17'!$E85</f>
        <v>3.5707617222000878</v>
      </c>
      <c r="F85" s="46">
        <f>'[2]17'!$F85</f>
        <v>14.378422133653102</v>
      </c>
      <c r="G85" s="46">
        <f>'[2]17'!$G85</f>
        <v>4.2118391298790545</v>
      </c>
      <c r="H85" s="46">
        <f>'[2]17'!$H85</f>
        <v>19.865011655402384</v>
      </c>
      <c r="I85" s="46">
        <f>'[2]17'!$I85</f>
        <v>8.3981453356585778</v>
      </c>
      <c r="J85" s="46">
        <f>'[2]17'!$J85</f>
        <v>17.407828481226993</v>
      </c>
      <c r="K85" s="46">
        <f>'[2]17'!$K85</f>
        <v>29.800027596247858</v>
      </c>
      <c r="L85" s="420">
        <f>'[2]17'!$L85</f>
        <v>4866.6499999999996</v>
      </c>
      <c r="M85" s="74">
        <f>'[2]17'!$M85</f>
        <v>100</v>
      </c>
      <c r="N85" s="46">
        <f>'[2]17'!$N85</f>
        <v>6.0441987815026765</v>
      </c>
      <c r="O85" s="46">
        <f>'[2]17'!$O85</f>
        <v>1.4013746622419927</v>
      </c>
      <c r="P85" s="46">
        <f>'[2]17'!$P85</f>
        <v>17.13755869026949</v>
      </c>
      <c r="Q85" s="46">
        <f>'[2]17'!$Q85</f>
        <v>6.307727081257128</v>
      </c>
      <c r="R85" s="46">
        <f>'[2]17'!$R85</f>
        <v>21.090996886975642</v>
      </c>
      <c r="S85" s="46">
        <f>'[2]17'!$S85</f>
        <v>6.7361532060041318</v>
      </c>
      <c r="T85" s="46">
        <f>'[2]17'!$T85</f>
        <v>10.738906640091233</v>
      </c>
      <c r="U85" s="46">
        <f>'[2]17'!$U85</f>
        <v>30.541542950489557</v>
      </c>
      <c r="V85" s="280"/>
      <c r="Y85" s="89"/>
      <c r="Z85" s="89"/>
    </row>
    <row r="86" spans="1:26" ht="12" customHeight="1">
      <c r="A86" s="249">
        <f>'[2]17'!$A86</f>
        <v>2019</v>
      </c>
      <c r="B86" s="420">
        <f>'[2]17'!$B86</f>
        <v>183598.65600000002</v>
      </c>
      <c r="C86" s="74">
        <f>'[2]17'!$C86</f>
        <v>100</v>
      </c>
      <c r="D86" s="46">
        <f>'[2]17'!$D86</f>
        <v>2.3928775382756613</v>
      </c>
      <c r="E86" s="46">
        <f>'[2]17'!$E86</f>
        <v>3.5107686191341179</v>
      </c>
      <c r="F86" s="46">
        <f>'[2]17'!$F86</f>
        <v>13.84710190906844</v>
      </c>
      <c r="G86" s="46">
        <f>'[2]17'!$G86</f>
        <v>4.4839309716951288</v>
      </c>
      <c r="H86" s="46">
        <f>'[2]17'!$H86</f>
        <v>19.838188793713172</v>
      </c>
      <c r="I86" s="46">
        <f>'[2]17'!$I86</f>
        <v>8.4740511390235884</v>
      </c>
      <c r="J86" s="46">
        <f>'[2]17'!$J86</f>
        <v>17.605002511565225</v>
      </c>
      <c r="K86" s="46">
        <f>'[2]17'!$K86</f>
        <v>29.848078517524655</v>
      </c>
      <c r="L86" s="420">
        <f>'[2]17'!$L86</f>
        <v>4913.0750000000007</v>
      </c>
      <c r="M86" s="74">
        <f>'[2]17'!$M86</f>
        <v>100</v>
      </c>
      <c r="N86" s="46">
        <f>'[2]17'!$N86</f>
        <v>5.4980841937076059</v>
      </c>
      <c r="O86" s="46">
        <f>'[2]17'!$O86</f>
        <v>1.4491942418953503</v>
      </c>
      <c r="P86" s="46">
        <f>'[2]17'!$P86</f>
        <v>17.028541188563164</v>
      </c>
      <c r="Q86" s="46">
        <f>'[2]17'!$Q86</f>
        <v>6.1987655388936655</v>
      </c>
      <c r="R86" s="46">
        <f>'[2]17'!$R86</f>
        <v>20.906967632287316</v>
      </c>
      <c r="S86" s="46">
        <f>'[2]17'!$S86</f>
        <v>7.1777858062415074</v>
      </c>
      <c r="T86" s="46">
        <f>'[2]17'!$T86</f>
        <v>11.082672257191268</v>
      </c>
      <c r="U86" s="46">
        <f>'[2]17'!$U86</f>
        <v>30.660533372684107</v>
      </c>
      <c r="V86" s="280"/>
    </row>
    <row r="87" spans="1:26" ht="3" customHeight="1">
      <c r="A87" s="178"/>
      <c r="B87" s="421"/>
      <c r="C87" s="45"/>
      <c r="D87" s="46"/>
      <c r="E87" s="46"/>
      <c r="F87" s="46"/>
      <c r="G87" s="46"/>
      <c r="H87" s="46"/>
      <c r="I87" s="46"/>
      <c r="J87" s="46"/>
      <c r="K87" s="46"/>
      <c r="L87" s="421"/>
      <c r="M87" s="45"/>
      <c r="N87" s="46"/>
      <c r="O87" s="46"/>
      <c r="P87" s="46"/>
      <c r="Q87" s="46"/>
      <c r="R87" s="46"/>
      <c r="S87" s="46"/>
      <c r="T87" s="46"/>
      <c r="U87" s="46"/>
      <c r="V87" s="280"/>
    </row>
    <row r="88" spans="1:26" ht="12" customHeight="1">
      <c r="A88" s="323" t="str">
        <f>'[2]17'!$A88</f>
        <v>2017 Q 4</v>
      </c>
      <c r="B88" s="426">
        <f>'[2]17'!$B88</f>
        <v>43169.527000000009</v>
      </c>
      <c r="C88" s="69">
        <f>'[2]17'!$C88</f>
        <v>100</v>
      </c>
      <c r="D88" s="70">
        <f>'[2]17'!$D88</f>
        <v>2.4078790578363298</v>
      </c>
      <c r="E88" s="70">
        <f>'[2]17'!$E88</f>
        <v>3.4156478017468204</v>
      </c>
      <c r="F88" s="70">
        <f>'[2]17'!$F88</f>
        <v>14.651186703991451</v>
      </c>
      <c r="G88" s="70">
        <f>'[2]17'!$G88</f>
        <v>4.0916593781534818</v>
      </c>
      <c r="H88" s="70">
        <f>'[2]17'!$H88</f>
        <v>19.729474914098553</v>
      </c>
      <c r="I88" s="70">
        <f>'[2]17'!$I88</f>
        <v>8.5359934566806785</v>
      </c>
      <c r="J88" s="70">
        <f>'[2]17'!$J88</f>
        <v>17.244043466123678</v>
      </c>
      <c r="K88" s="70">
        <f>'[2]17'!$K88</f>
        <v>29.924115221368996</v>
      </c>
      <c r="L88" s="426">
        <f>'[2]17'!$L88</f>
        <v>4804.8999999999996</v>
      </c>
      <c r="M88" s="69">
        <f>'[2]17'!$M88</f>
        <v>100</v>
      </c>
      <c r="N88" s="70">
        <f>'[2]17'!$N88</f>
        <v>5.8357093800079083</v>
      </c>
      <c r="O88" s="70">
        <f>'[2]17'!$O88</f>
        <v>1.4859830589606418</v>
      </c>
      <c r="P88" s="70">
        <f>'[2]17'!$P88</f>
        <v>17.500884513725573</v>
      </c>
      <c r="Q88" s="70">
        <f>'[2]17'!$Q88</f>
        <v>6.5828633270203341</v>
      </c>
      <c r="R88" s="70">
        <f>'[2]17'!$R88</f>
        <v>20.893254802389229</v>
      </c>
      <c r="S88" s="70">
        <f>'[2]17'!$S88</f>
        <v>6.6640304688963354</v>
      </c>
      <c r="T88" s="70">
        <f>'[2]17'!$T88</f>
        <v>10.824366792232929</v>
      </c>
      <c r="U88" s="70">
        <f>'[2]17'!$U88</f>
        <v>30.214988865533108</v>
      </c>
      <c r="V88" s="299"/>
    </row>
    <row r="89" spans="1:26" ht="12" customHeight="1">
      <c r="A89" s="249" t="str">
        <f>'[2]17'!$A89</f>
        <v>2018 Q 1</v>
      </c>
      <c r="B89" s="427">
        <f>'[2]17'!$B89</f>
        <v>43714.733999999997</v>
      </c>
      <c r="C89" s="424">
        <f>'[2]17'!$C89</f>
        <v>100</v>
      </c>
      <c r="D89" s="48">
        <f>'[2]17'!$D89</f>
        <v>2.3714132630888249</v>
      </c>
      <c r="E89" s="48">
        <f>'[2]17'!$E89</f>
        <v>3.5030980630009099</v>
      </c>
      <c r="F89" s="48">
        <f>'[2]17'!$F89</f>
        <v>14.533557495740451</v>
      </c>
      <c r="G89" s="48">
        <f>'[2]17'!$G89</f>
        <v>4.0657550381068317</v>
      </c>
      <c r="H89" s="48">
        <f>'[2]17'!$H89</f>
        <v>19.59961600132349</v>
      </c>
      <c r="I89" s="48">
        <f>'[2]17'!$I89</f>
        <v>8.6057666506674853</v>
      </c>
      <c r="J89" s="48">
        <f>'[2]17'!$J89</f>
        <v>17.539136804538259</v>
      </c>
      <c r="K89" s="48">
        <f>'[2]17'!$K89</f>
        <v>29.781656683533754</v>
      </c>
      <c r="L89" s="427">
        <f>'[2]17'!$L89</f>
        <v>4806.7</v>
      </c>
      <c r="M89" s="424">
        <f>'[2]17'!$M89</f>
        <v>100</v>
      </c>
      <c r="N89" s="48">
        <f>'[2]17'!$N89</f>
        <v>5.9292237917906254</v>
      </c>
      <c r="O89" s="48">
        <f>'[2]17'!$O89</f>
        <v>1.3730834044146714</v>
      </c>
      <c r="P89" s="48">
        <f>'[2]17'!$P89</f>
        <v>17.09280795556203</v>
      </c>
      <c r="Q89" s="48">
        <f>'[2]17'!$Q89</f>
        <v>6.3224249485093722</v>
      </c>
      <c r="R89" s="48">
        <f>'[2]17'!$R89</f>
        <v>21.378492520856305</v>
      </c>
      <c r="S89" s="48">
        <f>'[2]17'!$S89</f>
        <v>6.5595939001809977</v>
      </c>
      <c r="T89" s="48">
        <f>'[2]17'!$T89</f>
        <v>10.61851166080679</v>
      </c>
      <c r="U89" s="48">
        <f>'[2]17'!$U89</f>
        <v>30.721700959077953</v>
      </c>
      <c r="V89" s="280"/>
    </row>
    <row r="90" spans="1:26" ht="12" customHeight="1">
      <c r="A90" s="249" t="str">
        <f>'[2]17'!$A90</f>
        <v>2018 Q 2</v>
      </c>
      <c r="B90" s="427">
        <f>'[2]17'!$B90</f>
        <v>44015.525000000001</v>
      </c>
      <c r="C90" s="424">
        <f>'[2]17'!$C90</f>
        <v>100</v>
      </c>
      <c r="D90" s="48">
        <f>'[2]17'!$D90</f>
        <v>2.3608306387348557</v>
      </c>
      <c r="E90" s="48">
        <f>'[2]17'!$E90</f>
        <v>3.5438836637754516</v>
      </c>
      <c r="F90" s="48">
        <f>'[2]17'!$F90</f>
        <v>14.467554345881368</v>
      </c>
      <c r="G90" s="48">
        <f>'[2]17'!$G90</f>
        <v>4.1848506862067421</v>
      </c>
      <c r="H90" s="48">
        <f>'[2]17'!$H90</f>
        <v>19.854544504467459</v>
      </c>
      <c r="I90" s="48">
        <f>'[2]17'!$I90</f>
        <v>8.4330108524208214</v>
      </c>
      <c r="J90" s="48">
        <f>'[2]17'!$J90</f>
        <v>17.381787448860376</v>
      </c>
      <c r="K90" s="48">
        <f>'[2]17'!$K90</f>
        <v>29.773537859652926</v>
      </c>
      <c r="L90" s="427">
        <f>'[2]17'!$L90</f>
        <v>4874.1000000000004</v>
      </c>
      <c r="M90" s="424">
        <f>'[2]17'!$M90</f>
        <v>100</v>
      </c>
      <c r="N90" s="48">
        <f>'[2]17'!$N90</f>
        <v>6.464783242034426</v>
      </c>
      <c r="O90" s="48">
        <f>'[2]17'!$O90</f>
        <v>1.4094909829506947</v>
      </c>
      <c r="P90" s="48">
        <f>'[2]17'!$P90</f>
        <v>16.899530169672349</v>
      </c>
      <c r="Q90" s="48">
        <f>'[2]17'!$Q90</f>
        <v>6.4770932069510261</v>
      </c>
      <c r="R90" s="48">
        <f>'[2]17'!$R90</f>
        <v>21.023368416733344</v>
      </c>
      <c r="S90" s="48">
        <f>'[2]17'!$S90</f>
        <v>6.5571079789089275</v>
      </c>
      <c r="T90" s="48">
        <f>'[2]17'!$T90</f>
        <v>10.709669477441988</v>
      </c>
      <c r="U90" s="48">
        <f>'[2]17'!$U90</f>
        <v>30.458956525307237</v>
      </c>
      <c r="V90" s="280"/>
    </row>
    <row r="91" spans="1:26" ht="12" customHeight="1">
      <c r="A91" s="249" t="str">
        <f>'[2]17'!$A91</f>
        <v>2018 Q 3</v>
      </c>
      <c r="B91" s="427">
        <f>'[2]17'!$B91</f>
        <v>44410.711000000003</v>
      </c>
      <c r="C91" s="424">
        <f>'[2]17'!$C91</f>
        <v>100</v>
      </c>
      <c r="D91" s="48">
        <f>'[2]17'!$D91</f>
        <v>2.3581338294719032</v>
      </c>
      <c r="E91" s="48">
        <f>'[2]17'!$E91</f>
        <v>3.5879655248032392</v>
      </c>
      <c r="F91" s="48">
        <f>'[2]17'!$F91</f>
        <v>14.275276970909111</v>
      </c>
      <c r="G91" s="48">
        <f>'[2]17'!$G91</f>
        <v>4.2263430549445609</v>
      </c>
      <c r="H91" s="48">
        <f>'[2]17'!$H91</f>
        <v>19.935823589944324</v>
      </c>
      <c r="I91" s="48">
        <f>'[2]17'!$I91</f>
        <v>8.3175182671585688</v>
      </c>
      <c r="J91" s="48">
        <f>'[2]17'!$J91</f>
        <v>17.532389877748184</v>
      </c>
      <c r="K91" s="48">
        <f>'[2]17'!$K91</f>
        <v>29.7665488850201</v>
      </c>
      <c r="L91" s="427">
        <f>'[2]17'!$L91</f>
        <v>4902.8</v>
      </c>
      <c r="M91" s="424">
        <f>'[2]17'!$M91</f>
        <v>100</v>
      </c>
      <c r="N91" s="48">
        <f>'[2]17'!$N91</f>
        <v>6.1515868483315659</v>
      </c>
      <c r="O91" s="48">
        <f>'[2]17'!$O91</f>
        <v>1.4501917271763054</v>
      </c>
      <c r="P91" s="48">
        <f>'[2]17'!$P91</f>
        <v>17.004568817818388</v>
      </c>
      <c r="Q91" s="48">
        <f>'[2]17'!$Q91</f>
        <v>6.3269968181447327</v>
      </c>
      <c r="R91" s="48">
        <f>'[2]17'!$R91</f>
        <v>21.224606347393323</v>
      </c>
      <c r="S91" s="48">
        <f>'[2]17'!$S91</f>
        <v>6.9144162519376673</v>
      </c>
      <c r="T91" s="48">
        <f>'[2]17'!$T91</f>
        <v>10.655135840744064</v>
      </c>
      <c r="U91" s="48">
        <f>'[2]17'!$U91</f>
        <v>30.270457697642168</v>
      </c>
      <c r="V91" s="280"/>
    </row>
    <row r="92" spans="1:26" ht="12" customHeight="1">
      <c r="A92" s="323" t="str">
        <f>'[2]17'!$A92</f>
        <v>2018 Q 4</v>
      </c>
      <c r="B92" s="426">
        <f>'[2]17'!$B92</f>
        <v>44564.212</v>
      </c>
      <c r="C92" s="69">
        <f>'[2]17'!$C92</f>
        <v>100</v>
      </c>
      <c r="D92" s="70">
        <f>'[2]17'!$D92</f>
        <v>2.3814221151268185</v>
      </c>
      <c r="E92" s="70">
        <f>'[2]17'!$E92</f>
        <v>3.6465381683401024</v>
      </c>
      <c r="F92" s="70">
        <f>'[2]17'!$F92</f>
        <v>14.240999033035747</v>
      </c>
      <c r="G92" s="70">
        <f>'[2]17'!$G92</f>
        <v>4.3673407711102357</v>
      </c>
      <c r="H92" s="70">
        <f>'[2]17'!$H92</f>
        <v>20.065118620295586</v>
      </c>
      <c r="I92" s="70">
        <f>'[2]17'!$I92</f>
        <v>8.2403947813550484</v>
      </c>
      <c r="J92" s="70">
        <f>'[2]17'!$J92</f>
        <v>17.18061120434486</v>
      </c>
      <c r="K92" s="70">
        <f>'[2]17'!$K92</f>
        <v>29.877575306391595</v>
      </c>
      <c r="L92" s="426">
        <f>'[2]17'!$L92</f>
        <v>4883</v>
      </c>
      <c r="M92" s="69">
        <f>'[2]17'!$M92</f>
        <v>100</v>
      </c>
      <c r="N92" s="70">
        <f>'[2]17'!$N92</f>
        <v>5.6297358181445833</v>
      </c>
      <c r="O92" s="70">
        <f>'[2]17'!$O92</f>
        <v>1.3721073110792545</v>
      </c>
      <c r="P92" s="70">
        <f>'[2]17'!$P92</f>
        <v>17.552733975015361</v>
      </c>
      <c r="Q92" s="70">
        <f>'[2]17'!$Q92</f>
        <v>6.1048535736227736</v>
      </c>
      <c r="R92" s="70">
        <f>'[2]17'!$R92</f>
        <v>20.74134753225476</v>
      </c>
      <c r="S92" s="70">
        <f>'[2]17'!$S92</f>
        <v>6.9096866680319478</v>
      </c>
      <c r="T92" s="70">
        <f>'[2]17'!$T92</f>
        <v>10.970714724554579</v>
      </c>
      <c r="U92" s="70">
        <f>'[2]17'!$U92</f>
        <v>30.718820397296749</v>
      </c>
      <c r="V92" s="299"/>
    </row>
    <row r="93" spans="1:26" ht="12" customHeight="1">
      <c r="A93" s="249" t="str">
        <f>'[2]17'!$A93</f>
        <v>2019 Q 1</v>
      </c>
      <c r="B93" s="427">
        <f>'[2]17'!$B93</f>
        <v>45494.553999999996</v>
      </c>
      <c r="C93" s="424">
        <f>'[2]17'!$C93</f>
        <v>100</v>
      </c>
      <c r="D93" s="48">
        <f>'[2]17'!$D93</f>
        <v>2.3761393506572239</v>
      </c>
      <c r="E93" s="48">
        <f>'[2]17'!$E93</f>
        <v>3.4135360465342734</v>
      </c>
      <c r="F93" s="48">
        <f>'[2]17'!$F93</f>
        <v>14.012200229504392</v>
      </c>
      <c r="G93" s="48">
        <f>'[2]17'!$G93</f>
        <v>4.4836399539162421</v>
      </c>
      <c r="H93" s="48">
        <f>'[2]17'!$H93</f>
        <v>19.752865364940163</v>
      </c>
      <c r="I93" s="48">
        <f>'[2]17'!$I93</f>
        <v>8.5481506204017315</v>
      </c>
      <c r="J93" s="48">
        <f>'[2]17'!$J93</f>
        <v>17.737538431523035</v>
      </c>
      <c r="K93" s="48">
        <f>'[2]17'!$K93</f>
        <v>29.675930002522943</v>
      </c>
      <c r="L93" s="427">
        <f>'[2]17'!$L93</f>
        <v>4880.2</v>
      </c>
      <c r="M93" s="424">
        <f>'[2]17'!$M93</f>
        <v>100</v>
      </c>
      <c r="N93" s="48">
        <f>'[2]17'!$N93</f>
        <v>5.7805007991475765</v>
      </c>
      <c r="O93" s="48">
        <f>'[2]17'!$O93</f>
        <v>1.3687963608048841</v>
      </c>
      <c r="P93" s="48">
        <f>'[2]17'!$P93</f>
        <v>17.198065653047006</v>
      </c>
      <c r="Q93" s="48">
        <f>'[2]17'!$Q93</f>
        <v>6.3255604278513182</v>
      </c>
      <c r="R93" s="48">
        <f>'[2]17'!$R93</f>
        <v>20.552436375558379</v>
      </c>
      <c r="S93" s="48">
        <f>'[2]17'!$S93</f>
        <v>7.0181549936478014</v>
      </c>
      <c r="T93" s="48">
        <f>'[2]17'!$T93</f>
        <v>11.067169378304168</v>
      </c>
      <c r="U93" s="48">
        <f>'[2]17'!$U93</f>
        <v>30.689316011638873</v>
      </c>
      <c r="V93" s="280"/>
    </row>
    <row r="94" spans="1:26" ht="12" customHeight="1">
      <c r="A94" s="249" t="str">
        <f>'[2]17'!$A94</f>
        <v>2019 Q 2</v>
      </c>
      <c r="B94" s="427">
        <f>'[2]17'!$B94</f>
        <v>45655.159</v>
      </c>
      <c r="C94" s="424">
        <f>'[2]17'!$C94</f>
        <v>100</v>
      </c>
      <c r="D94" s="48">
        <f>'[2]17'!$D94</f>
        <v>2.3997222307340995</v>
      </c>
      <c r="E94" s="48">
        <f>'[2]17'!$E94</f>
        <v>3.4886856926727603</v>
      </c>
      <c r="F94" s="48">
        <f>'[2]17'!$F94</f>
        <v>13.955397680249018</v>
      </c>
      <c r="G94" s="48">
        <f>'[2]17'!$G94</f>
        <v>4.4626939093564433</v>
      </c>
      <c r="H94" s="48">
        <f>'[2]17'!$H94</f>
        <v>19.814231727897386</v>
      </c>
      <c r="I94" s="48">
        <f>'[2]17'!$I94</f>
        <v>8.4690954641073546</v>
      </c>
      <c r="J94" s="48">
        <f>'[2]17'!$J94</f>
        <v>17.53207999998423</v>
      </c>
      <c r="K94" s="48">
        <f>'[2]17'!$K94</f>
        <v>29.87809329499871</v>
      </c>
      <c r="L94" s="427">
        <f>'[2]17'!$L94</f>
        <v>4916.7</v>
      </c>
      <c r="M94" s="424">
        <f>'[2]17'!$M94</f>
        <v>100</v>
      </c>
      <c r="N94" s="48">
        <f>'[2]17'!$N94</f>
        <v>5.6033518416824295</v>
      </c>
      <c r="O94" s="48">
        <f>'[2]17'!$O94</f>
        <v>1.47049850509488</v>
      </c>
      <c r="P94" s="48">
        <f>'[2]17'!$P94</f>
        <v>16.889377021172738</v>
      </c>
      <c r="Q94" s="48">
        <f>'[2]17'!$Q94</f>
        <v>6.2257205035898062</v>
      </c>
      <c r="R94" s="48">
        <f>'[2]17'!$R94</f>
        <v>21.034433664856511</v>
      </c>
      <c r="S94" s="48">
        <f>'[2]17'!$S94</f>
        <v>7.0535115016169385</v>
      </c>
      <c r="T94" s="48">
        <f>'[2]17'!$T94</f>
        <v>10.93823092724795</v>
      </c>
      <c r="U94" s="48">
        <f>'[2]17'!$U94</f>
        <v>30.788943803770824</v>
      </c>
      <c r="V94" s="280"/>
    </row>
    <row r="95" spans="1:26" ht="12" customHeight="1">
      <c r="A95" s="249" t="str">
        <f>'[2]17'!$A95</f>
        <v>2019 Q 3</v>
      </c>
      <c r="B95" s="427">
        <f>'[2]17'!$B95</f>
        <v>46112.063999999998</v>
      </c>
      <c r="C95" s="424">
        <f>'[2]17'!$C95</f>
        <v>100</v>
      </c>
      <c r="D95" s="48">
        <f>'[2]17'!$D95</f>
        <v>2.3975959957029898</v>
      </c>
      <c r="E95" s="48">
        <f>'[2]17'!$E95</f>
        <v>3.506900059819487</v>
      </c>
      <c r="F95" s="48">
        <f>'[2]17'!$F95</f>
        <v>13.765616737520142</v>
      </c>
      <c r="G95" s="48">
        <f>'[2]17'!$G95</f>
        <v>4.4846919018849389</v>
      </c>
      <c r="H95" s="48">
        <f>'[2]17'!$H95</f>
        <v>19.796682707588193</v>
      </c>
      <c r="I95" s="48">
        <f>'[2]17'!$I95</f>
        <v>8.470950248507636</v>
      </c>
      <c r="J95" s="48">
        <f>'[2]17'!$J95</f>
        <v>17.743833804533235</v>
      </c>
      <c r="K95" s="48">
        <f>'[2]17'!$K95</f>
        <v>29.833728544443382</v>
      </c>
      <c r="L95" s="427">
        <f>'[2]17'!$L95</f>
        <v>4947.8</v>
      </c>
      <c r="M95" s="424">
        <f>'[2]17'!$M95</f>
        <v>100</v>
      </c>
      <c r="N95" s="48">
        <f>'[2]17'!$N95</f>
        <v>5.5640890901006514</v>
      </c>
      <c r="O95" s="48">
        <f>'[2]17'!$O95</f>
        <v>1.5117830146731872</v>
      </c>
      <c r="P95" s="48">
        <f>'[2]17'!$P95</f>
        <v>16.76906908120781</v>
      </c>
      <c r="Q95" s="48">
        <f>'[2]17'!$Q95</f>
        <v>6.218925583087433</v>
      </c>
      <c r="R95" s="48">
        <f>'[2]17'!$R95</f>
        <v>20.926472371559075</v>
      </c>
      <c r="S95" s="48">
        <f>'[2]17'!$S95</f>
        <v>7.2234124257245638</v>
      </c>
      <c r="T95" s="48">
        <f>'[2]17'!$T95</f>
        <v>11.209022191681152</v>
      </c>
      <c r="U95" s="48">
        <f>'[2]17'!$U95</f>
        <v>30.581268442540114</v>
      </c>
      <c r="V95" s="280"/>
    </row>
    <row r="96" spans="1:26" ht="12" customHeight="1">
      <c r="A96" s="323" t="str">
        <f>'[2]17'!$A96</f>
        <v>2019 Q 4</v>
      </c>
      <c r="B96" s="426">
        <f>'[2]17'!$B96</f>
        <v>46336.879000000001</v>
      </c>
      <c r="C96" s="69">
        <f>'[2]17'!$C96</f>
        <v>100</v>
      </c>
      <c r="D96" s="70">
        <f>'[2]17'!$D96</f>
        <v>2.397871898105179</v>
      </c>
      <c r="E96" s="70">
        <f>'[2]17'!$E96</f>
        <v>3.6318414971366542</v>
      </c>
      <c r="F96" s="70">
        <f>'[2]17'!$F96</f>
        <v>13.659392122633033</v>
      </c>
      <c r="G96" s="70">
        <f>'[2]17'!$G96</f>
        <v>4.5043840781766935</v>
      </c>
      <c r="H96" s="70">
        <f>'[2]17'!$H96</f>
        <v>19.986870501140139</v>
      </c>
      <c r="I96" s="70">
        <f>'[2]17'!$I96</f>
        <v>8.4092672706765601</v>
      </c>
      <c r="J96" s="70">
        <f>'[2]17'!$J96</f>
        <v>17.408567806217594</v>
      </c>
      <c r="K96" s="70">
        <f>'[2]17'!$K96</f>
        <v>30.001804825914146</v>
      </c>
      <c r="L96" s="426">
        <f>'[2]17'!$L96</f>
        <v>4907.6000000000004</v>
      </c>
      <c r="M96" s="69">
        <f>'[2]17'!$M96</f>
        <v>100</v>
      </c>
      <c r="N96" s="70">
        <f>'[2]17'!$N96</f>
        <v>5.0452359605509818</v>
      </c>
      <c r="O96" s="70">
        <f>'[2]17'!$O96</f>
        <v>1.4446980193984857</v>
      </c>
      <c r="P96" s="70">
        <f>'[2]17'!$P96</f>
        <v>17.260982965196835</v>
      </c>
      <c r="Q96" s="70">
        <f>'[2]17'!$Q96</f>
        <v>6.0253484391555947</v>
      </c>
      <c r="R96" s="70">
        <f>'[2]17'!$R96</f>
        <v>21.11215257967234</v>
      </c>
      <c r="S96" s="70">
        <f>'[2]17'!$S96</f>
        <v>7.415029749775857</v>
      </c>
      <c r="T96" s="70">
        <f>'[2]17'!$T96</f>
        <v>11.115412829081423</v>
      </c>
      <c r="U96" s="70">
        <f>'[2]17'!$U96</f>
        <v>30.583177113049143</v>
      </c>
      <c r="V96" s="299"/>
    </row>
    <row r="97" spans="1:22" s="63" customFormat="1" ht="3" customHeight="1" thickBot="1">
      <c r="A97" s="415"/>
      <c r="B97" s="790"/>
      <c r="C97" s="402"/>
      <c r="D97" s="416"/>
      <c r="E97" s="405"/>
      <c r="F97" s="406"/>
      <c r="G97" s="406"/>
      <c r="H97" s="406"/>
      <c r="I97" s="406"/>
      <c r="J97" s="406"/>
      <c r="K97" s="402"/>
      <c r="L97" s="428"/>
      <c r="M97" s="425"/>
      <c r="N97" s="255"/>
      <c r="O97" s="239"/>
      <c r="P97" s="411"/>
      <c r="Q97" s="411"/>
      <c r="R97" s="411"/>
      <c r="S97" s="411"/>
      <c r="T97" s="411"/>
      <c r="U97" s="306"/>
      <c r="V97" s="302"/>
    </row>
    <row r="98" spans="1:22" s="383" customFormat="1" ht="3" customHeight="1">
      <c r="B98" s="417"/>
      <c r="C98" s="417"/>
      <c r="D98" s="418"/>
      <c r="E98" s="419"/>
      <c r="F98" s="417"/>
      <c r="G98" s="417"/>
      <c r="H98" s="417"/>
      <c r="I98" s="417"/>
      <c r="J98" s="417"/>
      <c r="K98" s="417"/>
      <c r="L98" s="79"/>
      <c r="M98" s="79"/>
      <c r="N98" s="18"/>
      <c r="O98" s="245"/>
      <c r="P98" s="79"/>
      <c r="Q98" s="79"/>
      <c r="R98" s="79"/>
      <c r="S98" s="79"/>
      <c r="T98" s="79"/>
    </row>
    <row r="99" spans="1:22" s="57" customFormat="1" ht="9.9499999999999993" customHeight="1">
      <c r="A99" s="17" t="s">
        <v>556</v>
      </c>
      <c r="B99" s="17"/>
      <c r="C99" s="17"/>
      <c r="D99" s="17"/>
      <c r="E99" s="413"/>
      <c r="F99" s="413"/>
      <c r="G99" s="413"/>
      <c r="H99" s="413"/>
      <c r="I99" s="413"/>
      <c r="J99" s="413"/>
      <c r="K99" s="413"/>
      <c r="L99" s="17"/>
      <c r="M99" s="17"/>
      <c r="N99" s="17"/>
      <c r="O99" s="413"/>
      <c r="P99" s="413"/>
      <c r="Q99" s="413"/>
      <c r="R99" s="413"/>
      <c r="S99" s="413"/>
      <c r="T99" s="413"/>
      <c r="U99" s="413"/>
    </row>
    <row r="100" spans="1:22" s="57" customFormat="1" ht="9.9499999999999993" customHeight="1">
      <c r="B100" s="17"/>
      <c r="C100" s="17"/>
      <c r="D100" s="17"/>
      <c r="E100" s="413"/>
      <c r="F100" s="413"/>
      <c r="G100" s="413"/>
      <c r="H100" s="413"/>
      <c r="I100" s="413"/>
      <c r="J100" s="413"/>
      <c r="K100" s="413"/>
      <c r="L100" s="17"/>
      <c r="M100" s="17"/>
      <c r="N100" s="17"/>
      <c r="O100" s="413"/>
      <c r="P100" s="413"/>
      <c r="Q100" s="413"/>
      <c r="R100" s="413"/>
      <c r="S100" s="413"/>
      <c r="T100" s="413"/>
      <c r="U100" s="413"/>
    </row>
    <row r="101" spans="1:22" s="57" customFormat="1" ht="9.9499999999999993" customHeight="1">
      <c r="B101" s="17"/>
      <c r="C101" s="17"/>
      <c r="D101" s="17"/>
      <c r="E101" s="413"/>
      <c r="F101" s="413"/>
      <c r="G101" s="413"/>
      <c r="H101" s="413"/>
      <c r="I101" s="413"/>
      <c r="J101" s="413"/>
      <c r="K101" s="413"/>
      <c r="L101" s="17"/>
      <c r="M101" s="17"/>
      <c r="N101" s="17"/>
      <c r="O101" s="413"/>
      <c r="P101" s="413"/>
      <c r="Q101" s="413"/>
      <c r="R101" s="413"/>
      <c r="S101" s="413"/>
      <c r="T101" s="413"/>
      <c r="U101" s="413"/>
    </row>
    <row r="102" spans="1:22" s="57" customFormat="1" ht="9.9499999999999993" customHeight="1">
      <c r="B102" s="17"/>
      <c r="C102" s="17"/>
      <c r="D102" s="17"/>
      <c r="E102" s="413"/>
      <c r="F102" s="413"/>
      <c r="G102" s="413"/>
      <c r="H102" s="413"/>
      <c r="I102" s="413"/>
      <c r="J102" s="413"/>
      <c r="K102" s="413"/>
      <c r="L102" s="17"/>
      <c r="M102" s="17"/>
      <c r="N102" s="17"/>
      <c r="O102" s="413"/>
      <c r="P102" s="413"/>
      <c r="Q102" s="413"/>
      <c r="R102" s="413"/>
      <c r="S102" s="413"/>
      <c r="T102" s="413"/>
      <c r="U102" s="413"/>
    </row>
    <row r="103" spans="1:22" s="57" customFormat="1" ht="9.9499999999999993" customHeight="1">
      <c r="B103" s="17"/>
      <c r="C103" s="17"/>
      <c r="D103" s="17"/>
      <c r="E103" s="413"/>
      <c r="F103" s="413"/>
      <c r="G103" s="413"/>
      <c r="H103" s="413"/>
      <c r="I103" s="413"/>
      <c r="J103" s="413"/>
      <c r="K103" s="413"/>
      <c r="L103" s="17"/>
      <c r="M103" s="17"/>
      <c r="N103" s="17"/>
      <c r="O103" s="413"/>
      <c r="P103" s="413"/>
      <c r="Q103" s="413"/>
      <c r="R103" s="413"/>
      <c r="S103" s="413"/>
      <c r="T103" s="413"/>
      <c r="U103" s="413"/>
    </row>
    <row r="104" spans="1:22" s="57" customFormat="1" ht="9.9499999999999993" customHeight="1">
      <c r="B104" s="17"/>
      <c r="C104" s="17"/>
      <c r="D104" s="17"/>
      <c r="E104" s="413"/>
      <c r="F104" s="413"/>
      <c r="G104" s="413"/>
      <c r="H104" s="413"/>
      <c r="I104" s="413"/>
      <c r="J104" s="413"/>
      <c r="K104" s="413"/>
      <c r="L104" s="17"/>
      <c r="M104" s="17"/>
      <c r="N104" s="17"/>
      <c r="O104" s="413"/>
      <c r="P104" s="413"/>
      <c r="Q104" s="413"/>
      <c r="R104" s="413"/>
      <c r="S104" s="413"/>
      <c r="T104" s="413"/>
      <c r="U104" s="413"/>
    </row>
    <row r="105" spans="1:22" s="57" customFormat="1" ht="9.9499999999999993" customHeight="1">
      <c r="B105" s="17"/>
      <c r="C105" s="17"/>
      <c r="D105" s="17"/>
      <c r="E105" s="413"/>
      <c r="F105" s="413"/>
      <c r="G105" s="413"/>
      <c r="H105" s="413"/>
      <c r="I105" s="413"/>
      <c r="J105" s="413"/>
      <c r="K105" s="413"/>
      <c r="L105" s="17"/>
      <c r="M105" s="17"/>
      <c r="N105" s="17"/>
      <c r="O105" s="413"/>
      <c r="P105" s="413"/>
      <c r="Q105" s="413"/>
      <c r="R105" s="413"/>
      <c r="S105" s="413"/>
      <c r="T105" s="413"/>
      <c r="U105" s="413"/>
    </row>
    <row r="106" spans="1:22" s="57" customFormat="1" ht="9.9499999999999993" customHeight="1">
      <c r="B106" s="17"/>
      <c r="C106" s="17"/>
      <c r="D106" s="17"/>
      <c r="E106" s="413"/>
      <c r="F106" s="413"/>
      <c r="G106" s="413"/>
      <c r="H106" s="413"/>
      <c r="I106" s="413"/>
      <c r="J106" s="413"/>
      <c r="K106" s="413"/>
      <c r="L106" s="17"/>
      <c r="M106" s="17"/>
      <c r="N106" s="17"/>
      <c r="O106" s="413"/>
      <c r="P106" s="413"/>
      <c r="Q106" s="413"/>
      <c r="R106" s="413"/>
      <c r="S106" s="413"/>
      <c r="T106" s="413"/>
      <c r="U106" s="413"/>
    </row>
    <row r="107" spans="1:22" s="57" customFormat="1" ht="9.9499999999999993" customHeight="1">
      <c r="B107" s="17"/>
      <c r="C107" s="17"/>
      <c r="D107" s="17"/>
      <c r="E107" s="413"/>
      <c r="F107" s="413"/>
      <c r="G107" s="413"/>
      <c r="H107" s="413"/>
      <c r="I107" s="413"/>
      <c r="J107" s="413"/>
      <c r="K107" s="413"/>
      <c r="L107" s="17"/>
      <c r="M107" s="17"/>
      <c r="N107" s="17"/>
      <c r="O107" s="413"/>
      <c r="P107" s="413"/>
      <c r="Q107" s="413"/>
      <c r="R107" s="413"/>
      <c r="S107" s="413"/>
      <c r="T107" s="413"/>
      <c r="U107" s="413"/>
    </row>
    <row r="108" spans="1:22" s="57" customFormat="1" ht="9.9499999999999993" customHeight="1">
      <c r="B108" s="17"/>
      <c r="C108" s="17"/>
      <c r="D108" s="17"/>
      <c r="E108" s="413"/>
      <c r="F108" s="413"/>
      <c r="G108" s="413"/>
      <c r="H108" s="413"/>
      <c r="I108" s="413"/>
      <c r="J108" s="413"/>
      <c r="K108" s="413"/>
      <c r="L108" s="17"/>
      <c r="M108" s="17"/>
      <c r="N108" s="17"/>
      <c r="O108" s="413"/>
      <c r="P108" s="413"/>
      <c r="Q108" s="413"/>
      <c r="R108" s="413"/>
      <c r="S108" s="413"/>
      <c r="T108" s="413"/>
      <c r="U108" s="413"/>
    </row>
    <row r="109" spans="1:22" s="57" customFormat="1" ht="9.9499999999999993" customHeight="1">
      <c r="B109" s="17"/>
      <c r="C109" s="17"/>
      <c r="D109" s="17"/>
      <c r="E109" s="413"/>
      <c r="F109" s="413"/>
      <c r="G109" s="413"/>
      <c r="H109" s="413"/>
      <c r="I109" s="413"/>
      <c r="J109" s="413"/>
      <c r="K109" s="413"/>
      <c r="L109" s="17"/>
      <c r="M109" s="17"/>
      <c r="N109" s="17"/>
      <c r="O109" s="413"/>
      <c r="P109" s="413"/>
      <c r="Q109" s="413"/>
      <c r="R109" s="413"/>
      <c r="S109" s="413"/>
      <c r="T109" s="413"/>
      <c r="U109" s="413"/>
    </row>
    <row r="110" spans="1:22" s="57" customFormat="1" ht="9.9499999999999993" customHeight="1">
      <c r="B110" s="17"/>
      <c r="C110" s="17"/>
      <c r="D110" s="17"/>
      <c r="E110" s="413"/>
      <c r="F110" s="413"/>
      <c r="G110" s="413"/>
      <c r="H110" s="413"/>
      <c r="I110" s="413"/>
      <c r="J110" s="413"/>
      <c r="K110" s="413"/>
      <c r="L110" s="17"/>
      <c r="M110" s="17"/>
      <c r="N110" s="17"/>
      <c r="O110" s="413"/>
      <c r="P110" s="413"/>
      <c r="Q110" s="413"/>
      <c r="R110" s="413"/>
      <c r="S110" s="413"/>
      <c r="T110" s="413"/>
      <c r="U110" s="413"/>
    </row>
    <row r="111" spans="1:22" s="57" customFormat="1" ht="9.9499999999999993" customHeight="1">
      <c r="B111" s="17"/>
      <c r="C111" s="17"/>
      <c r="D111" s="17"/>
      <c r="E111" s="413"/>
      <c r="F111" s="413"/>
      <c r="G111" s="413"/>
      <c r="H111" s="413"/>
      <c r="I111" s="413"/>
      <c r="J111" s="413"/>
      <c r="K111" s="413"/>
      <c r="L111" s="17"/>
      <c r="M111" s="17"/>
      <c r="N111" s="17"/>
      <c r="O111" s="413"/>
      <c r="P111" s="413"/>
      <c r="Q111" s="413"/>
      <c r="R111" s="413"/>
      <c r="S111" s="413"/>
      <c r="T111" s="413"/>
      <c r="U111" s="413"/>
    </row>
    <row r="112" spans="1:22" s="57" customFormat="1" ht="9.9499999999999993" customHeight="1">
      <c r="B112" s="17"/>
      <c r="C112" s="17"/>
      <c r="D112" s="17"/>
      <c r="E112" s="413"/>
      <c r="F112" s="413"/>
      <c r="G112" s="413"/>
      <c r="H112" s="413"/>
      <c r="I112" s="413"/>
      <c r="J112" s="413"/>
      <c r="K112" s="413"/>
      <c r="L112" s="17"/>
      <c r="M112" s="17"/>
      <c r="N112" s="17"/>
      <c r="O112" s="413"/>
      <c r="P112" s="413"/>
      <c r="Q112" s="413"/>
      <c r="R112" s="413"/>
      <c r="S112" s="413"/>
      <c r="T112" s="413"/>
      <c r="U112" s="413"/>
    </row>
    <row r="113" spans="2:21" s="57" customFormat="1" ht="9.9499999999999993" customHeight="1">
      <c r="B113" s="17"/>
      <c r="C113" s="17"/>
      <c r="D113" s="17"/>
      <c r="E113" s="413"/>
      <c r="F113" s="413"/>
      <c r="G113" s="413"/>
      <c r="H113" s="413"/>
      <c r="I113" s="413"/>
      <c r="J113" s="413"/>
      <c r="K113" s="413"/>
      <c r="L113" s="17"/>
      <c r="M113" s="17"/>
      <c r="N113" s="17"/>
      <c r="O113" s="413"/>
      <c r="P113" s="413"/>
      <c r="Q113" s="413"/>
      <c r="R113" s="413"/>
      <c r="S113" s="413"/>
      <c r="T113" s="413"/>
      <c r="U113" s="413"/>
    </row>
    <row r="114" spans="2:21" s="57" customFormat="1" ht="9.9499999999999993" customHeight="1">
      <c r="B114" s="17"/>
      <c r="C114" s="17"/>
      <c r="D114" s="17"/>
      <c r="E114" s="413"/>
      <c r="F114" s="413"/>
      <c r="G114" s="413"/>
      <c r="H114" s="413"/>
      <c r="I114" s="413"/>
      <c r="J114" s="413"/>
      <c r="K114" s="413"/>
      <c r="L114" s="17"/>
      <c r="M114" s="17"/>
      <c r="N114" s="17"/>
      <c r="O114" s="413"/>
      <c r="P114" s="413"/>
      <c r="Q114" s="413"/>
      <c r="R114" s="413"/>
      <c r="S114" s="413"/>
      <c r="T114" s="413"/>
      <c r="U114" s="413"/>
    </row>
    <row r="115" spans="2:21" s="57" customFormat="1" ht="9.9499999999999993" customHeight="1">
      <c r="B115" s="17"/>
      <c r="C115" s="17"/>
      <c r="D115" s="17"/>
      <c r="E115" s="413"/>
      <c r="F115" s="413"/>
      <c r="G115" s="413"/>
      <c r="H115" s="413"/>
      <c r="I115" s="413"/>
      <c r="J115" s="413"/>
      <c r="K115" s="413"/>
      <c r="L115" s="17"/>
      <c r="M115" s="17"/>
      <c r="N115" s="17"/>
      <c r="O115" s="413"/>
      <c r="P115" s="413"/>
      <c r="Q115" s="413"/>
      <c r="R115" s="413"/>
      <c r="S115" s="413"/>
      <c r="T115" s="413"/>
      <c r="U115" s="413"/>
    </row>
    <row r="116" spans="2:21" s="57" customFormat="1" ht="9.9499999999999993" customHeight="1">
      <c r="B116" s="17"/>
      <c r="C116" s="17"/>
      <c r="D116" s="17"/>
      <c r="E116" s="413"/>
      <c r="F116" s="413"/>
      <c r="G116" s="413"/>
      <c r="H116" s="413"/>
      <c r="I116" s="413"/>
      <c r="J116" s="413"/>
      <c r="K116" s="413"/>
      <c r="L116" s="17"/>
      <c r="M116" s="17"/>
      <c r="N116" s="17"/>
      <c r="O116" s="413"/>
      <c r="P116" s="413"/>
      <c r="Q116" s="413"/>
      <c r="R116" s="413"/>
      <c r="S116" s="413"/>
      <c r="T116" s="413"/>
      <c r="U116" s="413"/>
    </row>
    <row r="117" spans="2:21" s="57" customFormat="1" ht="9.9499999999999993" customHeight="1">
      <c r="B117" s="17"/>
      <c r="C117" s="17"/>
      <c r="D117" s="17"/>
      <c r="E117" s="413"/>
      <c r="F117" s="413"/>
      <c r="G117" s="413"/>
      <c r="H117" s="413"/>
      <c r="I117" s="413"/>
      <c r="J117" s="413"/>
      <c r="K117" s="413"/>
      <c r="L117" s="17"/>
      <c r="M117" s="17"/>
      <c r="N117" s="17"/>
      <c r="O117" s="413"/>
      <c r="P117" s="413"/>
      <c r="Q117" s="413"/>
      <c r="R117" s="413"/>
      <c r="S117" s="413"/>
      <c r="T117" s="413"/>
      <c r="U117" s="413"/>
    </row>
    <row r="118" spans="2:21" s="57" customFormat="1" ht="9.9499999999999993" customHeight="1">
      <c r="B118" s="17"/>
      <c r="C118" s="17"/>
      <c r="D118" s="17"/>
      <c r="E118" s="413"/>
      <c r="F118" s="413"/>
      <c r="G118" s="413"/>
      <c r="H118" s="413"/>
      <c r="I118" s="413"/>
      <c r="J118" s="413"/>
      <c r="K118" s="413"/>
      <c r="L118" s="17"/>
      <c r="M118" s="17"/>
      <c r="N118" s="17"/>
      <c r="O118" s="413"/>
      <c r="P118" s="413"/>
      <c r="Q118" s="413"/>
      <c r="R118" s="413"/>
      <c r="S118" s="413"/>
      <c r="T118" s="413"/>
      <c r="U118" s="413"/>
    </row>
    <row r="119" spans="2:21" s="57" customFormat="1" ht="9.9499999999999993" customHeight="1">
      <c r="B119" s="17"/>
      <c r="C119" s="17"/>
      <c r="D119" s="17"/>
      <c r="E119" s="413"/>
      <c r="F119" s="413"/>
      <c r="G119" s="413"/>
      <c r="H119" s="413"/>
      <c r="I119" s="413"/>
      <c r="J119" s="413"/>
      <c r="K119" s="413"/>
      <c r="L119" s="17"/>
      <c r="M119" s="17"/>
      <c r="N119" s="17"/>
      <c r="O119" s="413"/>
      <c r="P119" s="413"/>
      <c r="Q119" s="413"/>
      <c r="R119" s="413"/>
      <c r="S119" s="413"/>
      <c r="T119" s="413"/>
      <c r="U119" s="413"/>
    </row>
    <row r="120" spans="2:21" s="57" customFormat="1">
      <c r="B120" s="17"/>
      <c r="C120" s="17"/>
      <c r="D120" s="17"/>
      <c r="E120" s="413"/>
      <c r="F120" s="413"/>
      <c r="G120" s="413"/>
      <c r="H120" s="413"/>
      <c r="I120" s="413"/>
      <c r="J120" s="413"/>
      <c r="K120" s="413"/>
      <c r="L120" s="17"/>
      <c r="M120" s="17"/>
      <c r="N120" s="17"/>
      <c r="O120" s="413"/>
      <c r="P120" s="413"/>
      <c r="Q120" s="413"/>
      <c r="R120" s="413"/>
      <c r="S120" s="413"/>
      <c r="T120" s="413"/>
      <c r="U120" s="413"/>
    </row>
    <row r="121" spans="2:21" s="57" customFormat="1">
      <c r="B121" s="17"/>
      <c r="C121" s="17"/>
      <c r="D121" s="17"/>
      <c r="E121" s="413"/>
      <c r="F121" s="413"/>
      <c r="G121" s="413"/>
      <c r="H121" s="413"/>
      <c r="I121" s="413"/>
      <c r="J121" s="413"/>
      <c r="K121" s="413"/>
      <c r="L121" s="17"/>
      <c r="M121" s="17"/>
      <c r="N121" s="17"/>
      <c r="O121" s="413"/>
      <c r="P121" s="413"/>
      <c r="Q121" s="413"/>
      <c r="R121" s="413"/>
      <c r="S121" s="413"/>
      <c r="T121" s="413"/>
      <c r="U121" s="413"/>
    </row>
    <row r="122" spans="2:21" s="57" customFormat="1">
      <c r="B122" s="17"/>
      <c r="C122" s="17"/>
      <c r="D122" s="17"/>
      <c r="E122" s="413"/>
      <c r="F122" s="413"/>
      <c r="G122" s="413"/>
      <c r="H122" s="413"/>
      <c r="I122" s="413"/>
      <c r="J122" s="413"/>
      <c r="K122" s="413"/>
      <c r="L122" s="17"/>
      <c r="M122" s="17"/>
      <c r="N122" s="17"/>
      <c r="O122" s="413"/>
      <c r="P122" s="413"/>
      <c r="Q122" s="413"/>
      <c r="R122" s="413"/>
      <c r="S122" s="413"/>
      <c r="T122" s="413"/>
      <c r="U122" s="413"/>
    </row>
    <row r="123" spans="2:21" s="57" customFormat="1">
      <c r="B123" s="17"/>
      <c r="C123" s="17"/>
      <c r="D123" s="17"/>
      <c r="E123" s="413"/>
      <c r="F123" s="413"/>
      <c r="G123" s="413"/>
      <c r="H123" s="413"/>
      <c r="I123" s="413"/>
      <c r="J123" s="413"/>
      <c r="K123" s="413"/>
      <c r="L123" s="17"/>
      <c r="M123" s="17"/>
      <c r="N123" s="17"/>
      <c r="O123" s="413"/>
      <c r="P123" s="413"/>
      <c r="Q123" s="413"/>
      <c r="R123" s="413"/>
      <c r="S123" s="413"/>
      <c r="T123" s="413"/>
      <c r="U123" s="413"/>
    </row>
    <row r="124" spans="2:21" s="57" customFormat="1">
      <c r="B124" s="17"/>
      <c r="C124" s="17"/>
      <c r="D124" s="17"/>
      <c r="E124" s="413"/>
      <c r="F124" s="413"/>
      <c r="G124" s="413"/>
      <c r="H124" s="413"/>
      <c r="I124" s="413"/>
      <c r="J124" s="413"/>
      <c r="K124" s="413"/>
      <c r="L124" s="17"/>
      <c r="M124" s="17"/>
      <c r="N124" s="17"/>
      <c r="O124" s="413"/>
      <c r="P124" s="413"/>
      <c r="Q124" s="413"/>
      <c r="R124" s="413"/>
      <c r="S124" s="413"/>
      <c r="T124" s="413"/>
      <c r="U124" s="413"/>
    </row>
    <row r="125" spans="2:21" s="57" customFormat="1">
      <c r="B125" s="17"/>
      <c r="C125" s="17"/>
      <c r="D125" s="17"/>
      <c r="E125" s="413"/>
      <c r="F125" s="413"/>
      <c r="G125" s="413"/>
      <c r="H125" s="413"/>
      <c r="I125" s="413"/>
      <c r="J125" s="413"/>
      <c r="K125" s="413"/>
      <c r="L125" s="17"/>
      <c r="M125" s="17"/>
      <c r="N125" s="17"/>
      <c r="O125" s="413"/>
      <c r="P125" s="413"/>
      <c r="Q125" s="413"/>
      <c r="R125" s="413"/>
      <c r="S125" s="413"/>
      <c r="T125" s="413"/>
      <c r="U125" s="413"/>
    </row>
    <row r="126" spans="2:21" s="57" customFormat="1">
      <c r="B126" s="17"/>
      <c r="C126" s="17"/>
      <c r="D126" s="17"/>
      <c r="E126" s="413"/>
      <c r="F126" s="413"/>
      <c r="G126" s="413"/>
      <c r="H126" s="413"/>
      <c r="I126" s="413"/>
      <c r="J126" s="413"/>
      <c r="K126" s="413"/>
      <c r="L126" s="17"/>
      <c r="M126" s="17"/>
      <c r="N126" s="17"/>
      <c r="O126" s="413"/>
      <c r="P126" s="413"/>
      <c r="Q126" s="413"/>
      <c r="R126" s="413"/>
      <c r="S126" s="413"/>
      <c r="T126" s="413"/>
      <c r="U126" s="413"/>
    </row>
    <row r="127" spans="2:21" s="57" customFormat="1">
      <c r="B127" s="17"/>
      <c r="C127" s="17"/>
      <c r="D127" s="17"/>
      <c r="E127" s="413"/>
      <c r="F127" s="413"/>
      <c r="G127" s="413"/>
      <c r="H127" s="413"/>
      <c r="I127" s="413"/>
      <c r="J127" s="413"/>
      <c r="K127" s="413"/>
      <c r="L127" s="17"/>
      <c r="M127" s="17"/>
      <c r="N127" s="17"/>
      <c r="O127" s="413"/>
      <c r="P127" s="413"/>
      <c r="Q127" s="413"/>
      <c r="R127" s="413"/>
      <c r="S127" s="413"/>
      <c r="T127" s="413"/>
      <c r="U127" s="413"/>
    </row>
    <row r="128" spans="2:21" s="57" customFormat="1">
      <c r="B128" s="17"/>
      <c r="C128" s="17"/>
      <c r="D128" s="17"/>
      <c r="E128" s="413"/>
      <c r="F128" s="413"/>
      <c r="G128" s="413"/>
      <c r="H128" s="413"/>
      <c r="I128" s="413"/>
      <c r="J128" s="413"/>
      <c r="K128" s="413"/>
      <c r="L128" s="17"/>
      <c r="M128" s="17"/>
      <c r="N128" s="17"/>
      <c r="O128" s="413"/>
      <c r="P128" s="413"/>
      <c r="Q128" s="413"/>
      <c r="R128" s="413"/>
      <c r="S128" s="413"/>
      <c r="T128" s="413"/>
      <c r="U128" s="413"/>
    </row>
    <row r="129" spans="2:21" s="57" customFormat="1">
      <c r="B129" s="17"/>
      <c r="C129" s="17"/>
      <c r="D129" s="17"/>
      <c r="E129" s="413"/>
      <c r="F129" s="413"/>
      <c r="G129" s="413"/>
      <c r="H129" s="413"/>
      <c r="I129" s="413"/>
      <c r="J129" s="413"/>
      <c r="K129" s="413"/>
      <c r="L129" s="17"/>
      <c r="M129" s="17"/>
      <c r="N129" s="17"/>
      <c r="O129" s="413"/>
      <c r="P129" s="413"/>
      <c r="Q129" s="413"/>
      <c r="R129" s="413"/>
      <c r="S129" s="413"/>
      <c r="T129" s="413"/>
      <c r="U129" s="413"/>
    </row>
    <row r="130" spans="2:21" s="57" customFormat="1">
      <c r="B130" s="17"/>
      <c r="C130" s="17"/>
      <c r="D130" s="17"/>
      <c r="E130" s="413"/>
      <c r="F130" s="413"/>
      <c r="G130" s="413"/>
      <c r="H130" s="413"/>
      <c r="I130" s="413"/>
      <c r="J130" s="413"/>
      <c r="K130" s="413"/>
      <c r="L130" s="17"/>
      <c r="M130" s="17"/>
      <c r="N130" s="17"/>
      <c r="O130" s="413"/>
      <c r="P130" s="413"/>
      <c r="Q130" s="413"/>
      <c r="R130" s="413"/>
      <c r="S130" s="413"/>
      <c r="T130" s="413"/>
      <c r="U130" s="413"/>
    </row>
    <row r="131" spans="2:21" s="57" customFormat="1">
      <c r="B131" s="17"/>
      <c r="C131" s="17"/>
      <c r="D131" s="17"/>
      <c r="E131" s="413"/>
      <c r="F131" s="413"/>
      <c r="G131" s="413"/>
      <c r="H131" s="413"/>
      <c r="I131" s="413"/>
      <c r="J131" s="413"/>
      <c r="K131" s="413"/>
      <c r="L131" s="17"/>
      <c r="M131" s="17"/>
      <c r="N131" s="17"/>
      <c r="O131" s="413"/>
      <c r="P131" s="413"/>
      <c r="Q131" s="413"/>
      <c r="R131" s="413"/>
      <c r="S131" s="413"/>
      <c r="T131" s="413"/>
      <c r="U131" s="413"/>
    </row>
    <row r="132" spans="2:21" s="57" customFormat="1">
      <c r="B132" s="17"/>
      <c r="C132" s="17"/>
      <c r="D132" s="17"/>
      <c r="E132" s="413"/>
      <c r="F132" s="413"/>
      <c r="G132" s="413"/>
      <c r="H132" s="413"/>
      <c r="I132" s="413"/>
      <c r="J132" s="413"/>
      <c r="K132" s="413"/>
      <c r="L132" s="17"/>
      <c r="M132" s="17"/>
      <c r="N132" s="17"/>
      <c r="O132" s="413"/>
      <c r="P132" s="413"/>
      <c r="Q132" s="413"/>
      <c r="R132" s="413"/>
      <c r="S132" s="413"/>
      <c r="T132" s="413"/>
      <c r="U132" s="413"/>
    </row>
    <row r="133" spans="2:21" s="57" customFormat="1">
      <c r="B133" s="17"/>
      <c r="C133" s="17"/>
      <c r="D133" s="17"/>
      <c r="E133" s="413"/>
      <c r="F133" s="413"/>
      <c r="G133" s="413"/>
      <c r="H133" s="413"/>
      <c r="I133" s="413"/>
      <c r="J133" s="413"/>
      <c r="K133" s="413"/>
      <c r="L133" s="17"/>
      <c r="M133" s="17"/>
      <c r="N133" s="17"/>
      <c r="O133" s="413"/>
      <c r="P133" s="413"/>
      <c r="Q133" s="413"/>
      <c r="R133" s="413"/>
      <c r="S133" s="413"/>
      <c r="T133" s="413"/>
      <c r="U133" s="413"/>
    </row>
    <row r="134" spans="2:21" s="57" customFormat="1">
      <c r="B134" s="17"/>
      <c r="C134" s="17"/>
      <c r="D134" s="17"/>
      <c r="E134" s="413"/>
      <c r="F134" s="413"/>
      <c r="G134" s="413"/>
      <c r="H134" s="413"/>
      <c r="I134" s="413"/>
      <c r="J134" s="413"/>
      <c r="K134" s="413"/>
      <c r="L134" s="17"/>
      <c r="M134" s="17"/>
      <c r="N134" s="17"/>
      <c r="O134" s="413"/>
      <c r="P134" s="413"/>
      <c r="Q134" s="413"/>
      <c r="R134" s="413"/>
      <c r="S134" s="413"/>
      <c r="T134" s="413"/>
      <c r="U134" s="413"/>
    </row>
    <row r="135" spans="2:21" s="57" customFormat="1">
      <c r="B135" s="17"/>
      <c r="C135" s="17"/>
      <c r="D135" s="17"/>
      <c r="E135" s="413"/>
      <c r="F135" s="413"/>
      <c r="G135" s="413"/>
      <c r="H135" s="413"/>
      <c r="I135" s="413"/>
      <c r="J135" s="413"/>
      <c r="K135" s="413"/>
      <c r="L135" s="17"/>
      <c r="M135" s="17"/>
      <c r="N135" s="17"/>
      <c r="O135" s="413"/>
      <c r="P135" s="413"/>
      <c r="Q135" s="413"/>
      <c r="R135" s="413"/>
      <c r="S135" s="413"/>
      <c r="T135" s="413"/>
      <c r="U135" s="413"/>
    </row>
    <row r="136" spans="2:21" s="57" customFormat="1">
      <c r="B136" s="17"/>
      <c r="C136" s="17"/>
      <c r="D136" s="17"/>
      <c r="E136" s="413"/>
      <c r="F136" s="413"/>
      <c r="G136" s="413"/>
      <c r="H136" s="413"/>
      <c r="I136" s="413"/>
      <c r="J136" s="413"/>
      <c r="K136" s="413"/>
      <c r="L136" s="17"/>
      <c r="M136" s="17"/>
      <c r="N136" s="17"/>
      <c r="O136" s="413"/>
      <c r="P136" s="413"/>
      <c r="Q136" s="413"/>
      <c r="R136" s="413"/>
      <c r="S136" s="413"/>
      <c r="T136" s="413"/>
      <c r="U136" s="413"/>
    </row>
    <row r="137" spans="2:21" s="57" customFormat="1">
      <c r="B137" s="17"/>
      <c r="C137" s="17"/>
      <c r="D137" s="17"/>
      <c r="E137" s="413"/>
      <c r="F137" s="413"/>
      <c r="G137" s="413"/>
      <c r="H137" s="413"/>
      <c r="I137" s="413"/>
      <c r="J137" s="413"/>
      <c r="K137" s="413"/>
      <c r="L137" s="17"/>
      <c r="M137" s="17"/>
      <c r="N137" s="17"/>
      <c r="O137" s="413"/>
      <c r="P137" s="413"/>
      <c r="Q137" s="413"/>
      <c r="R137" s="413"/>
      <c r="S137" s="413"/>
      <c r="T137" s="413"/>
      <c r="U137" s="413"/>
    </row>
    <row r="138" spans="2:21" s="57" customFormat="1">
      <c r="B138" s="17"/>
      <c r="C138" s="17"/>
      <c r="D138" s="17"/>
      <c r="E138" s="413"/>
      <c r="F138" s="413"/>
      <c r="G138" s="413"/>
      <c r="H138" s="413"/>
      <c r="I138" s="413"/>
      <c r="J138" s="413"/>
      <c r="K138" s="413"/>
      <c r="L138" s="17"/>
      <c r="M138" s="17"/>
      <c r="N138" s="17"/>
      <c r="O138" s="413"/>
      <c r="P138" s="413"/>
      <c r="Q138" s="413"/>
      <c r="R138" s="413"/>
      <c r="S138" s="413"/>
      <c r="T138" s="413"/>
      <c r="U138" s="413"/>
    </row>
    <row r="139" spans="2:21" s="57" customFormat="1">
      <c r="B139" s="17"/>
      <c r="C139" s="17"/>
      <c r="D139" s="17"/>
      <c r="E139" s="413"/>
      <c r="F139" s="413"/>
      <c r="G139" s="413"/>
      <c r="H139" s="413"/>
      <c r="I139" s="413"/>
      <c r="J139" s="413"/>
      <c r="K139" s="413"/>
      <c r="L139" s="17"/>
      <c r="M139" s="17"/>
      <c r="N139" s="17"/>
      <c r="O139" s="413"/>
      <c r="P139" s="413"/>
      <c r="Q139" s="413"/>
      <c r="R139" s="413"/>
      <c r="S139" s="413"/>
      <c r="T139" s="413"/>
      <c r="U139" s="413"/>
    </row>
    <row r="140" spans="2:21" s="57" customFormat="1">
      <c r="B140" s="17"/>
      <c r="C140" s="17"/>
      <c r="D140" s="17"/>
      <c r="E140" s="413"/>
      <c r="F140" s="413"/>
      <c r="G140" s="413"/>
      <c r="H140" s="413"/>
      <c r="I140" s="413"/>
      <c r="J140" s="413"/>
      <c r="K140" s="413"/>
      <c r="L140" s="17"/>
      <c r="M140" s="17"/>
      <c r="N140" s="17"/>
      <c r="O140" s="413"/>
      <c r="P140" s="413"/>
      <c r="Q140" s="413"/>
      <c r="R140" s="413"/>
      <c r="S140" s="413"/>
      <c r="T140" s="413"/>
      <c r="U140" s="413"/>
    </row>
    <row r="141" spans="2:21" s="57" customFormat="1">
      <c r="B141" s="17"/>
      <c r="C141" s="17"/>
      <c r="D141" s="17"/>
      <c r="E141" s="413"/>
      <c r="F141" s="413"/>
      <c r="G141" s="413"/>
      <c r="H141" s="413"/>
      <c r="I141" s="413"/>
      <c r="J141" s="413"/>
      <c r="K141" s="413"/>
      <c r="L141" s="17"/>
      <c r="M141" s="17"/>
      <c r="N141" s="17"/>
      <c r="O141" s="413"/>
      <c r="P141" s="413"/>
      <c r="Q141" s="413"/>
      <c r="R141" s="413"/>
      <c r="S141" s="413"/>
      <c r="T141" s="413"/>
      <c r="U141" s="413"/>
    </row>
    <row r="142" spans="2:21" s="57" customFormat="1">
      <c r="B142" s="17"/>
      <c r="C142" s="17"/>
      <c r="D142" s="17"/>
      <c r="E142" s="413"/>
      <c r="F142" s="413"/>
      <c r="G142" s="413"/>
      <c r="H142" s="413"/>
      <c r="I142" s="413"/>
      <c r="J142" s="413"/>
      <c r="K142" s="413"/>
      <c r="L142" s="17"/>
      <c r="M142" s="17"/>
      <c r="N142" s="17"/>
      <c r="O142" s="413"/>
      <c r="P142" s="413"/>
      <c r="Q142" s="413"/>
      <c r="R142" s="413"/>
      <c r="S142" s="413"/>
      <c r="T142" s="413"/>
      <c r="U142" s="413"/>
    </row>
    <row r="143" spans="2:21" s="57" customFormat="1">
      <c r="B143" s="17"/>
      <c r="C143" s="17"/>
      <c r="D143" s="17"/>
      <c r="E143" s="413"/>
      <c r="F143" s="413"/>
      <c r="G143" s="413"/>
      <c r="H143" s="413"/>
      <c r="I143" s="413"/>
      <c r="J143" s="413"/>
      <c r="K143" s="413"/>
      <c r="L143" s="17"/>
      <c r="M143" s="17"/>
      <c r="N143" s="17"/>
      <c r="O143" s="413"/>
      <c r="P143" s="413"/>
      <c r="Q143" s="413"/>
      <c r="R143" s="413"/>
      <c r="S143" s="413"/>
      <c r="T143" s="413"/>
      <c r="U143" s="413"/>
    </row>
    <row r="144" spans="2:21" s="57" customFormat="1">
      <c r="B144" s="17"/>
      <c r="C144" s="17"/>
      <c r="D144" s="17"/>
      <c r="E144" s="413"/>
      <c r="F144" s="413"/>
      <c r="G144" s="413"/>
      <c r="H144" s="413"/>
      <c r="I144" s="413"/>
      <c r="J144" s="413"/>
      <c r="K144" s="413"/>
      <c r="L144" s="17"/>
      <c r="M144" s="17"/>
      <c r="N144" s="17"/>
      <c r="O144" s="413"/>
      <c r="P144" s="413"/>
      <c r="Q144" s="413"/>
      <c r="R144" s="413"/>
      <c r="S144" s="413"/>
      <c r="T144" s="413"/>
      <c r="U144" s="413"/>
    </row>
    <row r="145" spans="2:21" s="57" customFormat="1">
      <c r="B145" s="17"/>
      <c r="C145" s="17"/>
      <c r="D145" s="17"/>
      <c r="E145" s="413"/>
      <c r="F145" s="413"/>
      <c r="G145" s="413"/>
      <c r="H145" s="413"/>
      <c r="I145" s="413"/>
      <c r="J145" s="413"/>
      <c r="K145" s="413"/>
      <c r="L145" s="17"/>
      <c r="M145" s="17"/>
      <c r="N145" s="17"/>
      <c r="O145" s="413"/>
      <c r="P145" s="413"/>
      <c r="Q145" s="413"/>
      <c r="R145" s="413"/>
      <c r="S145" s="413"/>
      <c r="T145" s="413"/>
      <c r="U145" s="413"/>
    </row>
    <row r="146" spans="2:21" s="57" customFormat="1">
      <c r="B146" s="17"/>
      <c r="C146" s="17"/>
      <c r="D146" s="17"/>
      <c r="E146" s="413"/>
      <c r="F146" s="413"/>
      <c r="G146" s="413"/>
      <c r="H146" s="413"/>
      <c r="I146" s="413"/>
      <c r="J146" s="413"/>
      <c r="K146" s="413"/>
      <c r="L146" s="17"/>
      <c r="M146" s="17"/>
      <c r="N146" s="17"/>
      <c r="O146" s="413"/>
      <c r="P146" s="413"/>
      <c r="Q146" s="413"/>
      <c r="R146" s="413"/>
      <c r="S146" s="413"/>
      <c r="T146" s="413"/>
      <c r="U146" s="413"/>
    </row>
    <row r="147" spans="2:21" s="57" customFormat="1">
      <c r="B147" s="17"/>
      <c r="C147" s="17"/>
      <c r="D147" s="17"/>
      <c r="E147" s="413"/>
      <c r="F147" s="413"/>
      <c r="G147" s="413"/>
      <c r="H147" s="413"/>
      <c r="I147" s="413"/>
      <c r="J147" s="413"/>
      <c r="K147" s="413"/>
      <c r="L147" s="17"/>
      <c r="M147" s="17"/>
      <c r="N147" s="17"/>
      <c r="O147" s="413"/>
      <c r="P147" s="413"/>
      <c r="Q147" s="413"/>
      <c r="R147" s="413"/>
      <c r="S147" s="413"/>
      <c r="T147" s="413"/>
      <c r="U147" s="413"/>
    </row>
    <row r="148" spans="2:21" s="57" customFormat="1">
      <c r="B148" s="17"/>
      <c r="C148" s="17"/>
      <c r="D148" s="17"/>
      <c r="E148" s="413"/>
      <c r="F148" s="413"/>
      <c r="G148" s="413"/>
      <c r="H148" s="413"/>
      <c r="I148" s="413"/>
      <c r="J148" s="413"/>
      <c r="K148" s="413"/>
      <c r="L148" s="17"/>
      <c r="M148" s="17"/>
      <c r="N148" s="17"/>
      <c r="O148" s="413"/>
      <c r="P148" s="413"/>
      <c r="Q148" s="413"/>
      <c r="R148" s="413"/>
      <c r="S148" s="413"/>
      <c r="T148" s="413"/>
      <c r="U148" s="413"/>
    </row>
    <row r="149" spans="2:21" s="57" customFormat="1">
      <c r="B149" s="17"/>
      <c r="C149" s="17"/>
      <c r="D149" s="17"/>
      <c r="E149" s="413"/>
      <c r="F149" s="413"/>
      <c r="G149" s="413"/>
      <c r="H149" s="413"/>
      <c r="I149" s="413"/>
      <c r="J149" s="413"/>
      <c r="K149" s="413"/>
      <c r="L149" s="17"/>
      <c r="M149" s="17"/>
      <c r="N149" s="17"/>
      <c r="O149" s="413"/>
      <c r="P149" s="413"/>
      <c r="Q149" s="413"/>
      <c r="R149" s="413"/>
      <c r="S149" s="413"/>
      <c r="T149" s="413"/>
      <c r="U149" s="413"/>
    </row>
    <row r="150" spans="2:21" s="57" customFormat="1">
      <c r="B150" s="17"/>
      <c r="C150" s="17"/>
      <c r="D150" s="17"/>
      <c r="E150" s="413"/>
      <c r="F150" s="413"/>
      <c r="G150" s="413"/>
      <c r="H150" s="413"/>
      <c r="I150" s="413"/>
      <c r="J150" s="413"/>
      <c r="K150" s="413"/>
      <c r="L150" s="17"/>
      <c r="M150" s="17"/>
      <c r="N150" s="17"/>
      <c r="O150" s="413"/>
      <c r="P150" s="413"/>
      <c r="Q150" s="413"/>
      <c r="R150" s="413"/>
      <c r="S150" s="413"/>
      <c r="T150" s="413"/>
      <c r="U150" s="413"/>
    </row>
    <row r="151" spans="2:21" s="57" customFormat="1">
      <c r="B151" s="17"/>
      <c r="C151" s="17"/>
      <c r="D151" s="17"/>
      <c r="E151" s="413"/>
      <c r="F151" s="413"/>
      <c r="G151" s="413"/>
      <c r="H151" s="413"/>
      <c r="I151" s="413"/>
      <c r="J151" s="413"/>
      <c r="K151" s="413"/>
      <c r="L151" s="17"/>
      <c r="M151" s="17"/>
      <c r="N151" s="17"/>
      <c r="O151" s="413"/>
      <c r="P151" s="413"/>
      <c r="Q151" s="413"/>
      <c r="R151" s="413"/>
      <c r="S151" s="413"/>
      <c r="T151" s="413"/>
      <c r="U151" s="413"/>
    </row>
    <row r="152" spans="2:21" s="57" customFormat="1">
      <c r="B152" s="17"/>
      <c r="C152" s="17"/>
      <c r="D152" s="17"/>
      <c r="E152" s="413"/>
      <c r="F152" s="413"/>
      <c r="G152" s="413"/>
      <c r="H152" s="413"/>
      <c r="I152" s="413"/>
      <c r="J152" s="413"/>
      <c r="K152" s="413"/>
      <c r="L152" s="17"/>
      <c r="M152" s="17"/>
      <c r="N152" s="17"/>
      <c r="O152" s="413"/>
      <c r="P152" s="413"/>
      <c r="Q152" s="413"/>
      <c r="R152" s="413"/>
      <c r="S152" s="413"/>
      <c r="T152" s="413"/>
      <c r="U152" s="413"/>
    </row>
    <row r="153" spans="2:21" s="57" customFormat="1">
      <c r="B153" s="17"/>
      <c r="C153" s="17"/>
      <c r="D153" s="17"/>
      <c r="E153" s="413"/>
      <c r="F153" s="413"/>
      <c r="G153" s="413"/>
      <c r="H153" s="413"/>
      <c r="I153" s="413"/>
      <c r="J153" s="413"/>
      <c r="K153" s="413"/>
      <c r="L153" s="17"/>
      <c r="M153" s="17"/>
      <c r="N153" s="17"/>
      <c r="O153" s="413"/>
      <c r="P153" s="413"/>
      <c r="Q153" s="413"/>
      <c r="R153" s="413"/>
      <c r="S153" s="413"/>
      <c r="T153" s="413"/>
      <c r="U153" s="413"/>
    </row>
    <row r="154" spans="2:21" s="57" customFormat="1">
      <c r="B154" s="17"/>
      <c r="C154" s="17"/>
      <c r="D154" s="17"/>
      <c r="E154" s="413"/>
      <c r="F154" s="413"/>
      <c r="G154" s="413"/>
      <c r="H154" s="413"/>
      <c r="I154" s="413"/>
      <c r="J154" s="413"/>
      <c r="K154" s="413"/>
      <c r="L154" s="17"/>
      <c r="M154" s="17"/>
      <c r="N154" s="17"/>
      <c r="O154" s="413"/>
      <c r="P154" s="413"/>
      <c r="Q154" s="413"/>
      <c r="R154" s="413"/>
      <c r="S154" s="413"/>
      <c r="T154" s="413"/>
      <c r="U154" s="413"/>
    </row>
    <row r="155" spans="2:21" s="57" customFormat="1">
      <c r="B155" s="17"/>
      <c r="C155" s="17"/>
      <c r="D155" s="17"/>
      <c r="E155" s="413"/>
      <c r="F155" s="413"/>
      <c r="G155" s="413"/>
      <c r="H155" s="413"/>
      <c r="I155" s="413"/>
      <c r="J155" s="413"/>
      <c r="K155" s="413"/>
      <c r="L155" s="17"/>
      <c r="M155" s="17"/>
      <c r="N155" s="17"/>
      <c r="O155" s="413"/>
      <c r="P155" s="413"/>
      <c r="Q155" s="413"/>
      <c r="R155" s="413"/>
      <c r="S155" s="413"/>
      <c r="T155" s="413"/>
      <c r="U155" s="413"/>
    </row>
    <row r="156" spans="2:21" s="57" customFormat="1">
      <c r="B156" s="17"/>
      <c r="C156" s="17"/>
      <c r="D156" s="17"/>
      <c r="E156" s="413"/>
      <c r="F156" s="413"/>
      <c r="G156" s="413"/>
      <c r="H156" s="413"/>
      <c r="I156" s="413"/>
      <c r="J156" s="413"/>
      <c r="K156" s="413"/>
      <c r="L156" s="17"/>
      <c r="M156" s="17"/>
      <c r="N156" s="17"/>
      <c r="O156" s="413"/>
      <c r="P156" s="413"/>
      <c r="Q156" s="413"/>
      <c r="R156" s="413"/>
      <c r="S156" s="413"/>
      <c r="T156" s="413"/>
      <c r="U156" s="413"/>
    </row>
    <row r="157" spans="2:21" s="57" customFormat="1">
      <c r="B157" s="17"/>
      <c r="C157" s="17"/>
      <c r="D157" s="17"/>
      <c r="E157" s="413"/>
      <c r="F157" s="413"/>
      <c r="G157" s="413"/>
      <c r="H157" s="413"/>
      <c r="I157" s="413"/>
      <c r="J157" s="413"/>
      <c r="K157" s="413"/>
      <c r="L157" s="17"/>
      <c r="M157" s="17"/>
      <c r="N157" s="17"/>
      <c r="O157" s="413"/>
      <c r="P157" s="413"/>
      <c r="Q157" s="413"/>
      <c r="R157" s="413"/>
      <c r="S157" s="413"/>
      <c r="T157" s="413"/>
      <c r="U157" s="413"/>
    </row>
    <row r="158" spans="2:21" s="57" customFormat="1">
      <c r="B158" s="17"/>
      <c r="C158" s="17"/>
      <c r="D158" s="17"/>
      <c r="E158" s="413"/>
      <c r="F158" s="413"/>
      <c r="G158" s="413"/>
      <c r="H158" s="413"/>
      <c r="I158" s="413"/>
      <c r="J158" s="413"/>
      <c r="K158" s="413"/>
      <c r="L158" s="17"/>
      <c r="M158" s="17"/>
      <c r="N158" s="17"/>
      <c r="O158" s="413"/>
      <c r="P158" s="413"/>
      <c r="Q158" s="413"/>
      <c r="R158" s="413"/>
      <c r="S158" s="413"/>
      <c r="T158" s="413"/>
      <c r="U158" s="413"/>
    </row>
    <row r="159" spans="2:21" s="57" customFormat="1">
      <c r="B159" s="17"/>
      <c r="C159" s="17"/>
      <c r="D159" s="17"/>
      <c r="E159" s="413"/>
      <c r="F159" s="413"/>
      <c r="G159" s="413"/>
      <c r="H159" s="413"/>
      <c r="I159" s="413"/>
      <c r="J159" s="413"/>
      <c r="K159" s="413"/>
      <c r="L159" s="17"/>
      <c r="M159" s="17"/>
      <c r="N159" s="17"/>
      <c r="O159" s="413"/>
      <c r="P159" s="413"/>
      <c r="Q159" s="413"/>
      <c r="R159" s="413"/>
      <c r="S159" s="413"/>
      <c r="T159" s="413"/>
      <c r="U159" s="413"/>
    </row>
    <row r="160" spans="2:21" s="57" customFormat="1">
      <c r="B160" s="17"/>
      <c r="C160" s="17"/>
      <c r="D160" s="17"/>
      <c r="E160" s="413"/>
      <c r="F160" s="413"/>
      <c r="G160" s="413"/>
      <c r="H160" s="413"/>
      <c r="I160" s="413"/>
      <c r="J160" s="413"/>
      <c r="K160" s="413"/>
      <c r="L160" s="17"/>
      <c r="M160" s="17"/>
      <c r="N160" s="17"/>
      <c r="O160" s="413"/>
      <c r="P160" s="413"/>
      <c r="Q160" s="413"/>
      <c r="R160" s="413"/>
      <c r="S160" s="413"/>
      <c r="T160" s="413"/>
      <c r="U160" s="413"/>
    </row>
    <row r="161" spans="2:21" s="57" customFormat="1">
      <c r="B161" s="17"/>
      <c r="C161" s="17"/>
      <c r="D161" s="17"/>
      <c r="E161" s="413"/>
      <c r="F161" s="413"/>
      <c r="G161" s="413"/>
      <c r="H161" s="413"/>
      <c r="I161" s="413"/>
      <c r="J161" s="413"/>
      <c r="K161" s="413"/>
      <c r="L161" s="17"/>
      <c r="M161" s="17"/>
      <c r="N161" s="17"/>
      <c r="O161" s="413"/>
      <c r="P161" s="413"/>
      <c r="Q161" s="413"/>
      <c r="R161" s="413"/>
      <c r="S161" s="413"/>
      <c r="T161" s="413"/>
      <c r="U161" s="413"/>
    </row>
    <row r="162" spans="2:21" s="57" customFormat="1">
      <c r="B162" s="17"/>
      <c r="C162" s="17"/>
      <c r="D162" s="17"/>
      <c r="E162" s="413"/>
      <c r="F162" s="413"/>
      <c r="G162" s="413"/>
      <c r="H162" s="413"/>
      <c r="I162" s="413"/>
      <c r="J162" s="413"/>
      <c r="K162" s="413"/>
      <c r="L162" s="17"/>
      <c r="M162" s="17"/>
      <c r="N162" s="17"/>
      <c r="O162" s="413"/>
      <c r="P162" s="413"/>
      <c r="Q162" s="413"/>
      <c r="R162" s="413"/>
      <c r="S162" s="413"/>
      <c r="T162" s="413"/>
      <c r="U162" s="413"/>
    </row>
    <row r="163" spans="2:21" s="57" customFormat="1">
      <c r="B163" s="17"/>
      <c r="C163" s="17"/>
      <c r="D163" s="17"/>
      <c r="E163" s="413"/>
      <c r="F163" s="413"/>
      <c r="G163" s="413"/>
      <c r="H163" s="413"/>
      <c r="I163" s="413"/>
      <c r="J163" s="413"/>
      <c r="K163" s="413"/>
      <c r="L163" s="17"/>
      <c r="M163" s="17"/>
      <c r="N163" s="17"/>
      <c r="O163" s="413"/>
      <c r="P163" s="413"/>
      <c r="Q163" s="413"/>
      <c r="R163" s="413"/>
      <c r="S163" s="413"/>
      <c r="T163" s="413"/>
      <c r="U163" s="413"/>
    </row>
    <row r="164" spans="2:21" s="57" customFormat="1">
      <c r="B164" s="17"/>
      <c r="C164" s="17"/>
      <c r="D164" s="17"/>
      <c r="E164" s="413"/>
      <c r="F164" s="413"/>
      <c r="G164" s="413"/>
      <c r="H164" s="413"/>
      <c r="I164" s="413"/>
      <c r="J164" s="413"/>
      <c r="K164" s="413"/>
      <c r="L164" s="17"/>
      <c r="M164" s="17"/>
      <c r="N164" s="17"/>
      <c r="O164" s="413"/>
      <c r="P164" s="413"/>
      <c r="Q164" s="413"/>
      <c r="R164" s="413"/>
      <c r="S164" s="413"/>
      <c r="T164" s="413"/>
      <c r="U164" s="413"/>
    </row>
    <row r="165" spans="2:21" s="57" customFormat="1">
      <c r="B165" s="17"/>
      <c r="C165" s="17"/>
      <c r="D165" s="17"/>
      <c r="E165" s="413"/>
      <c r="F165" s="413"/>
      <c r="G165" s="413"/>
      <c r="H165" s="413"/>
      <c r="I165" s="413"/>
      <c r="J165" s="413"/>
      <c r="K165" s="413"/>
      <c r="L165" s="17"/>
      <c r="M165" s="17"/>
      <c r="N165" s="17"/>
      <c r="O165" s="413"/>
      <c r="P165" s="413"/>
      <c r="Q165" s="413"/>
      <c r="R165" s="413"/>
      <c r="S165" s="413"/>
      <c r="T165" s="413"/>
      <c r="U165" s="413"/>
    </row>
    <row r="166" spans="2:21" s="57" customFormat="1">
      <c r="B166" s="17"/>
      <c r="C166" s="17"/>
      <c r="D166" s="17"/>
      <c r="E166" s="413"/>
      <c r="F166" s="413"/>
      <c r="G166" s="413"/>
      <c r="H166" s="413"/>
      <c r="I166" s="413"/>
      <c r="J166" s="413"/>
      <c r="K166" s="413"/>
      <c r="L166" s="17"/>
      <c r="M166" s="17"/>
      <c r="N166" s="17"/>
      <c r="O166" s="413"/>
      <c r="P166" s="413"/>
      <c r="Q166" s="413"/>
      <c r="R166" s="413"/>
      <c r="S166" s="413"/>
      <c r="T166" s="413"/>
      <c r="U166" s="413"/>
    </row>
    <row r="167" spans="2:21" s="57" customFormat="1">
      <c r="B167" s="17"/>
      <c r="C167" s="17"/>
      <c r="D167" s="17"/>
      <c r="E167" s="413"/>
      <c r="F167" s="413"/>
      <c r="G167" s="413"/>
      <c r="H167" s="413"/>
      <c r="I167" s="413"/>
      <c r="J167" s="413"/>
      <c r="K167" s="413"/>
      <c r="L167" s="17"/>
      <c r="M167" s="17"/>
      <c r="N167" s="17"/>
      <c r="O167" s="413"/>
      <c r="P167" s="413"/>
      <c r="Q167" s="413"/>
      <c r="R167" s="413"/>
      <c r="S167" s="413"/>
      <c r="T167" s="413"/>
      <c r="U167" s="413"/>
    </row>
    <row r="168" spans="2:21" s="57" customFormat="1">
      <c r="B168" s="17"/>
      <c r="C168" s="17"/>
      <c r="D168" s="17"/>
      <c r="E168" s="413"/>
      <c r="F168" s="413"/>
      <c r="G168" s="413"/>
      <c r="H168" s="413"/>
      <c r="I168" s="413"/>
      <c r="J168" s="413"/>
      <c r="K168" s="413"/>
      <c r="L168" s="17"/>
      <c r="M168" s="17"/>
      <c r="N168" s="17"/>
      <c r="O168" s="413"/>
      <c r="P168" s="413"/>
      <c r="Q168" s="413"/>
      <c r="R168" s="413"/>
      <c r="S168" s="413"/>
      <c r="T168" s="413"/>
      <c r="U168" s="413"/>
    </row>
    <row r="169" spans="2:21" s="57" customFormat="1">
      <c r="B169" s="17"/>
      <c r="C169" s="17"/>
      <c r="D169" s="17"/>
      <c r="E169" s="413"/>
      <c r="F169" s="413"/>
      <c r="G169" s="413"/>
      <c r="H169" s="413"/>
      <c r="I169" s="413"/>
      <c r="J169" s="413"/>
      <c r="K169" s="413"/>
      <c r="L169" s="17"/>
      <c r="M169" s="17"/>
      <c r="N169" s="17"/>
      <c r="O169" s="413"/>
      <c r="P169" s="413"/>
      <c r="Q169" s="413"/>
      <c r="R169" s="413"/>
      <c r="S169" s="413"/>
      <c r="T169" s="413"/>
      <c r="U169" s="413"/>
    </row>
    <row r="170" spans="2:21" s="57" customFormat="1">
      <c r="B170" s="17"/>
      <c r="C170" s="17"/>
      <c r="D170" s="17"/>
      <c r="E170" s="413"/>
      <c r="F170" s="413"/>
      <c r="G170" s="413"/>
      <c r="H170" s="413"/>
      <c r="I170" s="413"/>
      <c r="J170" s="413"/>
      <c r="K170" s="413"/>
      <c r="L170" s="17"/>
      <c r="M170" s="17"/>
      <c r="N170" s="17"/>
      <c r="O170" s="413"/>
      <c r="P170" s="413"/>
      <c r="Q170" s="413"/>
      <c r="R170" s="413"/>
      <c r="S170" s="413"/>
      <c r="T170" s="413"/>
      <c r="U170" s="413"/>
    </row>
    <row r="171" spans="2:21" s="57" customFormat="1">
      <c r="B171" s="17"/>
      <c r="C171" s="17"/>
      <c r="D171" s="17"/>
      <c r="E171" s="413"/>
      <c r="F171" s="413"/>
      <c r="G171" s="413"/>
      <c r="H171" s="413"/>
      <c r="I171" s="413"/>
      <c r="J171" s="413"/>
      <c r="K171" s="413"/>
      <c r="L171" s="17"/>
      <c r="M171" s="17"/>
      <c r="N171" s="17"/>
      <c r="O171" s="413"/>
      <c r="P171" s="413"/>
      <c r="Q171" s="413"/>
      <c r="R171" s="413"/>
      <c r="S171" s="413"/>
      <c r="T171" s="413"/>
      <c r="U171" s="413"/>
    </row>
    <row r="172" spans="2:21" s="57" customFormat="1">
      <c r="B172" s="17"/>
      <c r="C172" s="17"/>
      <c r="D172" s="17"/>
      <c r="E172" s="413"/>
      <c r="F172" s="413"/>
      <c r="G172" s="413"/>
      <c r="H172" s="413"/>
      <c r="I172" s="413"/>
      <c r="J172" s="413"/>
      <c r="K172" s="413"/>
      <c r="L172" s="17"/>
      <c r="M172" s="17"/>
      <c r="N172" s="17"/>
      <c r="O172" s="413"/>
      <c r="P172" s="413"/>
      <c r="Q172" s="413"/>
      <c r="R172" s="413"/>
      <c r="S172" s="413"/>
      <c r="T172" s="413"/>
      <c r="U172" s="413"/>
    </row>
    <row r="173" spans="2:21" s="57" customFormat="1">
      <c r="B173" s="17"/>
      <c r="C173" s="17"/>
      <c r="D173" s="17"/>
      <c r="E173" s="413"/>
      <c r="F173" s="413"/>
      <c r="G173" s="413"/>
      <c r="H173" s="413"/>
      <c r="I173" s="413"/>
      <c r="J173" s="413"/>
      <c r="K173" s="413"/>
      <c r="L173" s="17"/>
      <c r="M173" s="17"/>
      <c r="N173" s="17"/>
      <c r="O173" s="413"/>
      <c r="P173" s="413"/>
      <c r="Q173" s="413"/>
      <c r="R173" s="413"/>
      <c r="S173" s="413"/>
      <c r="T173" s="413"/>
      <c r="U173" s="413"/>
    </row>
    <row r="174" spans="2:21" s="57" customFormat="1">
      <c r="B174" s="17"/>
      <c r="C174" s="17"/>
      <c r="D174" s="17"/>
      <c r="E174" s="413"/>
      <c r="F174" s="413"/>
      <c r="G174" s="413"/>
      <c r="H174" s="413"/>
      <c r="I174" s="413"/>
      <c r="J174" s="413"/>
      <c r="K174" s="413"/>
      <c r="L174" s="17"/>
      <c r="M174" s="17"/>
      <c r="N174" s="17"/>
      <c r="O174" s="413"/>
      <c r="P174" s="413"/>
      <c r="Q174" s="413"/>
      <c r="R174" s="413"/>
      <c r="S174" s="413"/>
      <c r="T174" s="413"/>
      <c r="U174" s="413"/>
    </row>
    <row r="175" spans="2:21" s="57" customFormat="1">
      <c r="B175" s="17"/>
      <c r="C175" s="17"/>
      <c r="D175" s="17"/>
      <c r="E175" s="413"/>
      <c r="F175" s="413"/>
      <c r="G175" s="413"/>
      <c r="H175" s="413"/>
      <c r="I175" s="413"/>
      <c r="J175" s="413"/>
      <c r="K175" s="413"/>
      <c r="L175" s="17"/>
      <c r="M175" s="17"/>
      <c r="N175" s="17"/>
      <c r="O175" s="413"/>
      <c r="P175" s="413"/>
      <c r="Q175" s="413"/>
      <c r="R175" s="413"/>
      <c r="S175" s="413"/>
      <c r="T175" s="413"/>
      <c r="U175" s="413"/>
    </row>
    <row r="176" spans="2:21" s="57" customFormat="1">
      <c r="B176" s="17"/>
      <c r="C176" s="17"/>
      <c r="D176" s="17"/>
      <c r="E176" s="413"/>
      <c r="F176" s="413"/>
      <c r="G176" s="413"/>
      <c r="H176" s="413"/>
      <c r="I176" s="413"/>
      <c r="J176" s="413"/>
      <c r="K176" s="413"/>
      <c r="L176" s="17"/>
      <c r="M176" s="17"/>
      <c r="N176" s="17"/>
      <c r="O176" s="413"/>
      <c r="P176" s="413"/>
      <c r="Q176" s="413"/>
      <c r="R176" s="413"/>
      <c r="S176" s="413"/>
      <c r="T176" s="413"/>
      <c r="U176" s="413"/>
    </row>
    <row r="177" spans="2:21" s="57" customFormat="1">
      <c r="B177" s="17"/>
      <c r="C177" s="17"/>
      <c r="D177" s="17"/>
      <c r="E177" s="413"/>
      <c r="F177" s="413"/>
      <c r="G177" s="413"/>
      <c r="H177" s="413"/>
      <c r="I177" s="413"/>
      <c r="J177" s="413"/>
      <c r="K177" s="413"/>
      <c r="L177" s="17"/>
      <c r="M177" s="17"/>
      <c r="N177" s="17"/>
      <c r="O177" s="413"/>
      <c r="P177" s="413"/>
      <c r="Q177" s="413"/>
      <c r="R177" s="413"/>
      <c r="S177" s="413"/>
      <c r="T177" s="413"/>
      <c r="U177" s="413"/>
    </row>
    <row r="178" spans="2:21" s="57" customFormat="1">
      <c r="B178" s="17"/>
      <c r="C178" s="17"/>
      <c r="D178" s="17"/>
      <c r="E178" s="413"/>
      <c r="F178" s="413"/>
      <c r="G178" s="413"/>
      <c r="H178" s="413"/>
      <c r="I178" s="413"/>
      <c r="J178" s="413"/>
      <c r="K178" s="413"/>
      <c r="L178" s="17"/>
      <c r="M178" s="17"/>
      <c r="N178" s="17"/>
      <c r="O178" s="413"/>
      <c r="P178" s="413"/>
      <c r="Q178" s="413"/>
      <c r="R178" s="413"/>
      <c r="S178" s="413"/>
      <c r="T178" s="413"/>
      <c r="U178" s="413"/>
    </row>
    <row r="179" spans="2:21" s="57" customFormat="1">
      <c r="B179" s="17"/>
      <c r="C179" s="17"/>
      <c r="D179" s="17"/>
      <c r="E179" s="413"/>
      <c r="F179" s="413"/>
      <c r="G179" s="413"/>
      <c r="H179" s="413"/>
      <c r="I179" s="413"/>
      <c r="J179" s="413"/>
      <c r="K179" s="413"/>
      <c r="L179" s="17"/>
      <c r="M179" s="17"/>
      <c r="N179" s="17"/>
      <c r="O179" s="413"/>
      <c r="P179" s="413"/>
      <c r="Q179" s="413"/>
      <c r="R179" s="413"/>
      <c r="S179" s="413"/>
      <c r="T179" s="413"/>
      <c r="U179" s="413"/>
    </row>
    <row r="180" spans="2:21" s="57" customFormat="1">
      <c r="B180" s="17"/>
      <c r="C180" s="17"/>
      <c r="D180" s="17"/>
      <c r="E180" s="413"/>
      <c r="F180" s="413"/>
      <c r="G180" s="413"/>
      <c r="H180" s="413"/>
      <c r="I180" s="413"/>
      <c r="J180" s="413"/>
      <c r="K180" s="413"/>
      <c r="O180" s="63"/>
      <c r="P180" s="63"/>
      <c r="Q180" s="63"/>
      <c r="R180" s="63"/>
      <c r="S180" s="63"/>
      <c r="T180" s="63"/>
      <c r="U180" s="63"/>
    </row>
    <row r="181" spans="2:21" s="57" customFormat="1">
      <c r="B181" s="17"/>
      <c r="C181" s="17"/>
      <c r="D181" s="17"/>
      <c r="E181" s="413"/>
      <c r="F181" s="413"/>
      <c r="G181" s="413"/>
      <c r="H181" s="413"/>
      <c r="I181" s="413"/>
      <c r="J181" s="413"/>
      <c r="K181" s="413"/>
      <c r="O181" s="63"/>
      <c r="P181" s="63"/>
      <c r="Q181" s="63"/>
      <c r="R181" s="63"/>
      <c r="S181" s="63"/>
      <c r="T181" s="63"/>
      <c r="U181" s="63"/>
    </row>
    <row r="182" spans="2:21" s="57" customFormat="1">
      <c r="B182" s="17"/>
      <c r="C182" s="17"/>
      <c r="D182" s="17"/>
      <c r="E182" s="413"/>
      <c r="F182" s="413"/>
      <c r="G182" s="413"/>
      <c r="H182" s="413"/>
      <c r="I182" s="413"/>
      <c r="J182" s="413"/>
      <c r="K182" s="413"/>
      <c r="O182" s="63"/>
      <c r="P182" s="63"/>
      <c r="Q182" s="63"/>
      <c r="R182" s="63"/>
      <c r="S182" s="63"/>
      <c r="T182" s="63"/>
      <c r="U182" s="63"/>
    </row>
    <row r="183" spans="2:21" s="57" customFormat="1">
      <c r="B183" s="17"/>
      <c r="C183" s="17"/>
      <c r="D183" s="17"/>
      <c r="E183" s="413"/>
      <c r="F183" s="413"/>
      <c r="G183" s="413"/>
      <c r="H183" s="413"/>
      <c r="I183" s="413"/>
      <c r="J183" s="413"/>
      <c r="K183" s="413"/>
      <c r="O183" s="63"/>
      <c r="P183" s="63"/>
      <c r="Q183" s="63"/>
      <c r="R183" s="63"/>
      <c r="S183" s="63"/>
      <c r="T183" s="63"/>
      <c r="U183" s="63"/>
    </row>
    <row r="184" spans="2:21" s="57" customFormat="1">
      <c r="B184" s="17"/>
      <c r="C184" s="17"/>
      <c r="D184" s="17"/>
      <c r="E184" s="413"/>
      <c r="F184" s="413"/>
      <c r="G184" s="413"/>
      <c r="H184" s="413"/>
      <c r="I184" s="413"/>
      <c r="J184" s="413"/>
      <c r="K184" s="413"/>
      <c r="O184" s="63"/>
      <c r="P184" s="63"/>
      <c r="Q184" s="63"/>
      <c r="R184" s="63"/>
      <c r="S184" s="63"/>
      <c r="T184" s="63"/>
      <c r="U184" s="63"/>
    </row>
    <row r="185" spans="2:21" s="57" customFormat="1">
      <c r="B185" s="17"/>
      <c r="C185" s="17"/>
      <c r="D185" s="17"/>
      <c r="E185" s="413"/>
      <c r="F185" s="413"/>
      <c r="G185" s="413"/>
      <c r="H185" s="413"/>
      <c r="I185" s="413"/>
      <c r="J185" s="413"/>
      <c r="K185" s="413"/>
      <c r="O185" s="63"/>
      <c r="P185" s="63"/>
      <c r="Q185" s="63"/>
      <c r="R185" s="63"/>
      <c r="S185" s="63"/>
      <c r="T185" s="63"/>
      <c r="U185" s="63"/>
    </row>
    <row r="186" spans="2:21" s="57" customFormat="1">
      <c r="B186" s="17"/>
      <c r="C186" s="17"/>
      <c r="D186" s="17"/>
      <c r="E186" s="413"/>
      <c r="F186" s="413"/>
      <c r="G186" s="413"/>
      <c r="H186" s="413"/>
      <c r="I186" s="413"/>
      <c r="J186" s="413"/>
      <c r="K186" s="413"/>
      <c r="O186" s="63"/>
      <c r="P186" s="63"/>
      <c r="Q186" s="63"/>
      <c r="R186" s="63"/>
      <c r="S186" s="63"/>
      <c r="T186" s="63"/>
      <c r="U186" s="63"/>
    </row>
    <row r="187" spans="2:21" s="57" customFormat="1">
      <c r="B187" s="17"/>
      <c r="C187" s="17"/>
      <c r="D187" s="17"/>
      <c r="E187" s="413"/>
      <c r="F187" s="413"/>
      <c r="G187" s="413"/>
      <c r="H187" s="413"/>
      <c r="I187" s="413"/>
      <c r="J187" s="413"/>
      <c r="K187" s="413"/>
      <c r="O187" s="63"/>
      <c r="P187" s="63"/>
      <c r="Q187" s="63"/>
      <c r="R187" s="63"/>
      <c r="S187" s="63"/>
      <c r="T187" s="63"/>
      <c r="U187" s="63"/>
    </row>
    <row r="188" spans="2:21" s="57" customFormat="1">
      <c r="B188" s="17"/>
      <c r="C188" s="17"/>
      <c r="D188" s="17"/>
      <c r="E188" s="413"/>
      <c r="F188" s="413"/>
      <c r="G188" s="413"/>
      <c r="H188" s="413"/>
      <c r="I188" s="413"/>
      <c r="J188" s="413"/>
      <c r="K188" s="413"/>
      <c r="O188" s="63"/>
      <c r="P188" s="63"/>
      <c r="Q188" s="63"/>
      <c r="R188" s="63"/>
      <c r="S188" s="63"/>
      <c r="T188" s="63"/>
      <c r="U188" s="63"/>
    </row>
    <row r="189" spans="2:21" s="57" customFormat="1">
      <c r="E189" s="63"/>
      <c r="F189" s="63"/>
      <c r="G189" s="63"/>
      <c r="H189" s="63"/>
      <c r="I189" s="63"/>
      <c r="J189" s="63"/>
      <c r="K189" s="63"/>
      <c r="O189" s="63"/>
      <c r="P189" s="63"/>
      <c r="Q189" s="63"/>
      <c r="R189" s="63"/>
      <c r="S189" s="63"/>
      <c r="T189" s="63"/>
      <c r="U189" s="63"/>
    </row>
    <row r="190" spans="2:21" s="57" customFormat="1">
      <c r="E190" s="63"/>
      <c r="F190" s="63"/>
      <c r="G190" s="63"/>
      <c r="H190" s="63"/>
      <c r="I190" s="63"/>
      <c r="J190" s="63"/>
      <c r="K190" s="63"/>
      <c r="O190" s="63"/>
      <c r="P190" s="63"/>
      <c r="Q190" s="63"/>
      <c r="R190" s="63"/>
      <c r="S190" s="63"/>
      <c r="T190" s="63"/>
      <c r="U190" s="63"/>
    </row>
    <row r="191" spans="2:21" s="57" customFormat="1">
      <c r="E191" s="63"/>
      <c r="F191" s="63"/>
      <c r="G191" s="63"/>
      <c r="H191" s="63"/>
      <c r="I191" s="63"/>
      <c r="J191" s="63"/>
      <c r="K191" s="63"/>
      <c r="O191" s="63"/>
      <c r="P191" s="63"/>
      <c r="Q191" s="63"/>
      <c r="R191" s="63"/>
      <c r="S191" s="63"/>
      <c r="T191" s="63"/>
      <c r="U191" s="63"/>
    </row>
    <row r="192" spans="2:21" s="57" customFormat="1">
      <c r="E192" s="63"/>
      <c r="F192" s="63"/>
      <c r="G192" s="63"/>
      <c r="H192" s="63"/>
      <c r="I192" s="63"/>
      <c r="J192" s="63"/>
      <c r="K192" s="63"/>
      <c r="O192" s="63"/>
      <c r="P192" s="63"/>
      <c r="Q192" s="63"/>
      <c r="R192" s="63"/>
      <c r="S192" s="63"/>
      <c r="T192" s="63"/>
      <c r="U192" s="63"/>
    </row>
    <row r="193" spans="5:21" s="57" customFormat="1">
      <c r="E193" s="63"/>
      <c r="F193" s="63"/>
      <c r="G193" s="63"/>
      <c r="H193" s="63"/>
      <c r="I193" s="63"/>
      <c r="J193" s="63"/>
      <c r="K193" s="63"/>
      <c r="O193" s="63"/>
      <c r="P193" s="63"/>
      <c r="Q193" s="63"/>
      <c r="R193" s="63"/>
      <c r="S193" s="63"/>
      <c r="T193" s="63"/>
      <c r="U193" s="63"/>
    </row>
    <row r="194" spans="5:21" s="57" customFormat="1">
      <c r="E194" s="63"/>
      <c r="F194" s="63"/>
      <c r="G194" s="63"/>
      <c r="H194" s="63"/>
      <c r="I194" s="63"/>
      <c r="J194" s="63"/>
      <c r="K194" s="63"/>
      <c r="O194" s="63"/>
      <c r="P194" s="63"/>
      <c r="Q194" s="63"/>
      <c r="R194" s="63"/>
      <c r="S194" s="63"/>
      <c r="T194" s="63"/>
      <c r="U194" s="63"/>
    </row>
    <row r="195" spans="5:21" s="57" customFormat="1">
      <c r="E195" s="63"/>
      <c r="F195" s="63"/>
      <c r="G195" s="63"/>
      <c r="H195" s="63"/>
      <c r="I195" s="63"/>
      <c r="J195" s="63"/>
      <c r="K195" s="63"/>
      <c r="O195" s="63"/>
      <c r="P195" s="63"/>
      <c r="Q195" s="63"/>
      <c r="R195" s="63"/>
      <c r="S195" s="63"/>
      <c r="T195" s="63"/>
      <c r="U195" s="63"/>
    </row>
    <row r="196" spans="5:21" s="57" customFormat="1">
      <c r="E196" s="63"/>
      <c r="F196" s="63"/>
      <c r="G196" s="63"/>
      <c r="H196" s="63"/>
      <c r="I196" s="63"/>
      <c r="J196" s="63"/>
      <c r="K196" s="63"/>
      <c r="O196" s="63"/>
      <c r="P196" s="63"/>
      <c r="Q196" s="63"/>
      <c r="R196" s="63"/>
      <c r="S196" s="63"/>
      <c r="T196" s="63"/>
      <c r="U196" s="63"/>
    </row>
    <row r="197" spans="5:21" s="57" customFormat="1">
      <c r="E197" s="63"/>
      <c r="F197" s="63"/>
      <c r="G197" s="63"/>
      <c r="H197" s="63"/>
      <c r="I197" s="63"/>
      <c r="J197" s="63"/>
      <c r="K197" s="63"/>
      <c r="O197" s="63"/>
      <c r="P197" s="63"/>
      <c r="Q197" s="63"/>
      <c r="R197" s="63"/>
      <c r="S197" s="63"/>
      <c r="T197" s="63"/>
      <c r="U197" s="63"/>
    </row>
    <row r="198" spans="5:21" s="57" customFormat="1">
      <c r="E198" s="63"/>
      <c r="F198" s="63"/>
      <c r="G198" s="63"/>
      <c r="H198" s="63"/>
      <c r="I198" s="63"/>
      <c r="J198" s="63"/>
      <c r="K198" s="63"/>
      <c r="O198" s="63"/>
      <c r="P198" s="63"/>
      <c r="Q198" s="63"/>
      <c r="R198" s="63"/>
      <c r="S198" s="63"/>
      <c r="T198" s="63"/>
      <c r="U198" s="63"/>
    </row>
    <row r="199" spans="5:21" s="57" customFormat="1">
      <c r="E199" s="63"/>
      <c r="F199" s="63"/>
      <c r="G199" s="63"/>
      <c r="H199" s="63"/>
      <c r="I199" s="63"/>
      <c r="J199" s="63"/>
      <c r="K199" s="63"/>
      <c r="O199" s="63"/>
      <c r="P199" s="63"/>
      <c r="Q199" s="63"/>
      <c r="R199" s="63"/>
      <c r="S199" s="63"/>
      <c r="T199" s="63"/>
      <c r="U199" s="63"/>
    </row>
    <row r="200" spans="5:21" s="57" customFormat="1">
      <c r="E200" s="63"/>
      <c r="F200" s="63"/>
      <c r="G200" s="63"/>
      <c r="H200" s="63"/>
      <c r="I200" s="63"/>
      <c r="J200" s="63"/>
      <c r="K200" s="63"/>
      <c r="O200" s="63"/>
      <c r="P200" s="63"/>
      <c r="Q200" s="63"/>
      <c r="R200" s="63"/>
      <c r="S200" s="63"/>
      <c r="T200" s="63"/>
      <c r="U200" s="63"/>
    </row>
    <row r="201" spans="5:21" s="57" customFormat="1">
      <c r="E201" s="63"/>
      <c r="F201" s="63"/>
      <c r="G201" s="63"/>
      <c r="H201" s="63"/>
      <c r="I201" s="63"/>
      <c r="J201" s="63"/>
      <c r="K201" s="63"/>
      <c r="O201" s="63"/>
      <c r="P201" s="63"/>
      <c r="Q201" s="63"/>
      <c r="R201" s="63"/>
      <c r="S201" s="63"/>
      <c r="T201" s="63"/>
      <c r="U201" s="63"/>
    </row>
    <row r="202" spans="5:21" s="57" customFormat="1">
      <c r="E202" s="63"/>
      <c r="F202" s="63"/>
      <c r="G202" s="63"/>
      <c r="H202" s="63"/>
      <c r="I202" s="63"/>
      <c r="J202" s="63"/>
      <c r="K202" s="63"/>
      <c r="O202" s="63"/>
      <c r="P202" s="63"/>
      <c r="Q202" s="63"/>
      <c r="R202" s="63"/>
      <c r="S202" s="63"/>
      <c r="T202" s="63"/>
      <c r="U202" s="63"/>
    </row>
    <row r="203" spans="5:21" s="57" customFormat="1">
      <c r="E203" s="63"/>
      <c r="F203" s="63"/>
      <c r="G203" s="63"/>
      <c r="H203" s="63"/>
      <c r="I203" s="63"/>
      <c r="J203" s="63"/>
      <c r="K203" s="63"/>
      <c r="O203" s="63"/>
      <c r="P203" s="63"/>
      <c r="Q203" s="63"/>
      <c r="R203" s="63"/>
      <c r="S203" s="63"/>
      <c r="T203" s="63"/>
      <c r="U203" s="63"/>
    </row>
    <row r="204" spans="5:21" s="57" customFormat="1">
      <c r="E204" s="63"/>
      <c r="F204" s="63"/>
      <c r="G204" s="63"/>
      <c r="H204" s="63"/>
      <c r="I204" s="63"/>
      <c r="J204" s="63"/>
      <c r="K204" s="63"/>
      <c r="O204" s="63"/>
      <c r="P204" s="63"/>
      <c r="Q204" s="63"/>
      <c r="R204" s="63"/>
      <c r="S204" s="63"/>
      <c r="T204" s="63"/>
      <c r="U204" s="63"/>
    </row>
    <row r="205" spans="5:21" s="57" customFormat="1">
      <c r="E205" s="63"/>
      <c r="F205" s="63"/>
      <c r="G205" s="63"/>
      <c r="H205" s="63"/>
      <c r="I205" s="63"/>
      <c r="J205" s="63"/>
      <c r="K205" s="63"/>
      <c r="O205" s="63"/>
      <c r="P205" s="63"/>
      <c r="Q205" s="63"/>
      <c r="R205" s="63"/>
      <c r="S205" s="63"/>
      <c r="T205" s="63"/>
      <c r="U205" s="63"/>
    </row>
    <row r="206" spans="5:21" s="57" customFormat="1">
      <c r="E206" s="63"/>
      <c r="F206" s="63"/>
      <c r="G206" s="63"/>
      <c r="H206" s="63"/>
      <c r="I206" s="63"/>
      <c r="J206" s="63"/>
      <c r="K206" s="63"/>
      <c r="O206" s="63"/>
      <c r="P206" s="63"/>
      <c r="Q206" s="63"/>
      <c r="R206" s="63"/>
      <c r="S206" s="63"/>
      <c r="T206" s="63"/>
      <c r="U206" s="63"/>
    </row>
    <row r="207" spans="5:21" s="57" customFormat="1">
      <c r="E207" s="63"/>
      <c r="F207" s="63"/>
      <c r="G207" s="63"/>
      <c r="H207" s="63"/>
      <c r="I207" s="63"/>
      <c r="J207" s="63"/>
      <c r="K207" s="63"/>
      <c r="O207" s="63"/>
      <c r="P207" s="63"/>
      <c r="Q207" s="63"/>
      <c r="R207" s="63"/>
      <c r="S207" s="63"/>
      <c r="T207" s="63"/>
      <c r="U207" s="63"/>
    </row>
    <row r="208" spans="5:21" s="57" customFormat="1">
      <c r="E208" s="63"/>
      <c r="F208" s="63"/>
      <c r="G208" s="63"/>
      <c r="H208" s="63"/>
      <c r="I208" s="63"/>
      <c r="J208" s="63"/>
      <c r="K208" s="63"/>
      <c r="O208" s="63"/>
      <c r="P208" s="63"/>
      <c r="Q208" s="63"/>
      <c r="R208" s="63"/>
      <c r="S208" s="63"/>
      <c r="T208" s="63"/>
      <c r="U208" s="63"/>
    </row>
    <row r="209" spans="5:21" s="57" customFormat="1">
      <c r="E209" s="63"/>
      <c r="F209" s="63"/>
      <c r="G209" s="63"/>
      <c r="H209" s="63"/>
      <c r="I209" s="63"/>
      <c r="J209" s="63"/>
      <c r="K209" s="63"/>
      <c r="O209" s="63"/>
      <c r="P209" s="63"/>
      <c r="Q209" s="63"/>
      <c r="R209" s="63"/>
      <c r="S209" s="63"/>
      <c r="T209" s="63"/>
      <c r="U209" s="63"/>
    </row>
    <row r="210" spans="5:21" s="57" customFormat="1">
      <c r="E210" s="63"/>
      <c r="F210" s="63"/>
      <c r="G210" s="63"/>
      <c r="H210" s="63"/>
      <c r="I210" s="63"/>
      <c r="J210" s="63"/>
      <c r="K210" s="63"/>
      <c r="O210" s="63"/>
      <c r="P210" s="63"/>
      <c r="Q210" s="63"/>
      <c r="R210" s="63"/>
      <c r="S210" s="63"/>
      <c r="T210" s="63"/>
      <c r="U210" s="63"/>
    </row>
    <row r="211" spans="5:21">
      <c r="E211" s="63"/>
      <c r="F211" s="63"/>
      <c r="G211" s="63"/>
      <c r="H211" s="63"/>
      <c r="I211" s="63"/>
      <c r="J211" s="63"/>
      <c r="K211" s="63"/>
      <c r="O211" s="63"/>
      <c r="P211" s="63"/>
      <c r="Q211" s="63"/>
      <c r="R211" s="63"/>
      <c r="S211" s="63"/>
      <c r="T211" s="63"/>
      <c r="U211" s="63"/>
    </row>
    <row r="212" spans="5:21">
      <c r="E212" s="63"/>
      <c r="F212" s="63"/>
      <c r="G212" s="63"/>
      <c r="H212" s="63"/>
      <c r="I212" s="63"/>
      <c r="J212" s="63"/>
      <c r="K212" s="63"/>
      <c r="O212" s="63"/>
      <c r="P212" s="63"/>
      <c r="Q212" s="63"/>
      <c r="R212" s="63"/>
      <c r="S212" s="63"/>
      <c r="T212" s="63"/>
      <c r="U212" s="63"/>
    </row>
    <row r="213" spans="5:21">
      <c r="E213" s="63"/>
      <c r="F213" s="63"/>
      <c r="G213" s="63"/>
      <c r="H213" s="63"/>
      <c r="I213" s="63"/>
      <c r="J213" s="63"/>
      <c r="K213" s="63"/>
      <c r="O213" s="63"/>
      <c r="P213" s="63"/>
      <c r="Q213" s="63"/>
      <c r="R213" s="63"/>
      <c r="S213" s="63"/>
      <c r="T213" s="63"/>
      <c r="U213" s="63"/>
    </row>
    <row r="214" spans="5:21">
      <c r="E214" s="63"/>
      <c r="F214" s="63"/>
      <c r="G214" s="63"/>
      <c r="H214" s="63"/>
      <c r="I214" s="63"/>
      <c r="J214" s="63"/>
      <c r="K214" s="63"/>
      <c r="O214" s="63"/>
      <c r="P214" s="63"/>
      <c r="Q214" s="63"/>
      <c r="R214" s="63"/>
      <c r="S214" s="63"/>
      <c r="T214" s="63"/>
      <c r="U214" s="63"/>
    </row>
    <row r="215" spans="5:21">
      <c r="E215" s="63"/>
      <c r="F215" s="63"/>
      <c r="G215" s="63"/>
      <c r="H215" s="63"/>
      <c r="I215" s="63"/>
      <c r="J215" s="63"/>
      <c r="K215" s="63"/>
      <c r="O215" s="63"/>
      <c r="P215" s="63"/>
      <c r="Q215" s="63"/>
      <c r="R215" s="63"/>
      <c r="S215" s="63"/>
      <c r="T215" s="63"/>
      <c r="U215" s="63"/>
    </row>
    <row r="216" spans="5:21">
      <c r="E216" s="63"/>
      <c r="F216" s="63"/>
      <c r="G216" s="63"/>
      <c r="H216" s="63"/>
      <c r="I216" s="63"/>
      <c r="J216" s="63"/>
      <c r="K216" s="63"/>
      <c r="O216" s="63"/>
      <c r="P216" s="63"/>
      <c r="Q216" s="63"/>
      <c r="R216" s="63"/>
      <c r="S216" s="63"/>
      <c r="T216" s="63"/>
      <c r="U216" s="63"/>
    </row>
    <row r="217" spans="5:21">
      <c r="E217" s="63"/>
      <c r="F217" s="63"/>
      <c r="G217" s="63"/>
      <c r="H217" s="63"/>
      <c r="I217" s="63"/>
      <c r="J217" s="63"/>
      <c r="K217" s="63"/>
      <c r="O217" s="63"/>
      <c r="P217" s="63"/>
      <c r="Q217" s="63"/>
      <c r="R217" s="63"/>
      <c r="S217" s="63"/>
      <c r="T217" s="63"/>
      <c r="U217" s="63"/>
    </row>
    <row r="218" spans="5:21">
      <c r="E218" s="63"/>
      <c r="F218" s="63"/>
      <c r="G218" s="63"/>
      <c r="H218" s="63"/>
      <c r="I218" s="63"/>
      <c r="J218" s="63"/>
      <c r="K218" s="63"/>
      <c r="O218" s="63"/>
      <c r="P218" s="63"/>
      <c r="Q218" s="63"/>
      <c r="R218" s="63"/>
      <c r="S218" s="63"/>
      <c r="T218" s="63"/>
      <c r="U218" s="63"/>
    </row>
    <row r="219" spans="5:21">
      <c r="E219" s="63"/>
      <c r="F219" s="63"/>
      <c r="G219" s="63"/>
      <c r="H219" s="63"/>
      <c r="I219" s="63"/>
      <c r="J219" s="63"/>
      <c r="K219" s="63"/>
      <c r="O219" s="63"/>
      <c r="P219" s="63"/>
      <c r="Q219" s="63"/>
      <c r="R219" s="63"/>
      <c r="S219" s="63"/>
      <c r="T219" s="63"/>
      <c r="U219" s="63"/>
    </row>
    <row r="220" spans="5:21">
      <c r="E220" s="63"/>
      <c r="F220" s="63"/>
      <c r="G220" s="63"/>
      <c r="H220" s="63"/>
      <c r="I220" s="63"/>
      <c r="J220" s="63"/>
      <c r="K220" s="63"/>
      <c r="O220" s="63"/>
      <c r="P220" s="63"/>
      <c r="Q220" s="63"/>
      <c r="R220" s="63"/>
      <c r="S220" s="63"/>
      <c r="T220" s="63"/>
      <c r="U220" s="63"/>
    </row>
    <row r="221" spans="5:21">
      <c r="E221" s="63"/>
      <c r="F221" s="63"/>
      <c r="G221" s="63"/>
      <c r="H221" s="63"/>
      <c r="I221" s="63"/>
      <c r="J221" s="63"/>
      <c r="K221" s="63"/>
      <c r="O221" s="63"/>
      <c r="P221" s="63"/>
      <c r="Q221" s="63"/>
      <c r="R221" s="63"/>
      <c r="S221" s="63"/>
      <c r="T221" s="63"/>
      <c r="U221" s="63"/>
    </row>
    <row r="222" spans="5:21">
      <c r="E222" s="63"/>
      <c r="F222" s="63"/>
      <c r="G222" s="63"/>
      <c r="H222" s="63"/>
      <c r="I222" s="63"/>
      <c r="J222" s="63"/>
      <c r="K222" s="63"/>
      <c r="O222" s="63"/>
      <c r="P222" s="63"/>
      <c r="Q222" s="63"/>
      <c r="R222" s="63"/>
      <c r="S222" s="63"/>
      <c r="T222" s="63"/>
      <c r="U222" s="63"/>
    </row>
    <row r="223" spans="5:21">
      <c r="E223" s="63"/>
      <c r="F223" s="63"/>
      <c r="G223" s="63"/>
      <c r="H223" s="63"/>
      <c r="I223" s="63"/>
      <c r="J223" s="63"/>
      <c r="K223" s="63"/>
      <c r="O223" s="63"/>
      <c r="P223" s="63"/>
      <c r="Q223" s="63"/>
      <c r="R223" s="63"/>
      <c r="S223" s="63"/>
      <c r="T223" s="63"/>
      <c r="U223" s="63"/>
    </row>
    <row r="224" spans="5:21">
      <c r="E224" s="63"/>
      <c r="F224" s="63"/>
      <c r="G224" s="63"/>
      <c r="H224" s="63"/>
      <c r="I224" s="63"/>
      <c r="J224" s="63"/>
      <c r="K224" s="63"/>
      <c r="O224" s="63"/>
      <c r="P224" s="63"/>
      <c r="Q224" s="63"/>
      <c r="R224" s="63"/>
      <c r="S224" s="63"/>
      <c r="T224" s="63"/>
      <c r="U224" s="63"/>
    </row>
    <row r="225" spans="5:21">
      <c r="E225" s="63"/>
      <c r="F225" s="63"/>
      <c r="G225" s="63"/>
      <c r="H225" s="63"/>
      <c r="I225" s="63"/>
      <c r="J225" s="63"/>
      <c r="K225" s="63"/>
      <c r="O225" s="63"/>
      <c r="P225" s="63"/>
      <c r="Q225" s="63"/>
      <c r="R225" s="63"/>
      <c r="S225" s="63"/>
      <c r="T225" s="63"/>
      <c r="U225" s="63"/>
    </row>
    <row r="226" spans="5:21">
      <c r="E226" s="63"/>
      <c r="F226" s="63"/>
      <c r="G226" s="63"/>
      <c r="H226" s="63"/>
      <c r="I226" s="63"/>
      <c r="J226" s="63"/>
      <c r="K226" s="63"/>
      <c r="O226" s="63"/>
      <c r="P226" s="63"/>
      <c r="Q226" s="63"/>
      <c r="R226" s="63"/>
      <c r="S226" s="63"/>
      <c r="T226" s="63"/>
      <c r="U226" s="63"/>
    </row>
    <row r="227" spans="5:21">
      <c r="E227" s="63"/>
      <c r="F227" s="63"/>
      <c r="G227" s="63"/>
      <c r="H227" s="63"/>
      <c r="I227" s="63"/>
      <c r="J227" s="63"/>
      <c r="K227" s="63"/>
      <c r="O227" s="63"/>
      <c r="P227" s="63"/>
      <c r="Q227" s="63"/>
      <c r="R227" s="63"/>
      <c r="S227" s="63"/>
      <c r="T227" s="63"/>
      <c r="U227" s="63"/>
    </row>
    <row r="228" spans="5:21">
      <c r="E228" s="63"/>
      <c r="F228" s="63"/>
      <c r="G228" s="63"/>
      <c r="H228" s="63"/>
      <c r="I228" s="63"/>
      <c r="J228" s="63"/>
      <c r="K228" s="63"/>
      <c r="O228" s="63"/>
      <c r="P228" s="63"/>
      <c r="Q228" s="63"/>
      <c r="R228" s="63"/>
      <c r="S228" s="63"/>
      <c r="T228" s="63"/>
      <c r="U228" s="63"/>
    </row>
    <row r="229" spans="5:21">
      <c r="E229" s="63"/>
      <c r="F229" s="63"/>
      <c r="G229" s="63"/>
      <c r="H229" s="63"/>
      <c r="I229" s="63"/>
      <c r="J229" s="63"/>
      <c r="K229" s="63"/>
      <c r="O229" s="63"/>
      <c r="P229" s="63"/>
      <c r="Q229" s="63"/>
      <c r="R229" s="63"/>
      <c r="S229" s="63"/>
      <c r="T229" s="63"/>
      <c r="U229" s="63"/>
    </row>
    <row r="230" spans="5:21">
      <c r="E230" s="63"/>
      <c r="F230" s="63"/>
      <c r="G230" s="63"/>
      <c r="H230" s="63"/>
      <c r="I230" s="63"/>
      <c r="J230" s="63"/>
      <c r="K230" s="63"/>
      <c r="O230" s="63"/>
      <c r="P230" s="63"/>
      <c r="Q230" s="63"/>
      <c r="R230" s="63"/>
      <c r="S230" s="63"/>
      <c r="T230" s="63"/>
      <c r="U230" s="63"/>
    </row>
    <row r="231" spans="5:21">
      <c r="E231" s="63"/>
      <c r="F231" s="63"/>
      <c r="G231" s="63"/>
      <c r="H231" s="63"/>
      <c r="I231" s="63"/>
      <c r="J231" s="63"/>
      <c r="K231" s="63"/>
      <c r="O231" s="63"/>
      <c r="P231" s="63"/>
      <c r="Q231" s="63"/>
      <c r="R231" s="63"/>
      <c r="S231" s="63"/>
      <c r="T231" s="63"/>
      <c r="U231" s="63"/>
    </row>
    <row r="232" spans="5:21">
      <c r="E232" s="63"/>
      <c r="F232" s="63"/>
      <c r="G232" s="63"/>
      <c r="H232" s="63"/>
      <c r="I232" s="63"/>
      <c r="J232" s="63"/>
      <c r="K232" s="63"/>
      <c r="O232" s="63"/>
      <c r="P232" s="63"/>
      <c r="Q232" s="63"/>
      <c r="R232" s="63"/>
      <c r="S232" s="63"/>
      <c r="T232" s="63"/>
      <c r="U232" s="63"/>
    </row>
    <row r="233" spans="5:21">
      <c r="E233" s="63"/>
      <c r="F233" s="63"/>
      <c r="G233" s="63"/>
      <c r="H233" s="63"/>
      <c r="I233" s="63"/>
      <c r="J233" s="63"/>
      <c r="K233" s="63"/>
      <c r="O233" s="63"/>
      <c r="P233" s="63"/>
      <c r="Q233" s="63"/>
      <c r="R233" s="63"/>
      <c r="S233" s="63"/>
      <c r="T233" s="63"/>
      <c r="U233" s="63"/>
    </row>
    <row r="234" spans="5:21">
      <c r="E234" s="63"/>
      <c r="F234" s="63"/>
      <c r="G234" s="63"/>
      <c r="H234" s="63"/>
      <c r="I234" s="63"/>
      <c r="J234" s="63"/>
      <c r="K234" s="63"/>
      <c r="O234" s="63"/>
      <c r="P234" s="63"/>
      <c r="Q234" s="63"/>
      <c r="R234" s="63"/>
      <c r="S234" s="63"/>
      <c r="T234" s="63"/>
      <c r="U234" s="63"/>
    </row>
    <row r="235" spans="5:21">
      <c r="E235" s="63"/>
      <c r="F235" s="63"/>
      <c r="G235" s="63"/>
      <c r="H235" s="63"/>
      <c r="I235" s="63"/>
      <c r="J235" s="63"/>
      <c r="K235" s="63"/>
      <c r="O235" s="63"/>
      <c r="P235" s="63"/>
      <c r="Q235" s="63"/>
      <c r="R235" s="63"/>
      <c r="S235" s="63"/>
      <c r="T235" s="63"/>
      <c r="U235" s="63"/>
    </row>
    <row r="236" spans="5:21">
      <c r="E236" s="63"/>
      <c r="F236" s="63"/>
      <c r="G236" s="63"/>
      <c r="H236" s="63"/>
      <c r="I236" s="63"/>
      <c r="J236" s="63"/>
      <c r="K236" s="63"/>
      <c r="O236" s="63"/>
      <c r="P236" s="63"/>
      <c r="Q236" s="63"/>
      <c r="R236" s="63"/>
      <c r="S236" s="63"/>
      <c r="T236" s="63"/>
      <c r="U236" s="63"/>
    </row>
    <row r="237" spans="5:21">
      <c r="E237" s="63"/>
      <c r="F237" s="63"/>
      <c r="G237" s="63"/>
      <c r="H237" s="63"/>
      <c r="I237" s="63"/>
      <c r="J237" s="63"/>
      <c r="K237" s="63"/>
      <c r="O237" s="63"/>
      <c r="P237" s="63"/>
      <c r="Q237" s="63"/>
      <c r="R237" s="63"/>
      <c r="S237" s="63"/>
      <c r="T237" s="63"/>
      <c r="U237" s="63"/>
    </row>
    <row r="238" spans="5:21">
      <c r="E238" s="63"/>
      <c r="F238" s="63"/>
      <c r="G238" s="63"/>
      <c r="H238" s="63"/>
      <c r="I238" s="63"/>
      <c r="J238" s="63"/>
      <c r="K238" s="63"/>
      <c r="O238" s="63"/>
      <c r="P238" s="63"/>
      <c r="Q238" s="63"/>
      <c r="R238" s="63"/>
      <c r="S238" s="63"/>
      <c r="T238" s="63"/>
      <c r="U238" s="63"/>
    </row>
    <row r="239" spans="5:21">
      <c r="E239" s="63"/>
      <c r="F239" s="63"/>
      <c r="G239" s="63"/>
      <c r="H239" s="63"/>
      <c r="I239" s="63"/>
      <c r="J239" s="63"/>
      <c r="K239" s="63"/>
      <c r="O239" s="63"/>
      <c r="P239" s="63"/>
      <c r="Q239" s="63"/>
      <c r="R239" s="63"/>
      <c r="S239" s="63"/>
      <c r="T239" s="63"/>
      <c r="U239" s="63"/>
    </row>
    <row r="240" spans="5:21">
      <c r="E240" s="63"/>
      <c r="F240" s="63"/>
      <c r="G240" s="63"/>
      <c r="H240" s="63"/>
      <c r="I240" s="63"/>
      <c r="J240" s="63"/>
      <c r="K240" s="63"/>
      <c r="O240" s="63"/>
      <c r="P240" s="63"/>
      <c r="Q240" s="63"/>
      <c r="R240" s="63"/>
      <c r="S240" s="63"/>
      <c r="T240" s="63"/>
      <c r="U240" s="63"/>
    </row>
    <row r="241" spans="5:21">
      <c r="E241" s="63"/>
      <c r="F241" s="63"/>
      <c r="G241" s="63"/>
      <c r="H241" s="63"/>
      <c r="I241" s="63"/>
      <c r="J241" s="63"/>
      <c r="K241" s="63"/>
      <c r="O241" s="63"/>
      <c r="P241" s="63"/>
      <c r="Q241" s="63"/>
      <c r="R241" s="63"/>
      <c r="S241" s="63"/>
      <c r="T241" s="63"/>
      <c r="U241" s="63"/>
    </row>
    <row r="242" spans="5:21">
      <c r="E242" s="63"/>
      <c r="F242" s="63"/>
      <c r="G242" s="63"/>
      <c r="H242" s="63"/>
      <c r="I242" s="63"/>
      <c r="J242" s="63"/>
      <c r="K242" s="63"/>
      <c r="O242" s="63"/>
      <c r="P242" s="63"/>
      <c r="Q242" s="63"/>
      <c r="R242" s="63"/>
      <c r="S242" s="63"/>
      <c r="T242" s="63"/>
      <c r="U242" s="63"/>
    </row>
    <row r="243" spans="5:21">
      <c r="E243" s="63"/>
      <c r="F243" s="63"/>
      <c r="G243" s="63"/>
      <c r="H243" s="63"/>
      <c r="I243" s="63"/>
      <c r="J243" s="63"/>
      <c r="K243" s="63"/>
      <c r="O243" s="63"/>
      <c r="P243" s="63"/>
      <c r="Q243" s="63"/>
      <c r="R243" s="63"/>
      <c r="S243" s="63"/>
      <c r="T243" s="63"/>
      <c r="U243" s="63"/>
    </row>
    <row r="244" spans="5:21">
      <c r="E244" s="63"/>
      <c r="F244" s="63"/>
      <c r="G244" s="63"/>
      <c r="H244" s="63"/>
      <c r="I244" s="63"/>
      <c r="J244" s="63"/>
      <c r="K244" s="63"/>
      <c r="O244" s="63"/>
      <c r="P244" s="63"/>
      <c r="Q244" s="63"/>
      <c r="R244" s="63"/>
      <c r="S244" s="63"/>
      <c r="T244" s="63"/>
      <c r="U244" s="63"/>
    </row>
    <row r="245" spans="5:21">
      <c r="E245" s="63"/>
      <c r="F245" s="63"/>
      <c r="G245" s="63"/>
      <c r="H245" s="63"/>
      <c r="I245" s="63"/>
      <c r="J245" s="63"/>
      <c r="K245" s="63"/>
      <c r="O245" s="63"/>
      <c r="P245" s="63"/>
      <c r="Q245" s="63"/>
      <c r="R245" s="63"/>
      <c r="S245" s="63"/>
      <c r="T245" s="63"/>
      <c r="U245" s="63"/>
    </row>
    <row r="246" spans="5:21">
      <c r="E246" s="63"/>
      <c r="F246" s="63"/>
      <c r="G246" s="63"/>
      <c r="H246" s="63"/>
      <c r="I246" s="63"/>
      <c r="J246" s="63"/>
      <c r="K246" s="63"/>
      <c r="O246" s="63"/>
      <c r="P246" s="63"/>
      <c r="Q246" s="63"/>
      <c r="R246" s="63"/>
      <c r="S246" s="63"/>
      <c r="T246" s="63"/>
      <c r="U246" s="63"/>
    </row>
    <row r="247" spans="5:21">
      <c r="E247" s="63"/>
      <c r="F247" s="63"/>
      <c r="G247" s="63"/>
      <c r="H247" s="63"/>
      <c r="I247" s="63"/>
      <c r="J247" s="63"/>
      <c r="K247" s="63"/>
      <c r="O247" s="63"/>
      <c r="P247" s="63"/>
      <c r="Q247" s="63"/>
      <c r="R247" s="63"/>
      <c r="S247" s="63"/>
      <c r="T247" s="63"/>
      <c r="U247" s="63"/>
    </row>
    <row r="248" spans="5:21">
      <c r="E248" s="63"/>
      <c r="F248" s="63"/>
      <c r="G248" s="63"/>
      <c r="H248" s="63"/>
      <c r="I248" s="63"/>
      <c r="J248" s="63"/>
      <c r="K248" s="63"/>
      <c r="O248" s="63"/>
      <c r="P248" s="63"/>
      <c r="Q248" s="63"/>
      <c r="R248" s="63"/>
      <c r="S248" s="63"/>
      <c r="T248" s="63"/>
      <c r="U248" s="63"/>
    </row>
    <row r="249" spans="5:21">
      <c r="E249" s="63"/>
      <c r="F249" s="63"/>
      <c r="G249" s="63"/>
      <c r="H249" s="63"/>
      <c r="I249" s="63"/>
      <c r="J249" s="63"/>
      <c r="K249" s="63"/>
      <c r="O249" s="63"/>
      <c r="P249" s="63"/>
      <c r="Q249" s="63"/>
      <c r="R249" s="63"/>
      <c r="S249" s="63"/>
      <c r="T249" s="63"/>
      <c r="U249" s="63"/>
    </row>
    <row r="250" spans="5:21">
      <c r="E250" s="63"/>
      <c r="F250" s="63"/>
      <c r="G250" s="63"/>
      <c r="H250" s="63"/>
      <c r="I250" s="63"/>
      <c r="J250" s="63"/>
      <c r="K250" s="63"/>
      <c r="O250" s="63"/>
      <c r="P250" s="63"/>
      <c r="Q250" s="63"/>
      <c r="R250" s="63"/>
      <c r="S250" s="63"/>
      <c r="T250" s="63"/>
      <c r="U250" s="63"/>
    </row>
    <row r="251" spans="5:21">
      <c r="E251" s="63"/>
      <c r="F251" s="63"/>
      <c r="G251" s="63"/>
      <c r="H251" s="63"/>
      <c r="I251" s="63"/>
      <c r="J251" s="63"/>
      <c r="K251" s="63"/>
      <c r="O251" s="63"/>
      <c r="P251" s="63"/>
      <c r="Q251" s="63"/>
      <c r="R251" s="63"/>
      <c r="S251" s="63"/>
      <c r="T251" s="63"/>
      <c r="U251" s="63"/>
    </row>
    <row r="252" spans="5:21">
      <c r="E252" s="63"/>
      <c r="F252" s="63"/>
      <c r="G252" s="63"/>
      <c r="H252" s="63"/>
      <c r="I252" s="63"/>
      <c r="J252" s="63"/>
      <c r="K252" s="63"/>
      <c r="O252" s="63"/>
      <c r="P252" s="63"/>
      <c r="Q252" s="63"/>
      <c r="R252" s="63"/>
      <c r="S252" s="63"/>
      <c r="T252" s="63"/>
      <c r="U252" s="63"/>
    </row>
    <row r="253" spans="5:21">
      <c r="E253" s="63"/>
      <c r="F253" s="63"/>
      <c r="G253" s="63"/>
      <c r="H253" s="63"/>
      <c r="I253" s="63"/>
      <c r="J253" s="63"/>
      <c r="K253" s="63"/>
      <c r="O253" s="63"/>
      <c r="P253" s="63"/>
      <c r="Q253" s="63"/>
      <c r="R253" s="63"/>
      <c r="S253" s="63"/>
      <c r="T253" s="63"/>
      <c r="U253" s="63"/>
    </row>
    <row r="254" spans="5:21">
      <c r="E254" s="63"/>
      <c r="F254" s="63"/>
      <c r="G254" s="63"/>
      <c r="H254" s="63"/>
      <c r="I254" s="63"/>
      <c r="J254" s="63"/>
      <c r="K254" s="63"/>
      <c r="O254" s="63"/>
      <c r="P254" s="63"/>
      <c r="Q254" s="63"/>
      <c r="R254" s="63"/>
      <c r="S254" s="63"/>
      <c r="T254" s="63"/>
      <c r="U254" s="63"/>
    </row>
    <row r="255" spans="5:21">
      <c r="E255" s="63"/>
      <c r="F255" s="63"/>
      <c r="G255" s="63"/>
      <c r="H255" s="63"/>
      <c r="I255" s="63"/>
      <c r="J255" s="63"/>
      <c r="K255" s="63"/>
      <c r="O255" s="63"/>
      <c r="P255" s="63"/>
      <c r="Q255" s="63"/>
      <c r="R255" s="63"/>
      <c r="S255" s="63"/>
      <c r="T255" s="63"/>
      <c r="U255" s="63"/>
    </row>
    <row r="256" spans="5:21">
      <c r="E256" s="63"/>
      <c r="F256" s="63"/>
      <c r="G256" s="63"/>
      <c r="H256" s="63"/>
      <c r="I256" s="63"/>
      <c r="J256" s="63"/>
      <c r="K256" s="63"/>
      <c r="O256" s="63"/>
      <c r="P256" s="63"/>
      <c r="Q256" s="63"/>
      <c r="R256" s="63"/>
      <c r="S256" s="63"/>
      <c r="T256" s="63"/>
      <c r="U256" s="63"/>
    </row>
    <row r="257" spans="5:21">
      <c r="E257" s="63"/>
      <c r="F257" s="63"/>
      <c r="G257" s="63"/>
      <c r="H257" s="63"/>
      <c r="I257" s="63"/>
      <c r="J257" s="63"/>
      <c r="K257" s="63"/>
      <c r="O257" s="63"/>
      <c r="P257" s="63"/>
      <c r="Q257" s="63"/>
      <c r="R257" s="63"/>
      <c r="S257" s="63"/>
      <c r="T257" s="63"/>
      <c r="U257" s="63"/>
    </row>
    <row r="258" spans="5:21">
      <c r="E258" s="63"/>
      <c r="F258" s="63"/>
      <c r="G258" s="63"/>
      <c r="H258" s="63"/>
      <c r="I258" s="63"/>
      <c r="J258" s="63"/>
      <c r="K258" s="63"/>
      <c r="O258" s="63"/>
      <c r="P258" s="63"/>
      <c r="Q258" s="63"/>
      <c r="R258" s="63"/>
      <c r="S258" s="63"/>
      <c r="T258" s="63"/>
      <c r="U258" s="63"/>
    </row>
    <row r="259" spans="5:21">
      <c r="E259" s="63"/>
      <c r="F259" s="63"/>
      <c r="G259" s="63"/>
      <c r="H259" s="63"/>
      <c r="I259" s="63"/>
      <c r="J259" s="63"/>
      <c r="K259" s="63"/>
      <c r="O259" s="63"/>
      <c r="P259" s="63"/>
      <c r="Q259" s="63"/>
      <c r="R259" s="63"/>
      <c r="S259" s="63"/>
      <c r="T259" s="63"/>
      <c r="U259" s="63"/>
    </row>
    <row r="260" spans="5:21">
      <c r="E260" s="63"/>
      <c r="F260" s="63"/>
      <c r="G260" s="63"/>
      <c r="H260" s="63"/>
      <c r="I260" s="63"/>
      <c r="J260" s="63"/>
      <c r="K260" s="63"/>
      <c r="O260" s="63"/>
      <c r="P260" s="63"/>
      <c r="Q260" s="63"/>
      <c r="R260" s="63"/>
      <c r="S260" s="63"/>
      <c r="T260" s="63"/>
      <c r="U260" s="63"/>
    </row>
    <row r="261" spans="5:21">
      <c r="E261" s="63"/>
      <c r="F261" s="63"/>
      <c r="G261" s="63"/>
      <c r="H261" s="63"/>
      <c r="I261" s="63"/>
      <c r="J261" s="63"/>
      <c r="K261" s="63"/>
      <c r="O261" s="63"/>
      <c r="P261" s="63"/>
      <c r="Q261" s="63"/>
      <c r="R261" s="63"/>
      <c r="S261" s="63"/>
      <c r="T261" s="63"/>
      <c r="U261" s="63"/>
    </row>
    <row r="262" spans="5:21">
      <c r="E262" s="63"/>
      <c r="F262" s="63"/>
      <c r="G262" s="63"/>
      <c r="H262" s="63"/>
      <c r="I262" s="63"/>
      <c r="J262" s="63"/>
      <c r="K262" s="63"/>
      <c r="O262" s="63"/>
      <c r="P262" s="63"/>
      <c r="Q262" s="63"/>
      <c r="R262" s="63"/>
      <c r="S262" s="63"/>
      <c r="T262" s="63"/>
      <c r="U262" s="63"/>
    </row>
    <row r="263" spans="5:21">
      <c r="E263" s="63"/>
      <c r="F263" s="63"/>
      <c r="G263" s="63"/>
      <c r="H263" s="63"/>
      <c r="I263" s="63"/>
      <c r="J263" s="63"/>
      <c r="K263" s="63"/>
      <c r="O263" s="63"/>
      <c r="P263" s="63"/>
      <c r="Q263" s="63"/>
      <c r="R263" s="63"/>
      <c r="S263" s="63"/>
      <c r="T263" s="63"/>
      <c r="U263" s="63"/>
    </row>
    <row r="264" spans="5:21">
      <c r="E264" s="63"/>
      <c r="F264" s="63"/>
      <c r="G264" s="63"/>
      <c r="H264" s="63"/>
      <c r="I264" s="63"/>
      <c r="J264" s="63"/>
      <c r="K264" s="63"/>
      <c r="O264" s="63"/>
      <c r="P264" s="63"/>
      <c r="Q264" s="63"/>
      <c r="R264" s="63"/>
      <c r="S264" s="63"/>
      <c r="T264" s="63"/>
      <c r="U264" s="63"/>
    </row>
    <row r="265" spans="5:21">
      <c r="E265" s="63"/>
      <c r="F265" s="63"/>
      <c r="G265" s="63"/>
      <c r="H265" s="63"/>
      <c r="I265" s="63"/>
      <c r="J265" s="63"/>
      <c r="K265" s="63"/>
      <c r="O265" s="63"/>
      <c r="P265" s="63"/>
      <c r="Q265" s="63"/>
      <c r="R265" s="63"/>
      <c r="S265" s="63"/>
      <c r="T265" s="63"/>
      <c r="U265" s="63"/>
    </row>
    <row r="266" spans="5:21">
      <c r="E266" s="63"/>
      <c r="F266" s="63"/>
      <c r="G266" s="63"/>
      <c r="H266" s="63"/>
      <c r="I266" s="63"/>
      <c r="J266" s="63"/>
      <c r="K266" s="63"/>
      <c r="O266" s="63"/>
      <c r="P266" s="63"/>
      <c r="Q266" s="63"/>
      <c r="R266" s="63"/>
      <c r="S266" s="63"/>
      <c r="T266" s="63"/>
      <c r="U266" s="63"/>
    </row>
    <row r="267" spans="5:21">
      <c r="E267" s="63"/>
      <c r="F267" s="63"/>
      <c r="G267" s="63"/>
      <c r="H267" s="63"/>
      <c r="I267" s="63"/>
      <c r="J267" s="63"/>
      <c r="K267" s="63"/>
      <c r="O267" s="63"/>
      <c r="P267" s="63"/>
      <c r="Q267" s="63"/>
      <c r="R267" s="63"/>
      <c r="S267" s="63"/>
      <c r="T267" s="63"/>
      <c r="U267" s="63"/>
    </row>
    <row r="268" spans="5:21">
      <c r="E268" s="63"/>
      <c r="F268" s="63"/>
      <c r="G268" s="63"/>
      <c r="H268" s="63"/>
      <c r="I268" s="63"/>
      <c r="J268" s="63"/>
      <c r="K268" s="63"/>
      <c r="O268" s="63"/>
      <c r="P268" s="63"/>
      <c r="Q268" s="63"/>
      <c r="R268" s="63"/>
      <c r="S268" s="63"/>
      <c r="T268" s="63"/>
      <c r="U268" s="63"/>
    </row>
    <row r="269" spans="5:21">
      <c r="E269" s="63"/>
      <c r="F269" s="63"/>
      <c r="G269" s="63"/>
      <c r="H269" s="63"/>
      <c r="I269" s="63"/>
      <c r="J269" s="63"/>
      <c r="K269" s="63"/>
      <c r="O269" s="63"/>
      <c r="P269" s="63"/>
      <c r="Q269" s="63"/>
      <c r="R269" s="63"/>
      <c r="S269" s="63"/>
      <c r="T269" s="63"/>
      <c r="U269" s="63"/>
    </row>
    <row r="270" spans="5:21">
      <c r="E270" s="63"/>
      <c r="F270" s="63"/>
      <c r="G270" s="63"/>
      <c r="H270" s="63"/>
      <c r="I270" s="63"/>
      <c r="J270" s="63"/>
      <c r="K270" s="63"/>
      <c r="O270" s="63"/>
      <c r="P270" s="63"/>
      <c r="Q270" s="63"/>
      <c r="R270" s="63"/>
      <c r="S270" s="63"/>
      <c r="T270" s="63"/>
      <c r="U270" s="63"/>
    </row>
    <row r="271" spans="5:21">
      <c r="E271" s="63"/>
      <c r="F271" s="63"/>
      <c r="G271" s="63"/>
      <c r="H271" s="63"/>
      <c r="I271" s="63"/>
      <c r="J271" s="63"/>
      <c r="K271" s="63"/>
      <c r="O271" s="63"/>
      <c r="P271" s="63"/>
      <c r="Q271" s="63"/>
      <c r="R271" s="63"/>
      <c r="S271" s="63"/>
      <c r="T271" s="63"/>
      <c r="U271" s="63"/>
    </row>
    <row r="272" spans="5:21">
      <c r="E272" s="63"/>
      <c r="F272" s="63"/>
      <c r="G272" s="63"/>
      <c r="H272" s="63"/>
      <c r="I272" s="63"/>
      <c r="J272" s="63"/>
      <c r="K272" s="63"/>
      <c r="O272" s="63"/>
      <c r="P272" s="63"/>
      <c r="Q272" s="63"/>
      <c r="R272" s="63"/>
      <c r="S272" s="63"/>
      <c r="T272" s="63"/>
      <c r="U272" s="63"/>
    </row>
    <row r="273" spans="5:21">
      <c r="E273" s="63"/>
      <c r="F273" s="63"/>
      <c r="G273" s="63"/>
      <c r="H273" s="63"/>
      <c r="I273" s="63"/>
      <c r="J273" s="63"/>
      <c r="K273" s="63"/>
      <c r="O273" s="63"/>
      <c r="P273" s="63"/>
      <c r="Q273" s="63"/>
      <c r="R273" s="63"/>
      <c r="S273" s="63"/>
      <c r="T273" s="63"/>
      <c r="U273" s="63"/>
    </row>
    <row r="274" spans="5:21">
      <c r="E274" s="63"/>
      <c r="F274" s="63"/>
      <c r="G274" s="63"/>
      <c r="H274" s="63"/>
      <c r="I274" s="63"/>
      <c r="J274" s="63"/>
      <c r="K274" s="63"/>
      <c r="O274" s="63"/>
      <c r="P274" s="63"/>
      <c r="Q274" s="63"/>
      <c r="R274" s="63"/>
      <c r="S274" s="63"/>
      <c r="T274" s="63"/>
      <c r="U274" s="63"/>
    </row>
    <row r="275" spans="5:21">
      <c r="E275" s="63"/>
      <c r="F275" s="63"/>
      <c r="G275" s="63"/>
      <c r="H275" s="63"/>
      <c r="I275" s="63"/>
      <c r="J275" s="63"/>
      <c r="K275" s="63"/>
      <c r="O275" s="63"/>
      <c r="P275" s="63"/>
      <c r="Q275" s="63"/>
      <c r="R275" s="63"/>
      <c r="S275" s="63"/>
      <c r="T275" s="63"/>
      <c r="U275" s="63"/>
    </row>
    <row r="276" spans="5:21">
      <c r="E276" s="63"/>
      <c r="F276" s="63"/>
      <c r="G276" s="63"/>
      <c r="H276" s="63"/>
      <c r="I276" s="63"/>
      <c r="J276" s="63"/>
      <c r="K276" s="63"/>
      <c r="O276" s="63"/>
      <c r="P276" s="63"/>
      <c r="Q276" s="63"/>
      <c r="R276" s="63"/>
      <c r="S276" s="63"/>
      <c r="T276" s="63"/>
      <c r="U276" s="63"/>
    </row>
    <row r="277" spans="5:21">
      <c r="E277" s="63"/>
      <c r="F277" s="63"/>
      <c r="G277" s="63"/>
      <c r="H277" s="63"/>
      <c r="I277" s="63"/>
      <c r="J277" s="63"/>
      <c r="K277" s="63"/>
      <c r="O277" s="63"/>
      <c r="P277" s="63"/>
      <c r="Q277" s="63"/>
      <c r="R277" s="63"/>
      <c r="S277" s="63"/>
      <c r="T277" s="63"/>
      <c r="U277" s="63"/>
    </row>
    <row r="278" spans="5:21">
      <c r="E278" s="63"/>
      <c r="F278" s="63"/>
      <c r="G278" s="63"/>
      <c r="H278" s="63"/>
      <c r="I278" s="63"/>
      <c r="J278" s="63"/>
      <c r="K278" s="63"/>
      <c r="O278" s="63"/>
      <c r="P278" s="63"/>
      <c r="Q278" s="63"/>
      <c r="R278" s="63"/>
      <c r="S278" s="63"/>
      <c r="T278" s="63"/>
      <c r="U278" s="63"/>
    </row>
    <row r="279" spans="5:21">
      <c r="E279" s="63"/>
      <c r="F279" s="63"/>
      <c r="G279" s="63"/>
      <c r="H279" s="63"/>
      <c r="I279" s="63"/>
      <c r="J279" s="63"/>
      <c r="K279" s="63"/>
      <c r="O279" s="63"/>
      <c r="P279" s="63"/>
      <c r="Q279" s="63"/>
      <c r="R279" s="63"/>
      <c r="S279" s="63"/>
      <c r="T279" s="63"/>
      <c r="U279" s="63"/>
    </row>
    <row r="280" spans="5:21">
      <c r="E280" s="63"/>
      <c r="F280" s="63"/>
      <c r="G280" s="63"/>
      <c r="H280" s="63"/>
      <c r="I280" s="63"/>
      <c r="J280" s="63"/>
      <c r="K280" s="63"/>
      <c r="O280" s="63"/>
      <c r="P280" s="63"/>
      <c r="Q280" s="63"/>
      <c r="R280" s="63"/>
      <c r="S280" s="63"/>
      <c r="T280" s="63"/>
      <c r="U280" s="63"/>
    </row>
    <row r="281" spans="5:21">
      <c r="E281" s="63"/>
      <c r="F281" s="63"/>
      <c r="G281" s="63"/>
      <c r="H281" s="63"/>
      <c r="I281" s="63"/>
      <c r="J281" s="63"/>
      <c r="K281" s="63"/>
      <c r="O281" s="63"/>
      <c r="P281" s="63"/>
      <c r="Q281" s="63"/>
      <c r="R281" s="63"/>
      <c r="S281" s="63"/>
      <c r="T281" s="63"/>
      <c r="U281" s="63"/>
    </row>
    <row r="282" spans="5:21">
      <c r="E282" s="63"/>
      <c r="F282" s="63"/>
      <c r="G282" s="63"/>
      <c r="H282" s="63"/>
      <c r="I282" s="63"/>
      <c r="J282" s="63"/>
      <c r="K282" s="63"/>
      <c r="O282" s="63"/>
      <c r="P282" s="63"/>
      <c r="Q282" s="63"/>
      <c r="R282" s="63"/>
      <c r="S282" s="63"/>
      <c r="T282" s="63"/>
      <c r="U282" s="63"/>
    </row>
    <row r="283" spans="5:21">
      <c r="E283" s="63"/>
      <c r="F283" s="63"/>
      <c r="G283" s="63"/>
      <c r="H283" s="63"/>
      <c r="I283" s="63"/>
      <c r="J283" s="63"/>
      <c r="K283" s="63"/>
      <c r="O283" s="63"/>
      <c r="P283" s="63"/>
      <c r="Q283" s="63"/>
      <c r="R283" s="63"/>
      <c r="S283" s="63"/>
      <c r="T283" s="63"/>
      <c r="U283" s="63"/>
    </row>
    <row r="284" spans="5:21">
      <c r="E284" s="63"/>
      <c r="F284" s="63"/>
      <c r="G284" s="63"/>
      <c r="H284" s="63"/>
      <c r="I284" s="63"/>
      <c r="J284" s="63"/>
      <c r="K284" s="63"/>
      <c r="O284" s="63"/>
      <c r="P284" s="63"/>
      <c r="Q284" s="63"/>
      <c r="R284" s="63"/>
      <c r="S284" s="63"/>
      <c r="T284" s="63"/>
      <c r="U284" s="63"/>
    </row>
    <row r="285" spans="5:21">
      <c r="E285" s="63"/>
      <c r="F285" s="63"/>
      <c r="G285" s="63"/>
      <c r="H285" s="63"/>
      <c r="I285" s="63"/>
      <c r="J285" s="63"/>
      <c r="K285" s="63"/>
      <c r="O285" s="63"/>
      <c r="P285" s="63"/>
      <c r="Q285" s="63"/>
      <c r="R285" s="63"/>
      <c r="S285" s="63"/>
      <c r="T285" s="63"/>
      <c r="U285" s="63"/>
    </row>
    <row r="286" spans="5:21">
      <c r="E286" s="63"/>
      <c r="F286" s="63"/>
      <c r="G286" s="63"/>
      <c r="H286" s="63"/>
      <c r="I286" s="63"/>
      <c r="J286" s="63"/>
      <c r="K286" s="63"/>
      <c r="O286" s="63"/>
      <c r="P286" s="63"/>
      <c r="Q286" s="63"/>
      <c r="R286" s="63"/>
      <c r="S286" s="63"/>
      <c r="T286" s="63"/>
      <c r="U286" s="63"/>
    </row>
    <row r="287" spans="5:21">
      <c r="E287" s="63"/>
      <c r="F287" s="63"/>
      <c r="G287" s="63"/>
      <c r="H287" s="63"/>
      <c r="I287" s="63"/>
      <c r="J287" s="63"/>
      <c r="K287" s="63"/>
      <c r="O287" s="63"/>
      <c r="P287" s="63"/>
      <c r="Q287" s="63"/>
      <c r="R287" s="63"/>
      <c r="S287" s="63"/>
      <c r="T287" s="63"/>
      <c r="U287" s="63"/>
    </row>
    <row r="288" spans="5:21">
      <c r="E288" s="63"/>
      <c r="F288" s="63"/>
      <c r="G288" s="63"/>
      <c r="H288" s="63"/>
      <c r="I288" s="63"/>
      <c r="J288" s="63"/>
      <c r="K288" s="63"/>
      <c r="O288" s="63"/>
      <c r="P288" s="63"/>
      <c r="Q288" s="63"/>
      <c r="R288" s="63"/>
      <c r="S288" s="63"/>
      <c r="T288" s="63"/>
      <c r="U288" s="63"/>
    </row>
    <row r="289" spans="5:21">
      <c r="E289" s="63"/>
      <c r="F289" s="63"/>
      <c r="G289" s="63"/>
      <c r="H289" s="63"/>
      <c r="I289" s="63"/>
      <c r="J289" s="63"/>
      <c r="K289" s="63"/>
      <c r="O289" s="63"/>
      <c r="P289" s="63"/>
      <c r="Q289" s="63"/>
      <c r="R289" s="63"/>
      <c r="S289" s="63"/>
      <c r="T289" s="63"/>
      <c r="U289" s="63"/>
    </row>
    <row r="290" spans="5:21">
      <c r="E290" s="63"/>
      <c r="F290" s="63"/>
      <c r="G290" s="63"/>
      <c r="H290" s="63"/>
      <c r="I290" s="63"/>
      <c r="J290" s="63"/>
      <c r="K290" s="63"/>
      <c r="O290" s="63"/>
      <c r="P290" s="63"/>
      <c r="Q290" s="63"/>
      <c r="R290" s="63"/>
      <c r="S290" s="63"/>
      <c r="T290" s="63"/>
      <c r="U290" s="63"/>
    </row>
    <row r="291" spans="5:21">
      <c r="E291" s="63"/>
      <c r="F291" s="63"/>
      <c r="G291" s="63"/>
      <c r="H291" s="63"/>
      <c r="I291" s="63"/>
      <c r="J291" s="63"/>
      <c r="K291" s="63"/>
      <c r="O291" s="63"/>
      <c r="P291" s="63"/>
      <c r="Q291" s="63"/>
      <c r="R291" s="63"/>
      <c r="S291" s="63"/>
      <c r="T291" s="63"/>
      <c r="U291" s="63"/>
    </row>
    <row r="292" spans="5:21">
      <c r="E292" s="63"/>
      <c r="F292" s="63"/>
      <c r="G292" s="63"/>
      <c r="H292" s="63"/>
      <c r="I292" s="63"/>
      <c r="J292" s="63"/>
      <c r="K292" s="63"/>
      <c r="O292" s="63"/>
      <c r="P292" s="63"/>
      <c r="Q292" s="63"/>
      <c r="R292" s="63"/>
      <c r="S292" s="63"/>
      <c r="T292" s="63"/>
      <c r="U292" s="63"/>
    </row>
    <row r="293" spans="5:21">
      <c r="E293" s="63"/>
      <c r="F293" s="63"/>
      <c r="G293" s="63"/>
      <c r="H293" s="63"/>
      <c r="I293" s="63"/>
      <c r="J293" s="63"/>
      <c r="K293" s="63"/>
      <c r="O293" s="63"/>
      <c r="P293" s="63"/>
      <c r="Q293" s="63"/>
      <c r="R293" s="63"/>
      <c r="S293" s="63"/>
      <c r="T293" s="63"/>
      <c r="U293" s="63"/>
    </row>
    <row r="294" spans="5:21">
      <c r="E294" s="63"/>
      <c r="F294" s="63"/>
      <c r="G294" s="63"/>
      <c r="H294" s="63"/>
      <c r="I294" s="63"/>
      <c r="J294" s="63"/>
      <c r="K294" s="63"/>
      <c r="O294" s="63"/>
      <c r="P294" s="63"/>
      <c r="Q294" s="63"/>
      <c r="R294" s="63"/>
      <c r="S294" s="63"/>
      <c r="T294" s="63"/>
      <c r="U294" s="63"/>
    </row>
    <row r="295" spans="5:21">
      <c r="E295" s="63"/>
      <c r="F295" s="63"/>
      <c r="G295" s="63"/>
      <c r="H295" s="63"/>
      <c r="I295" s="63"/>
      <c r="J295" s="63"/>
      <c r="K295" s="63"/>
      <c r="O295" s="63"/>
      <c r="P295" s="63"/>
      <c r="Q295" s="63"/>
      <c r="R295" s="63"/>
      <c r="S295" s="63"/>
      <c r="T295" s="63"/>
      <c r="U295" s="63"/>
    </row>
    <row r="296" spans="5:21">
      <c r="E296" s="63"/>
      <c r="F296" s="63"/>
      <c r="G296" s="63"/>
      <c r="H296" s="63"/>
      <c r="I296" s="63"/>
      <c r="J296" s="63"/>
      <c r="K296" s="63"/>
      <c r="O296" s="63"/>
      <c r="P296" s="63"/>
      <c r="Q296" s="63"/>
      <c r="R296" s="63"/>
      <c r="S296" s="63"/>
      <c r="T296" s="63"/>
      <c r="U296" s="63"/>
    </row>
    <row r="297" spans="5:21">
      <c r="E297" s="63"/>
      <c r="F297" s="63"/>
      <c r="G297" s="63"/>
      <c r="H297" s="63"/>
      <c r="I297" s="63"/>
      <c r="J297" s="63"/>
      <c r="K297" s="63"/>
      <c r="O297" s="63"/>
      <c r="P297" s="63"/>
      <c r="Q297" s="63"/>
      <c r="R297" s="63"/>
      <c r="S297" s="63"/>
      <c r="T297" s="63"/>
      <c r="U297" s="63"/>
    </row>
    <row r="298" spans="5:21">
      <c r="E298" s="63"/>
      <c r="F298" s="63"/>
      <c r="G298" s="63"/>
      <c r="H298" s="63"/>
      <c r="I298" s="63"/>
      <c r="J298" s="63"/>
      <c r="K298" s="63"/>
      <c r="O298" s="63"/>
      <c r="P298" s="63"/>
      <c r="Q298" s="63"/>
      <c r="R298" s="63"/>
      <c r="S298" s="63"/>
      <c r="T298" s="63"/>
      <c r="U298" s="63"/>
    </row>
    <row r="299" spans="5:21">
      <c r="E299" s="63"/>
      <c r="F299" s="63"/>
      <c r="G299" s="63"/>
      <c r="H299" s="63"/>
      <c r="I299" s="63"/>
      <c r="J299" s="63"/>
      <c r="K299" s="63"/>
      <c r="O299" s="63"/>
      <c r="P299" s="63"/>
      <c r="Q299" s="63"/>
      <c r="R299" s="63"/>
      <c r="S299" s="63"/>
      <c r="T299" s="63"/>
      <c r="U299" s="63"/>
    </row>
    <row r="300" spans="5:21">
      <c r="E300" s="63"/>
      <c r="F300" s="63"/>
      <c r="G300" s="63"/>
      <c r="H300" s="63"/>
      <c r="I300" s="63"/>
      <c r="J300" s="63"/>
      <c r="K300" s="63"/>
      <c r="O300" s="63"/>
      <c r="P300" s="63"/>
      <c r="Q300" s="63"/>
      <c r="R300" s="63"/>
      <c r="S300" s="63"/>
      <c r="T300" s="63"/>
      <c r="U300" s="63"/>
    </row>
    <row r="301" spans="5:21">
      <c r="E301" s="63"/>
      <c r="F301" s="63"/>
      <c r="G301" s="63"/>
      <c r="H301" s="63"/>
      <c r="I301" s="63"/>
      <c r="J301" s="63"/>
      <c r="K301" s="63"/>
      <c r="O301" s="63"/>
      <c r="P301" s="63"/>
      <c r="Q301" s="63"/>
      <c r="R301" s="63"/>
      <c r="S301" s="63"/>
      <c r="T301" s="63"/>
      <c r="U301" s="63"/>
    </row>
    <row r="302" spans="5:21">
      <c r="E302" s="63"/>
      <c r="F302" s="63"/>
      <c r="G302" s="63"/>
      <c r="H302" s="63"/>
      <c r="I302" s="63"/>
      <c r="J302" s="63"/>
      <c r="K302" s="63"/>
      <c r="O302" s="63"/>
      <c r="P302" s="63"/>
      <c r="Q302" s="63"/>
      <c r="R302" s="63"/>
      <c r="S302" s="63"/>
      <c r="T302" s="63"/>
      <c r="U302" s="63"/>
    </row>
    <row r="303" spans="5:21">
      <c r="E303" s="63"/>
      <c r="F303" s="63"/>
      <c r="G303" s="63"/>
      <c r="H303" s="63"/>
      <c r="I303" s="63"/>
      <c r="J303" s="63"/>
      <c r="K303" s="63"/>
      <c r="O303" s="63"/>
      <c r="P303" s="63"/>
      <c r="Q303" s="63"/>
      <c r="R303" s="63"/>
      <c r="S303" s="63"/>
      <c r="T303" s="63"/>
      <c r="U303" s="63"/>
    </row>
    <row r="304" spans="5:21">
      <c r="E304" s="63"/>
      <c r="F304" s="63"/>
      <c r="G304" s="63"/>
      <c r="H304" s="63"/>
      <c r="I304" s="63"/>
      <c r="J304" s="63"/>
      <c r="K304" s="63"/>
      <c r="O304" s="63"/>
      <c r="P304" s="63"/>
      <c r="Q304" s="63"/>
      <c r="R304" s="63"/>
      <c r="S304" s="63"/>
      <c r="T304" s="63"/>
      <c r="U304" s="63"/>
    </row>
    <row r="305" spans="5:21">
      <c r="E305" s="63"/>
      <c r="F305" s="63"/>
      <c r="G305" s="63"/>
      <c r="H305" s="63"/>
      <c r="I305" s="63"/>
      <c r="J305" s="63"/>
      <c r="K305" s="63"/>
      <c r="O305" s="63"/>
      <c r="P305" s="63"/>
      <c r="Q305" s="63"/>
      <c r="R305" s="63"/>
      <c r="S305" s="63"/>
      <c r="T305" s="63"/>
      <c r="U305" s="63"/>
    </row>
    <row r="306" spans="5:21">
      <c r="E306" s="63"/>
      <c r="F306" s="63"/>
      <c r="G306" s="63"/>
      <c r="H306" s="63"/>
      <c r="I306" s="63"/>
      <c r="J306" s="63"/>
      <c r="K306" s="63"/>
      <c r="O306" s="63"/>
      <c r="P306" s="63"/>
      <c r="Q306" s="63"/>
      <c r="R306" s="63"/>
      <c r="S306" s="63"/>
      <c r="T306" s="63"/>
      <c r="U306" s="63"/>
    </row>
    <row r="307" spans="5:21">
      <c r="E307" s="63"/>
      <c r="F307" s="63"/>
      <c r="G307" s="63"/>
      <c r="H307" s="63"/>
      <c r="I307" s="63"/>
      <c r="J307" s="63"/>
      <c r="K307" s="63"/>
      <c r="O307" s="63"/>
      <c r="P307" s="63"/>
      <c r="Q307" s="63"/>
      <c r="R307" s="63"/>
      <c r="S307" s="63"/>
      <c r="T307" s="63"/>
      <c r="U307" s="63"/>
    </row>
    <row r="308" spans="5:21">
      <c r="E308" s="63"/>
      <c r="F308" s="63"/>
      <c r="G308" s="63"/>
      <c r="H308" s="63"/>
      <c r="I308" s="63"/>
      <c r="J308" s="63"/>
      <c r="K308" s="63"/>
      <c r="O308" s="63"/>
      <c r="P308" s="63"/>
      <c r="Q308" s="63"/>
      <c r="R308" s="63"/>
      <c r="S308" s="63"/>
      <c r="T308" s="63"/>
      <c r="U308" s="63"/>
    </row>
    <row r="309" spans="5:21">
      <c r="E309" s="63"/>
      <c r="F309" s="63"/>
      <c r="G309" s="63"/>
      <c r="H309" s="63"/>
      <c r="I309" s="63"/>
      <c r="J309" s="63"/>
      <c r="K309" s="63"/>
      <c r="O309" s="63"/>
      <c r="P309" s="63"/>
      <c r="Q309" s="63"/>
      <c r="R309" s="63"/>
      <c r="S309" s="63"/>
      <c r="T309" s="63"/>
      <c r="U309" s="63"/>
    </row>
    <row r="310" spans="5:21">
      <c r="E310" s="63"/>
      <c r="F310" s="63"/>
      <c r="G310" s="63"/>
      <c r="H310" s="63"/>
      <c r="I310" s="63"/>
      <c r="J310" s="63"/>
      <c r="K310" s="63"/>
      <c r="O310" s="63"/>
      <c r="P310" s="63"/>
      <c r="Q310" s="63"/>
      <c r="R310" s="63"/>
      <c r="S310" s="63"/>
      <c r="T310" s="63"/>
      <c r="U310" s="63"/>
    </row>
    <row r="311" spans="5:21">
      <c r="E311" s="63"/>
      <c r="F311" s="63"/>
      <c r="G311" s="63"/>
      <c r="H311" s="63"/>
      <c r="I311" s="63"/>
      <c r="J311" s="63"/>
      <c r="K311" s="63"/>
      <c r="O311" s="63"/>
      <c r="P311" s="63"/>
      <c r="Q311" s="63"/>
      <c r="R311" s="63"/>
      <c r="S311" s="63"/>
      <c r="T311" s="63"/>
      <c r="U311" s="63"/>
    </row>
    <row r="312" spans="5:21">
      <c r="E312" s="63"/>
      <c r="F312" s="63"/>
      <c r="G312" s="63"/>
      <c r="H312" s="63"/>
      <c r="I312" s="63"/>
      <c r="J312" s="63"/>
      <c r="K312" s="63"/>
      <c r="O312" s="63"/>
      <c r="P312" s="63"/>
      <c r="Q312" s="63"/>
      <c r="R312" s="63"/>
      <c r="S312" s="63"/>
      <c r="T312" s="63"/>
      <c r="U312" s="63"/>
    </row>
    <row r="313" spans="5:21">
      <c r="E313" s="63"/>
      <c r="F313" s="63"/>
      <c r="G313" s="63"/>
      <c r="H313" s="63"/>
      <c r="I313" s="63"/>
      <c r="J313" s="63"/>
      <c r="K313" s="63"/>
      <c r="O313" s="63"/>
      <c r="P313" s="63"/>
      <c r="Q313" s="63"/>
      <c r="R313" s="63"/>
      <c r="S313" s="63"/>
      <c r="T313" s="63"/>
      <c r="U313" s="63"/>
    </row>
    <row r="314" spans="5:21">
      <c r="E314" s="63"/>
      <c r="F314" s="63"/>
      <c r="G314" s="63"/>
      <c r="H314" s="63"/>
      <c r="I314" s="63"/>
      <c r="J314" s="63"/>
      <c r="K314" s="63"/>
      <c r="O314" s="63"/>
      <c r="P314" s="63"/>
      <c r="Q314" s="63"/>
      <c r="R314" s="63"/>
      <c r="S314" s="63"/>
      <c r="T314" s="63"/>
      <c r="U314" s="63"/>
    </row>
    <row r="315" spans="5:21">
      <c r="E315" s="63"/>
      <c r="F315" s="63"/>
      <c r="G315" s="63"/>
      <c r="H315" s="63"/>
      <c r="I315" s="63"/>
      <c r="J315" s="63"/>
      <c r="K315" s="63"/>
      <c r="O315" s="63"/>
      <c r="P315" s="63"/>
      <c r="Q315" s="63"/>
      <c r="R315" s="63"/>
      <c r="S315" s="63"/>
      <c r="T315" s="63"/>
      <c r="U315" s="63"/>
    </row>
    <row r="316" spans="5:21">
      <c r="E316" s="63"/>
      <c r="F316" s="63"/>
      <c r="G316" s="63"/>
      <c r="H316" s="63"/>
      <c r="I316" s="63"/>
      <c r="J316" s="63"/>
      <c r="K316" s="63"/>
      <c r="O316" s="63"/>
      <c r="P316" s="63"/>
      <c r="Q316" s="63"/>
      <c r="R316" s="63"/>
      <c r="S316" s="63"/>
      <c r="T316" s="63"/>
      <c r="U316" s="63"/>
    </row>
    <row r="317" spans="5:21">
      <c r="E317" s="63"/>
      <c r="F317" s="63"/>
      <c r="G317" s="63"/>
      <c r="H317" s="63"/>
      <c r="I317" s="63"/>
      <c r="J317" s="63"/>
      <c r="K317" s="63"/>
      <c r="O317" s="63"/>
      <c r="P317" s="63"/>
      <c r="Q317" s="63"/>
      <c r="R317" s="63"/>
      <c r="S317" s="63"/>
      <c r="T317" s="63"/>
      <c r="U317" s="63"/>
    </row>
    <row r="318" spans="5:21">
      <c r="E318" s="63"/>
      <c r="F318" s="63"/>
      <c r="G318" s="63"/>
      <c r="H318" s="63"/>
      <c r="I318" s="63"/>
      <c r="J318" s="63"/>
      <c r="K318" s="63"/>
      <c r="O318" s="63"/>
      <c r="P318" s="63"/>
      <c r="Q318" s="63"/>
      <c r="R318" s="63"/>
      <c r="S318" s="63"/>
      <c r="T318" s="63"/>
      <c r="U318" s="63"/>
    </row>
    <row r="319" spans="5:21">
      <c r="E319" s="63"/>
      <c r="F319" s="63"/>
      <c r="G319" s="63"/>
      <c r="H319" s="63"/>
      <c r="I319" s="63"/>
      <c r="J319" s="63"/>
      <c r="K319" s="63"/>
      <c r="O319" s="63"/>
      <c r="P319" s="63"/>
      <c r="Q319" s="63"/>
      <c r="R319" s="63"/>
      <c r="S319" s="63"/>
      <c r="T319" s="63"/>
      <c r="U319" s="63"/>
    </row>
    <row r="320" spans="5:21">
      <c r="E320" s="63"/>
      <c r="F320" s="63"/>
      <c r="G320" s="63"/>
      <c r="H320" s="63"/>
      <c r="I320" s="63"/>
      <c r="J320" s="63"/>
      <c r="K320" s="63"/>
      <c r="O320" s="63"/>
      <c r="P320" s="63"/>
      <c r="Q320" s="63"/>
      <c r="R320" s="63"/>
      <c r="S320" s="63"/>
      <c r="T320" s="63"/>
      <c r="U320" s="63"/>
    </row>
    <row r="321" spans="5:21">
      <c r="E321" s="63"/>
      <c r="F321" s="63"/>
      <c r="G321" s="63"/>
      <c r="H321" s="63"/>
      <c r="I321" s="63"/>
      <c r="J321" s="63"/>
      <c r="K321" s="63"/>
      <c r="O321" s="63"/>
      <c r="P321" s="63"/>
      <c r="Q321" s="63"/>
      <c r="R321" s="63"/>
      <c r="S321" s="63"/>
      <c r="T321" s="63"/>
      <c r="U321" s="63"/>
    </row>
    <row r="322" spans="5:21">
      <c r="E322" s="63"/>
      <c r="F322" s="63"/>
      <c r="G322" s="63"/>
      <c r="H322" s="63"/>
      <c r="I322" s="63"/>
      <c r="J322" s="63"/>
      <c r="K322" s="63"/>
      <c r="O322" s="63"/>
      <c r="P322" s="63"/>
      <c r="Q322" s="63"/>
      <c r="R322" s="63"/>
      <c r="S322" s="63"/>
      <c r="T322" s="63"/>
      <c r="U322" s="63"/>
    </row>
    <row r="323" spans="5:21">
      <c r="E323" s="63"/>
      <c r="F323" s="63"/>
      <c r="G323" s="63"/>
      <c r="H323" s="63"/>
      <c r="I323" s="63"/>
      <c r="J323" s="63"/>
      <c r="K323" s="63"/>
      <c r="O323" s="63"/>
      <c r="P323" s="63"/>
      <c r="Q323" s="63"/>
      <c r="R323" s="63"/>
      <c r="S323" s="63"/>
      <c r="T323" s="63"/>
      <c r="U323" s="63"/>
    </row>
    <row r="324" spans="5:21">
      <c r="E324" s="63"/>
      <c r="F324" s="63"/>
      <c r="G324" s="63"/>
      <c r="H324" s="63"/>
      <c r="I324" s="63"/>
      <c r="J324" s="63"/>
      <c r="K324" s="63"/>
      <c r="O324" s="63"/>
      <c r="P324" s="63"/>
      <c r="Q324" s="63"/>
      <c r="R324" s="63"/>
      <c r="S324" s="63"/>
      <c r="T324" s="63"/>
      <c r="U324" s="63"/>
    </row>
    <row r="325" spans="5:21">
      <c r="E325" s="63"/>
      <c r="F325" s="63"/>
      <c r="G325" s="63"/>
      <c r="H325" s="63"/>
      <c r="I325" s="63"/>
      <c r="J325" s="63"/>
      <c r="K325" s="63"/>
      <c r="O325" s="63"/>
      <c r="P325" s="63"/>
      <c r="Q325" s="63"/>
      <c r="R325" s="63"/>
      <c r="S325" s="63"/>
      <c r="T325" s="63"/>
      <c r="U325" s="63"/>
    </row>
    <row r="326" spans="5:21">
      <c r="E326" s="63"/>
      <c r="F326" s="63"/>
      <c r="G326" s="63"/>
      <c r="H326" s="63"/>
      <c r="I326" s="63"/>
      <c r="J326" s="63"/>
      <c r="K326" s="63"/>
      <c r="O326" s="63"/>
      <c r="P326" s="63"/>
      <c r="Q326" s="63"/>
      <c r="R326" s="63"/>
      <c r="S326" s="63"/>
      <c r="T326" s="63"/>
      <c r="U326" s="63"/>
    </row>
    <row r="327" spans="5:21">
      <c r="E327" s="63"/>
      <c r="F327" s="63"/>
      <c r="G327" s="63"/>
      <c r="H327" s="63"/>
      <c r="I327" s="63"/>
      <c r="J327" s="63"/>
      <c r="K327" s="63"/>
      <c r="O327" s="63"/>
      <c r="P327" s="63"/>
      <c r="Q327" s="63"/>
      <c r="R327" s="63"/>
      <c r="S327" s="63"/>
      <c r="T327" s="63"/>
      <c r="U327" s="63"/>
    </row>
    <row r="328" spans="5:21">
      <c r="E328" s="63"/>
      <c r="F328" s="63"/>
      <c r="G328" s="63"/>
      <c r="H328" s="63"/>
      <c r="I328" s="63"/>
      <c r="J328" s="63"/>
      <c r="K328" s="63"/>
      <c r="O328" s="63"/>
      <c r="P328" s="63"/>
      <c r="Q328" s="63"/>
      <c r="R328" s="63"/>
      <c r="S328" s="63"/>
      <c r="T328" s="63"/>
      <c r="U328" s="63"/>
    </row>
    <row r="329" spans="5:21">
      <c r="E329" s="63"/>
      <c r="F329" s="63"/>
      <c r="G329" s="63"/>
      <c r="H329" s="63"/>
      <c r="I329" s="63"/>
      <c r="J329" s="63"/>
      <c r="K329" s="63"/>
      <c r="O329" s="63"/>
      <c r="P329" s="63"/>
      <c r="Q329" s="63"/>
      <c r="R329" s="63"/>
      <c r="S329" s="63"/>
      <c r="T329" s="63"/>
      <c r="U329" s="63"/>
    </row>
    <row r="330" spans="5:21">
      <c r="E330" s="63"/>
      <c r="F330" s="63"/>
      <c r="G330" s="63"/>
      <c r="H330" s="63"/>
      <c r="I330" s="63"/>
      <c r="J330" s="63"/>
      <c r="K330" s="63"/>
      <c r="O330" s="63"/>
      <c r="P330" s="63"/>
      <c r="Q330" s="63"/>
      <c r="R330" s="63"/>
      <c r="S330" s="63"/>
      <c r="T330" s="63"/>
      <c r="U330" s="63"/>
    </row>
    <row r="331" spans="5:21">
      <c r="E331" s="63"/>
      <c r="F331" s="63"/>
      <c r="G331" s="63"/>
      <c r="H331" s="63"/>
      <c r="I331" s="63"/>
      <c r="J331" s="63"/>
      <c r="K331" s="63"/>
      <c r="O331" s="63"/>
      <c r="P331" s="63"/>
      <c r="Q331" s="63"/>
      <c r="R331" s="63"/>
      <c r="S331" s="63"/>
      <c r="T331" s="63"/>
      <c r="U331" s="63"/>
    </row>
    <row r="332" spans="5:21">
      <c r="E332" s="63"/>
      <c r="F332" s="63"/>
      <c r="G332" s="63"/>
      <c r="H332" s="63"/>
      <c r="I332" s="63"/>
      <c r="J332" s="63"/>
      <c r="K332" s="63"/>
      <c r="O332" s="63"/>
      <c r="P332" s="63"/>
      <c r="Q332" s="63"/>
      <c r="R332" s="63"/>
      <c r="S332" s="63"/>
      <c r="T332" s="63"/>
      <c r="U332" s="63"/>
    </row>
    <row r="333" spans="5:21">
      <c r="E333" s="63"/>
      <c r="F333" s="63"/>
      <c r="G333" s="63"/>
      <c r="H333" s="63"/>
      <c r="I333" s="63"/>
      <c r="J333" s="63"/>
      <c r="K333" s="63"/>
      <c r="O333" s="63"/>
      <c r="P333" s="63"/>
      <c r="Q333" s="63"/>
      <c r="R333" s="63"/>
      <c r="S333" s="63"/>
      <c r="T333" s="63"/>
      <c r="U333" s="63"/>
    </row>
    <row r="334" spans="5:21">
      <c r="E334" s="63"/>
      <c r="F334" s="63"/>
      <c r="G334" s="63"/>
      <c r="H334" s="63"/>
      <c r="I334" s="63"/>
      <c r="J334" s="63"/>
      <c r="K334" s="63"/>
      <c r="O334" s="63"/>
      <c r="P334" s="63"/>
      <c r="Q334" s="63"/>
      <c r="R334" s="63"/>
      <c r="S334" s="63"/>
      <c r="T334" s="63"/>
      <c r="U334" s="63"/>
    </row>
    <row r="335" spans="5:21">
      <c r="E335" s="63"/>
      <c r="F335" s="63"/>
      <c r="G335" s="63"/>
      <c r="H335" s="63"/>
      <c r="I335" s="63"/>
      <c r="J335" s="63"/>
      <c r="K335" s="63"/>
      <c r="O335" s="63"/>
      <c r="P335" s="63"/>
      <c r="Q335" s="63"/>
      <c r="R335" s="63"/>
      <c r="S335" s="63"/>
      <c r="T335" s="63"/>
      <c r="U335" s="63"/>
    </row>
    <row r="336" spans="5:21">
      <c r="E336" s="63"/>
      <c r="F336" s="63"/>
      <c r="G336" s="63"/>
      <c r="H336" s="63"/>
      <c r="I336" s="63"/>
      <c r="J336" s="63"/>
      <c r="K336" s="63"/>
      <c r="O336" s="63"/>
      <c r="P336" s="63"/>
      <c r="Q336" s="63"/>
      <c r="R336" s="63"/>
      <c r="S336" s="63"/>
      <c r="T336" s="63"/>
      <c r="U336" s="63"/>
    </row>
    <row r="337" spans="5:21">
      <c r="E337" s="63"/>
      <c r="F337" s="63"/>
      <c r="G337" s="63"/>
      <c r="H337" s="63"/>
      <c r="I337" s="63"/>
      <c r="J337" s="63"/>
      <c r="K337" s="63"/>
      <c r="O337" s="63"/>
      <c r="P337" s="63"/>
      <c r="Q337" s="63"/>
      <c r="R337" s="63"/>
      <c r="S337" s="63"/>
      <c r="T337" s="63"/>
      <c r="U337" s="63"/>
    </row>
    <row r="338" spans="5:21">
      <c r="E338" s="63"/>
      <c r="F338" s="63"/>
      <c r="G338" s="63"/>
      <c r="H338" s="63"/>
      <c r="I338" s="63"/>
      <c r="J338" s="63"/>
      <c r="K338" s="63"/>
      <c r="O338" s="63"/>
      <c r="P338" s="63"/>
      <c r="Q338" s="63"/>
      <c r="R338" s="63"/>
      <c r="S338" s="63"/>
      <c r="T338" s="63"/>
      <c r="U338" s="63"/>
    </row>
    <row r="339" spans="5:21">
      <c r="E339" s="63"/>
      <c r="F339" s="63"/>
      <c r="G339" s="63"/>
      <c r="H339" s="63"/>
      <c r="I339" s="63"/>
      <c r="J339" s="63"/>
      <c r="K339" s="63"/>
      <c r="O339" s="63"/>
      <c r="P339" s="63"/>
      <c r="Q339" s="63"/>
      <c r="R339" s="63"/>
      <c r="S339" s="63"/>
      <c r="T339" s="63"/>
      <c r="U339" s="63"/>
    </row>
    <row r="340" spans="5:21">
      <c r="E340" s="63"/>
      <c r="F340" s="63"/>
      <c r="G340" s="63"/>
      <c r="H340" s="63"/>
      <c r="I340" s="63"/>
      <c r="J340" s="63"/>
      <c r="K340" s="63"/>
      <c r="O340" s="63"/>
      <c r="P340" s="63"/>
      <c r="Q340" s="63"/>
      <c r="R340" s="63"/>
      <c r="S340" s="63"/>
      <c r="T340" s="63"/>
      <c r="U340" s="63"/>
    </row>
    <row r="341" spans="5:21">
      <c r="E341" s="63"/>
      <c r="F341" s="63"/>
      <c r="G341" s="63"/>
      <c r="H341" s="63"/>
      <c r="I341" s="63"/>
      <c r="J341" s="63"/>
      <c r="K341" s="63"/>
      <c r="O341" s="63"/>
      <c r="P341" s="63"/>
      <c r="Q341" s="63"/>
      <c r="R341" s="63"/>
      <c r="S341" s="63"/>
      <c r="T341" s="63"/>
      <c r="U341" s="63"/>
    </row>
    <row r="342" spans="5:21">
      <c r="E342" s="63"/>
      <c r="F342" s="63"/>
      <c r="G342" s="63"/>
      <c r="H342" s="63"/>
      <c r="I342" s="63"/>
      <c r="J342" s="63"/>
      <c r="K342" s="63"/>
      <c r="O342" s="63"/>
      <c r="P342" s="63"/>
      <c r="Q342" s="63"/>
      <c r="R342" s="63"/>
      <c r="S342" s="63"/>
      <c r="T342" s="63"/>
      <c r="U342" s="63"/>
    </row>
    <row r="343" spans="5:21">
      <c r="E343" s="63"/>
      <c r="F343" s="63"/>
      <c r="G343" s="63"/>
      <c r="H343" s="63"/>
      <c r="I343" s="63"/>
      <c r="J343" s="63"/>
      <c r="K343" s="63"/>
      <c r="O343" s="63"/>
      <c r="P343" s="63"/>
      <c r="Q343" s="63"/>
      <c r="R343" s="63"/>
      <c r="S343" s="63"/>
      <c r="T343" s="63"/>
      <c r="U343" s="63"/>
    </row>
    <row r="344" spans="5:21">
      <c r="E344" s="63"/>
      <c r="F344" s="63"/>
      <c r="G344" s="63"/>
      <c r="H344" s="63"/>
      <c r="I344" s="63"/>
      <c r="J344" s="63"/>
      <c r="K344" s="63"/>
      <c r="O344" s="63"/>
      <c r="P344" s="63"/>
      <c r="Q344" s="63"/>
      <c r="R344" s="63"/>
      <c r="S344" s="63"/>
      <c r="T344" s="63"/>
      <c r="U344" s="63"/>
    </row>
    <row r="345" spans="5:21">
      <c r="E345" s="63"/>
      <c r="F345" s="63"/>
      <c r="G345" s="63"/>
      <c r="H345" s="63"/>
      <c r="I345" s="63"/>
      <c r="J345" s="63"/>
      <c r="K345" s="63"/>
      <c r="O345" s="63"/>
      <c r="P345" s="63"/>
      <c r="Q345" s="63"/>
      <c r="R345" s="63"/>
      <c r="S345" s="63"/>
      <c r="T345" s="63"/>
      <c r="U345" s="63"/>
    </row>
    <row r="346" spans="5:21">
      <c r="E346" s="63"/>
      <c r="F346" s="63"/>
      <c r="G346" s="63"/>
      <c r="H346" s="63"/>
      <c r="I346" s="63"/>
      <c r="J346" s="63"/>
      <c r="K346" s="63"/>
      <c r="O346" s="63"/>
      <c r="P346" s="63"/>
      <c r="Q346" s="63"/>
      <c r="R346" s="63"/>
      <c r="S346" s="63"/>
      <c r="T346" s="63"/>
      <c r="U346" s="63"/>
    </row>
    <row r="347" spans="5:21">
      <c r="E347" s="63"/>
      <c r="F347" s="63"/>
      <c r="G347" s="63"/>
      <c r="H347" s="63"/>
      <c r="I347" s="63"/>
      <c r="J347" s="63"/>
      <c r="K347" s="63"/>
      <c r="O347" s="63"/>
      <c r="P347" s="63"/>
      <c r="Q347" s="63"/>
      <c r="R347" s="63"/>
      <c r="S347" s="63"/>
      <c r="T347" s="63"/>
      <c r="U347" s="63"/>
    </row>
    <row r="348" spans="5:21">
      <c r="E348" s="63"/>
      <c r="F348" s="63"/>
      <c r="G348" s="63"/>
      <c r="H348" s="63"/>
      <c r="I348" s="63"/>
      <c r="J348" s="63"/>
      <c r="K348" s="63"/>
      <c r="O348" s="63"/>
      <c r="P348" s="63"/>
      <c r="Q348" s="63"/>
      <c r="R348" s="63"/>
      <c r="S348" s="63"/>
      <c r="T348" s="63"/>
      <c r="U348" s="63"/>
    </row>
    <row r="349" spans="5:21">
      <c r="E349" s="63"/>
      <c r="F349" s="63"/>
      <c r="G349" s="63"/>
      <c r="H349" s="63"/>
      <c r="I349" s="63"/>
      <c r="J349" s="63"/>
      <c r="K349" s="63"/>
      <c r="O349" s="63"/>
      <c r="P349" s="63"/>
      <c r="Q349" s="63"/>
      <c r="R349" s="63"/>
      <c r="S349" s="63"/>
      <c r="T349" s="63"/>
      <c r="U349" s="63"/>
    </row>
    <row r="350" spans="5:21">
      <c r="E350" s="63"/>
      <c r="F350" s="63"/>
      <c r="G350" s="63"/>
      <c r="H350" s="63"/>
      <c r="I350" s="63"/>
      <c r="J350" s="63"/>
      <c r="K350" s="63"/>
      <c r="O350" s="63"/>
      <c r="P350" s="63"/>
      <c r="Q350" s="63"/>
      <c r="R350" s="63"/>
      <c r="S350" s="63"/>
      <c r="T350" s="63"/>
      <c r="U350" s="63"/>
    </row>
    <row r="351" spans="5:21">
      <c r="E351" s="63"/>
      <c r="F351" s="63"/>
      <c r="G351" s="63"/>
      <c r="H351" s="63"/>
      <c r="I351" s="63"/>
      <c r="J351" s="63"/>
      <c r="K351" s="63"/>
      <c r="O351" s="63"/>
      <c r="P351" s="63"/>
      <c r="Q351" s="63"/>
      <c r="R351" s="63"/>
      <c r="S351" s="63"/>
      <c r="T351" s="63"/>
      <c r="U351" s="63"/>
    </row>
    <row r="352" spans="5:21">
      <c r="E352" s="63"/>
      <c r="F352" s="63"/>
      <c r="G352" s="63"/>
      <c r="H352" s="63"/>
      <c r="I352" s="63"/>
      <c r="J352" s="63"/>
      <c r="K352" s="63"/>
      <c r="O352" s="63"/>
      <c r="P352" s="63"/>
      <c r="Q352" s="63"/>
      <c r="R352" s="63"/>
      <c r="S352" s="63"/>
      <c r="T352" s="63"/>
      <c r="U352" s="63"/>
    </row>
    <row r="353" spans="5:21">
      <c r="E353" s="63"/>
      <c r="F353" s="63"/>
      <c r="G353" s="63"/>
      <c r="H353" s="63"/>
      <c r="I353" s="63"/>
      <c r="J353" s="63"/>
      <c r="K353" s="63"/>
      <c r="O353" s="63"/>
      <c r="P353" s="63"/>
      <c r="Q353" s="63"/>
      <c r="R353" s="63"/>
      <c r="S353" s="63"/>
      <c r="T353" s="63"/>
      <c r="U353" s="63"/>
    </row>
    <row r="354" spans="5:21">
      <c r="E354" s="63"/>
      <c r="F354" s="63"/>
      <c r="G354" s="63"/>
      <c r="H354" s="63"/>
      <c r="I354" s="63"/>
      <c r="J354" s="63"/>
      <c r="K354" s="63"/>
      <c r="O354" s="63"/>
      <c r="P354" s="63"/>
      <c r="Q354" s="63"/>
      <c r="R354" s="63"/>
      <c r="S354" s="63"/>
      <c r="T354" s="63"/>
      <c r="U354" s="63"/>
    </row>
    <row r="355" spans="5:21">
      <c r="E355" s="63"/>
      <c r="F355" s="63"/>
      <c r="G355" s="63"/>
      <c r="H355" s="63"/>
      <c r="I355" s="63"/>
      <c r="J355" s="63"/>
      <c r="K355" s="63"/>
      <c r="O355" s="63"/>
      <c r="P355" s="63"/>
      <c r="Q355" s="63"/>
      <c r="R355" s="63"/>
      <c r="S355" s="63"/>
      <c r="T355" s="63"/>
      <c r="U355" s="63"/>
    </row>
    <row r="356" spans="5:21">
      <c r="E356" s="63"/>
      <c r="F356" s="63"/>
      <c r="G356" s="63"/>
      <c r="H356" s="63"/>
      <c r="I356" s="63"/>
      <c r="J356" s="63"/>
      <c r="K356" s="63"/>
      <c r="O356" s="63"/>
      <c r="P356" s="63"/>
      <c r="Q356" s="63"/>
      <c r="R356" s="63"/>
      <c r="S356" s="63"/>
      <c r="T356" s="63"/>
      <c r="U356" s="63"/>
    </row>
    <row r="357" spans="5:21">
      <c r="E357" s="63"/>
      <c r="F357" s="63"/>
      <c r="G357" s="63"/>
      <c r="H357" s="63"/>
      <c r="I357" s="63"/>
      <c r="J357" s="63"/>
      <c r="K357" s="63"/>
      <c r="O357" s="63"/>
      <c r="P357" s="63"/>
      <c r="Q357" s="63"/>
      <c r="R357" s="63"/>
      <c r="S357" s="63"/>
      <c r="T357" s="63"/>
      <c r="U357" s="63"/>
    </row>
    <row r="358" spans="5:21">
      <c r="E358" s="63"/>
      <c r="F358" s="63"/>
      <c r="G358" s="63"/>
      <c r="H358" s="63"/>
      <c r="I358" s="63"/>
      <c r="J358" s="63"/>
      <c r="K358" s="63"/>
      <c r="O358" s="63"/>
      <c r="P358" s="63"/>
      <c r="Q358" s="63"/>
      <c r="R358" s="63"/>
      <c r="S358" s="63"/>
      <c r="T358" s="63"/>
      <c r="U358" s="63"/>
    </row>
    <row r="359" spans="5:21">
      <c r="E359" s="63"/>
      <c r="F359" s="63"/>
      <c r="G359" s="63"/>
      <c r="H359" s="63"/>
      <c r="I359" s="63"/>
      <c r="J359" s="63"/>
      <c r="K359" s="63"/>
      <c r="O359" s="63"/>
      <c r="P359" s="63"/>
      <c r="Q359" s="63"/>
      <c r="R359" s="63"/>
      <c r="S359" s="63"/>
      <c r="T359" s="63"/>
      <c r="U359" s="63"/>
    </row>
    <row r="360" spans="5:21">
      <c r="E360" s="63"/>
      <c r="F360" s="63"/>
      <c r="G360" s="63"/>
      <c r="H360" s="63"/>
      <c r="I360" s="63"/>
      <c r="J360" s="63"/>
      <c r="K360" s="63"/>
      <c r="O360" s="63"/>
      <c r="P360" s="63"/>
      <c r="Q360" s="63"/>
      <c r="R360" s="63"/>
      <c r="S360" s="63"/>
      <c r="T360" s="63"/>
      <c r="U360" s="63"/>
    </row>
    <row r="361" spans="5:21">
      <c r="E361" s="63"/>
      <c r="F361" s="63"/>
      <c r="G361" s="63"/>
      <c r="H361" s="63"/>
      <c r="I361" s="63"/>
      <c r="J361" s="63"/>
      <c r="K361" s="63"/>
      <c r="O361" s="63"/>
      <c r="P361" s="63"/>
      <c r="Q361" s="63"/>
      <c r="R361" s="63"/>
      <c r="S361" s="63"/>
      <c r="T361" s="63"/>
      <c r="U361" s="63"/>
    </row>
    <row r="362" spans="5:21">
      <c r="E362" s="63"/>
      <c r="F362" s="63"/>
      <c r="G362" s="63"/>
      <c r="H362" s="63"/>
      <c r="I362" s="63"/>
      <c r="J362" s="63"/>
      <c r="K362" s="63"/>
      <c r="O362" s="63"/>
      <c r="P362" s="63"/>
      <c r="Q362" s="63"/>
      <c r="R362" s="63"/>
      <c r="S362" s="63"/>
      <c r="T362" s="63"/>
      <c r="U362" s="63"/>
    </row>
    <row r="363" spans="5:21">
      <c r="E363" s="63"/>
      <c r="F363" s="63"/>
      <c r="G363" s="63"/>
      <c r="H363" s="63"/>
      <c r="I363" s="63"/>
      <c r="J363" s="63"/>
      <c r="K363" s="63"/>
      <c r="O363" s="63"/>
      <c r="P363" s="63"/>
      <c r="Q363" s="63"/>
      <c r="R363" s="63"/>
      <c r="S363" s="63"/>
      <c r="T363" s="63"/>
      <c r="U363" s="63"/>
    </row>
    <row r="364" spans="5:21">
      <c r="E364" s="63"/>
      <c r="F364" s="63"/>
      <c r="G364" s="63"/>
      <c r="H364" s="63"/>
      <c r="I364" s="63"/>
      <c r="J364" s="63"/>
      <c r="K364" s="63"/>
      <c r="O364" s="63"/>
      <c r="P364" s="63"/>
      <c r="Q364" s="63"/>
      <c r="R364" s="63"/>
      <c r="S364" s="63"/>
      <c r="T364" s="63"/>
      <c r="U364" s="63"/>
    </row>
    <row r="365" spans="5:21">
      <c r="E365" s="63"/>
      <c r="F365" s="63"/>
      <c r="G365" s="63"/>
      <c r="H365" s="63"/>
      <c r="I365" s="63"/>
      <c r="J365" s="63"/>
      <c r="K365" s="63"/>
      <c r="O365" s="63"/>
      <c r="P365" s="63"/>
      <c r="Q365" s="63"/>
      <c r="R365" s="63"/>
      <c r="S365" s="63"/>
      <c r="T365" s="63"/>
      <c r="U365" s="63"/>
    </row>
    <row r="366" spans="5:21">
      <c r="E366" s="63"/>
      <c r="F366" s="63"/>
      <c r="G366" s="63"/>
      <c r="H366" s="63"/>
      <c r="I366" s="63"/>
      <c r="J366" s="63"/>
      <c r="K366" s="63"/>
      <c r="O366" s="63"/>
      <c r="P366" s="63"/>
      <c r="Q366" s="63"/>
      <c r="R366" s="63"/>
      <c r="S366" s="63"/>
      <c r="T366" s="63"/>
      <c r="U366" s="63"/>
    </row>
    <row r="367" spans="5:21">
      <c r="E367" s="63"/>
      <c r="F367" s="63"/>
      <c r="G367" s="63"/>
      <c r="H367" s="63"/>
      <c r="I367" s="63"/>
      <c r="J367" s="63"/>
      <c r="K367" s="63"/>
      <c r="O367" s="63"/>
      <c r="P367" s="63"/>
      <c r="Q367" s="63"/>
      <c r="R367" s="63"/>
      <c r="S367" s="63"/>
      <c r="T367" s="63"/>
      <c r="U367" s="63"/>
    </row>
    <row r="368" spans="5:21">
      <c r="E368" s="63"/>
      <c r="F368" s="63"/>
      <c r="G368" s="63"/>
      <c r="H368" s="63"/>
      <c r="I368" s="63"/>
      <c r="J368" s="63"/>
      <c r="K368" s="63"/>
      <c r="O368" s="63"/>
      <c r="P368" s="63"/>
      <c r="Q368" s="63"/>
      <c r="R368" s="63"/>
      <c r="S368" s="63"/>
      <c r="T368" s="63"/>
      <c r="U368" s="63"/>
    </row>
    <row r="369" spans="5:21">
      <c r="E369" s="63"/>
      <c r="F369" s="63"/>
      <c r="G369" s="63"/>
      <c r="H369" s="63"/>
      <c r="I369" s="63"/>
      <c r="J369" s="63"/>
      <c r="K369" s="63"/>
      <c r="O369" s="63"/>
      <c r="P369" s="63"/>
      <c r="Q369" s="63"/>
      <c r="R369" s="63"/>
      <c r="S369" s="63"/>
      <c r="T369" s="63"/>
      <c r="U369" s="63"/>
    </row>
    <row r="370" spans="5:21">
      <c r="E370" s="63"/>
      <c r="F370" s="63"/>
      <c r="G370" s="63"/>
      <c r="H370" s="63"/>
      <c r="I370" s="63"/>
      <c r="J370" s="63"/>
      <c r="K370" s="63"/>
      <c r="O370" s="63"/>
      <c r="P370" s="63"/>
      <c r="Q370" s="63"/>
      <c r="R370" s="63"/>
      <c r="S370" s="63"/>
      <c r="T370" s="63"/>
      <c r="U370" s="63"/>
    </row>
    <row r="371" spans="5:21">
      <c r="E371" s="63"/>
      <c r="F371" s="63"/>
      <c r="G371" s="63"/>
      <c r="H371" s="63"/>
      <c r="I371" s="63"/>
      <c r="J371" s="63"/>
      <c r="K371" s="63"/>
      <c r="O371" s="63"/>
      <c r="P371" s="63"/>
      <c r="Q371" s="63"/>
      <c r="R371" s="63"/>
      <c r="S371" s="63"/>
      <c r="T371" s="63"/>
      <c r="U371" s="63"/>
    </row>
    <row r="372" spans="5:21">
      <c r="E372" s="63"/>
      <c r="F372" s="63"/>
      <c r="G372" s="63"/>
      <c r="H372" s="63"/>
      <c r="I372" s="63"/>
      <c r="J372" s="63"/>
      <c r="K372" s="63"/>
      <c r="O372" s="63"/>
      <c r="P372" s="63"/>
      <c r="Q372" s="63"/>
      <c r="R372" s="63"/>
      <c r="S372" s="63"/>
      <c r="T372" s="63"/>
      <c r="U372" s="63"/>
    </row>
    <row r="373" spans="5:21">
      <c r="E373" s="63"/>
      <c r="F373" s="63"/>
      <c r="G373" s="63"/>
      <c r="H373" s="63"/>
      <c r="I373" s="63"/>
      <c r="J373" s="63"/>
      <c r="K373" s="63"/>
      <c r="O373" s="63"/>
      <c r="P373" s="63"/>
      <c r="Q373" s="63"/>
      <c r="R373" s="63"/>
      <c r="S373" s="63"/>
      <c r="T373" s="63"/>
      <c r="U373" s="63"/>
    </row>
    <row r="374" spans="5:21">
      <c r="E374" s="63"/>
      <c r="F374" s="63"/>
      <c r="G374" s="63"/>
      <c r="H374" s="63"/>
      <c r="I374" s="63"/>
      <c r="J374" s="63"/>
      <c r="K374" s="63"/>
      <c r="O374" s="63"/>
      <c r="P374" s="63"/>
      <c r="Q374" s="63"/>
      <c r="R374" s="63"/>
      <c r="S374" s="63"/>
      <c r="T374" s="63"/>
      <c r="U374" s="63"/>
    </row>
    <row r="375" spans="5:21">
      <c r="E375" s="63"/>
      <c r="F375" s="63"/>
      <c r="G375" s="63"/>
      <c r="H375" s="63"/>
      <c r="I375" s="63"/>
      <c r="J375" s="63"/>
      <c r="K375" s="63"/>
      <c r="O375" s="63"/>
      <c r="P375" s="63"/>
      <c r="Q375" s="63"/>
      <c r="R375" s="63"/>
      <c r="S375" s="63"/>
      <c r="T375" s="63"/>
      <c r="U375" s="63"/>
    </row>
    <row r="376" spans="5:21">
      <c r="E376" s="63"/>
      <c r="F376" s="63"/>
      <c r="G376" s="63"/>
      <c r="H376" s="63"/>
      <c r="I376" s="63"/>
      <c r="J376" s="63"/>
      <c r="K376" s="63"/>
      <c r="O376" s="63"/>
      <c r="P376" s="63"/>
      <c r="Q376" s="63"/>
      <c r="R376" s="63"/>
      <c r="S376" s="63"/>
      <c r="T376" s="63"/>
      <c r="U376" s="63"/>
    </row>
    <row r="377" spans="5:21">
      <c r="E377" s="63"/>
      <c r="F377" s="63"/>
      <c r="G377" s="63"/>
      <c r="H377" s="63"/>
      <c r="I377" s="63"/>
      <c r="J377" s="63"/>
      <c r="K377" s="63"/>
      <c r="O377" s="63"/>
      <c r="P377" s="63"/>
      <c r="Q377" s="63"/>
      <c r="R377" s="63"/>
      <c r="S377" s="63"/>
      <c r="T377" s="63"/>
      <c r="U377" s="63"/>
    </row>
    <row r="378" spans="5:21">
      <c r="E378" s="63"/>
      <c r="F378" s="63"/>
      <c r="G378" s="63"/>
      <c r="H378" s="63"/>
      <c r="I378" s="63"/>
      <c r="J378" s="63"/>
      <c r="K378" s="63"/>
      <c r="O378" s="63"/>
      <c r="P378" s="63"/>
      <c r="Q378" s="63"/>
      <c r="R378" s="63"/>
      <c r="S378" s="63"/>
      <c r="T378" s="63"/>
      <c r="U378" s="63"/>
    </row>
    <row r="379" spans="5:21">
      <c r="E379" s="63"/>
      <c r="F379" s="63"/>
      <c r="G379" s="63"/>
      <c r="H379" s="63"/>
      <c r="I379" s="63"/>
      <c r="J379" s="63"/>
      <c r="K379" s="63"/>
      <c r="O379" s="63"/>
      <c r="P379" s="63"/>
      <c r="Q379" s="63"/>
      <c r="R379" s="63"/>
      <c r="S379" s="63"/>
      <c r="T379" s="63"/>
      <c r="U379" s="63"/>
    </row>
    <row r="380" spans="5:21">
      <c r="E380" s="63"/>
      <c r="F380" s="63"/>
      <c r="G380" s="63"/>
      <c r="H380" s="63"/>
      <c r="I380" s="63"/>
      <c r="J380" s="63"/>
      <c r="K380" s="63"/>
      <c r="O380" s="63"/>
      <c r="P380" s="63"/>
      <c r="Q380" s="63"/>
      <c r="R380" s="63"/>
      <c r="S380" s="63"/>
      <c r="T380" s="63"/>
      <c r="U380" s="63"/>
    </row>
    <row r="381" spans="5:21">
      <c r="E381" s="63"/>
      <c r="F381" s="63"/>
      <c r="G381" s="63"/>
      <c r="H381" s="63"/>
      <c r="I381" s="63"/>
      <c r="J381" s="63"/>
      <c r="K381" s="63"/>
      <c r="O381" s="63"/>
      <c r="P381" s="63"/>
      <c r="Q381" s="63"/>
      <c r="R381" s="63"/>
      <c r="S381" s="63"/>
      <c r="T381" s="63"/>
      <c r="U381" s="63"/>
    </row>
    <row r="382" spans="5:21">
      <c r="E382" s="63"/>
      <c r="F382" s="63"/>
      <c r="G382" s="63"/>
      <c r="H382" s="63"/>
      <c r="I382" s="63"/>
      <c r="J382" s="63"/>
      <c r="K382" s="63"/>
      <c r="O382" s="63"/>
      <c r="P382" s="63"/>
      <c r="Q382" s="63"/>
      <c r="R382" s="63"/>
      <c r="S382" s="63"/>
      <c r="T382" s="63"/>
      <c r="U382" s="63"/>
    </row>
    <row r="383" spans="5:21">
      <c r="E383" s="63"/>
      <c r="F383" s="63"/>
      <c r="G383" s="63"/>
      <c r="H383" s="63"/>
      <c r="I383" s="63"/>
      <c r="J383" s="63"/>
      <c r="K383" s="63"/>
      <c r="O383" s="63"/>
      <c r="P383" s="63"/>
      <c r="Q383" s="63"/>
      <c r="R383" s="63"/>
      <c r="S383" s="63"/>
      <c r="T383" s="63"/>
      <c r="U383" s="63"/>
    </row>
    <row r="384" spans="5:21">
      <c r="E384" s="63"/>
      <c r="F384" s="63"/>
      <c r="G384" s="63"/>
      <c r="H384" s="63"/>
      <c r="I384" s="63"/>
      <c r="J384" s="63"/>
      <c r="K384" s="63"/>
      <c r="O384" s="63"/>
      <c r="P384" s="63"/>
      <c r="Q384" s="63"/>
      <c r="R384" s="63"/>
      <c r="S384" s="63"/>
      <c r="T384" s="63"/>
      <c r="U384" s="63"/>
    </row>
    <row r="385" spans="5:21">
      <c r="E385" s="63"/>
      <c r="F385" s="63"/>
      <c r="G385" s="63"/>
      <c r="H385" s="63"/>
      <c r="I385" s="63"/>
      <c r="J385" s="63"/>
      <c r="K385" s="63"/>
      <c r="O385" s="63"/>
      <c r="P385" s="63"/>
      <c r="Q385" s="63"/>
      <c r="R385" s="63"/>
      <c r="S385" s="63"/>
      <c r="T385" s="63"/>
      <c r="U385" s="63"/>
    </row>
    <row r="386" spans="5:21">
      <c r="E386" s="63"/>
      <c r="F386" s="63"/>
      <c r="G386" s="63"/>
      <c r="H386" s="63"/>
      <c r="I386" s="63"/>
      <c r="J386" s="63"/>
      <c r="K386" s="63"/>
      <c r="O386" s="63"/>
      <c r="P386" s="63"/>
      <c r="Q386" s="63"/>
      <c r="R386" s="63"/>
      <c r="S386" s="63"/>
      <c r="T386" s="63"/>
      <c r="U386" s="63"/>
    </row>
    <row r="387" spans="5:21">
      <c r="E387" s="63"/>
      <c r="F387" s="63"/>
      <c r="G387" s="63"/>
      <c r="H387" s="63"/>
      <c r="I387" s="63"/>
      <c r="J387" s="63"/>
      <c r="K387" s="63"/>
      <c r="O387" s="63"/>
      <c r="P387" s="63"/>
      <c r="Q387" s="63"/>
      <c r="R387" s="63"/>
      <c r="S387" s="63"/>
      <c r="T387" s="63"/>
      <c r="U387" s="63"/>
    </row>
    <row r="388" spans="5:21">
      <c r="E388" s="63"/>
      <c r="F388" s="63"/>
      <c r="G388" s="63"/>
      <c r="H388" s="63"/>
      <c r="I388" s="63"/>
      <c r="J388" s="63"/>
      <c r="K388" s="63"/>
      <c r="O388" s="63"/>
      <c r="P388" s="63"/>
      <c r="Q388" s="63"/>
      <c r="R388" s="63"/>
      <c r="S388" s="63"/>
      <c r="T388" s="63"/>
      <c r="U388" s="63"/>
    </row>
    <row r="389" spans="5:21">
      <c r="E389" s="63"/>
      <c r="F389" s="63"/>
      <c r="G389" s="63"/>
      <c r="H389" s="63"/>
      <c r="I389" s="63"/>
      <c r="J389" s="63"/>
      <c r="K389" s="63"/>
      <c r="O389" s="63"/>
      <c r="P389" s="63"/>
      <c r="Q389" s="63"/>
      <c r="R389" s="63"/>
      <c r="S389" s="63"/>
      <c r="T389" s="63"/>
      <c r="U389" s="63"/>
    </row>
    <row r="390" spans="5:21">
      <c r="E390" s="63"/>
      <c r="F390" s="63"/>
      <c r="G390" s="63"/>
      <c r="H390" s="63"/>
      <c r="I390" s="63"/>
      <c r="J390" s="63"/>
      <c r="K390" s="63"/>
      <c r="O390" s="63"/>
      <c r="P390" s="63"/>
      <c r="Q390" s="63"/>
      <c r="R390" s="63"/>
      <c r="S390" s="63"/>
      <c r="T390" s="63"/>
      <c r="U390" s="63"/>
    </row>
    <row r="391" spans="5:21">
      <c r="E391" s="63"/>
      <c r="F391" s="63"/>
      <c r="G391" s="63"/>
      <c r="H391" s="63"/>
      <c r="I391" s="63"/>
      <c r="J391" s="63"/>
      <c r="K391" s="63"/>
      <c r="O391" s="63"/>
      <c r="P391" s="63"/>
      <c r="Q391" s="63"/>
      <c r="R391" s="63"/>
      <c r="S391" s="63"/>
      <c r="T391" s="63"/>
      <c r="U391" s="63"/>
    </row>
    <row r="392" spans="5:21">
      <c r="E392" s="63"/>
      <c r="F392" s="63"/>
      <c r="G392" s="63"/>
      <c r="H392" s="63"/>
      <c r="I392" s="63"/>
      <c r="J392" s="63"/>
      <c r="K392" s="63"/>
      <c r="O392" s="63"/>
      <c r="P392" s="63"/>
      <c r="Q392" s="63"/>
      <c r="R392" s="63"/>
      <c r="S392" s="63"/>
      <c r="T392" s="63"/>
      <c r="U392" s="63"/>
    </row>
    <row r="393" spans="5:21">
      <c r="E393" s="63"/>
      <c r="F393" s="63"/>
      <c r="G393" s="63"/>
      <c r="H393" s="63"/>
      <c r="I393" s="63"/>
      <c r="J393" s="63"/>
      <c r="K393" s="63"/>
      <c r="O393" s="63"/>
      <c r="P393" s="63"/>
      <c r="Q393" s="63"/>
      <c r="R393" s="63"/>
      <c r="S393" s="63"/>
      <c r="T393" s="63"/>
      <c r="U393" s="63"/>
    </row>
    <row r="394" spans="5:21">
      <c r="E394" s="63"/>
      <c r="F394" s="63"/>
      <c r="G394" s="63"/>
      <c r="H394" s="63"/>
      <c r="I394" s="63"/>
      <c r="J394" s="63"/>
      <c r="K394" s="63"/>
      <c r="O394" s="63"/>
      <c r="P394" s="63"/>
      <c r="Q394" s="63"/>
      <c r="R394" s="63"/>
      <c r="S394" s="63"/>
      <c r="T394" s="63"/>
      <c r="U394" s="63"/>
    </row>
    <row r="395" spans="5:21">
      <c r="E395" s="63"/>
      <c r="F395" s="63"/>
      <c r="G395" s="63"/>
      <c r="H395" s="63"/>
      <c r="I395" s="63"/>
      <c r="J395" s="63"/>
      <c r="K395" s="63"/>
      <c r="O395" s="63"/>
      <c r="P395" s="63"/>
      <c r="Q395" s="63"/>
      <c r="R395" s="63"/>
      <c r="S395" s="63"/>
      <c r="T395" s="63"/>
      <c r="U395" s="63"/>
    </row>
    <row r="396" spans="5:21">
      <c r="E396" s="63"/>
      <c r="F396" s="63"/>
      <c r="G396" s="63"/>
      <c r="H396" s="63"/>
      <c r="I396" s="63"/>
      <c r="J396" s="63"/>
      <c r="K396" s="63"/>
      <c r="O396" s="63"/>
      <c r="P396" s="63"/>
      <c r="Q396" s="63"/>
      <c r="R396" s="63"/>
      <c r="S396" s="63"/>
      <c r="T396" s="63"/>
      <c r="U396" s="63"/>
    </row>
    <row r="397" spans="5:21">
      <c r="E397" s="63"/>
      <c r="F397" s="63"/>
      <c r="G397" s="63"/>
      <c r="H397" s="63"/>
      <c r="I397" s="63"/>
      <c r="J397" s="63"/>
      <c r="K397" s="63"/>
      <c r="O397" s="63"/>
      <c r="P397" s="63"/>
      <c r="Q397" s="63"/>
      <c r="R397" s="63"/>
      <c r="S397" s="63"/>
      <c r="T397" s="63"/>
      <c r="U397" s="63"/>
    </row>
    <row r="398" spans="5:21">
      <c r="E398" s="63"/>
      <c r="F398" s="63"/>
      <c r="G398" s="63"/>
      <c r="H398" s="63"/>
      <c r="I398" s="63"/>
      <c r="J398" s="63"/>
      <c r="K398" s="63"/>
      <c r="O398" s="63"/>
      <c r="P398" s="63"/>
      <c r="Q398" s="63"/>
      <c r="R398" s="63"/>
      <c r="S398" s="63"/>
      <c r="T398" s="63"/>
      <c r="U398" s="63"/>
    </row>
    <row r="399" spans="5:21">
      <c r="E399" s="63"/>
      <c r="F399" s="63"/>
      <c r="G399" s="63"/>
      <c r="H399" s="63"/>
      <c r="I399" s="63"/>
      <c r="J399" s="63"/>
      <c r="K399" s="63"/>
      <c r="O399" s="63"/>
      <c r="P399" s="63"/>
      <c r="Q399" s="63"/>
      <c r="R399" s="63"/>
      <c r="S399" s="63"/>
      <c r="T399" s="63"/>
      <c r="U399" s="63"/>
    </row>
    <row r="400" spans="5:21">
      <c r="E400" s="63"/>
      <c r="F400" s="63"/>
      <c r="G400" s="63"/>
      <c r="H400" s="63"/>
      <c r="I400" s="63"/>
      <c r="J400" s="63"/>
      <c r="K400" s="63"/>
      <c r="O400" s="63"/>
      <c r="P400" s="63"/>
      <c r="Q400" s="63"/>
      <c r="R400" s="63"/>
      <c r="S400" s="63"/>
      <c r="T400" s="63"/>
      <c r="U400" s="63"/>
    </row>
    <row r="401" spans="5:21">
      <c r="E401" s="63"/>
      <c r="F401" s="63"/>
      <c r="G401" s="63"/>
      <c r="H401" s="63"/>
      <c r="I401" s="63"/>
      <c r="J401" s="63"/>
      <c r="K401" s="63"/>
      <c r="O401" s="63"/>
      <c r="P401" s="63"/>
      <c r="Q401" s="63"/>
      <c r="R401" s="63"/>
      <c r="S401" s="63"/>
      <c r="T401" s="63"/>
      <c r="U401" s="63"/>
    </row>
    <row r="402" spans="5:21">
      <c r="E402" s="63"/>
      <c r="F402" s="63"/>
      <c r="G402" s="63"/>
      <c r="H402" s="63"/>
      <c r="I402" s="63"/>
      <c r="J402" s="63"/>
      <c r="K402" s="63"/>
      <c r="O402" s="63"/>
      <c r="P402" s="63"/>
      <c r="Q402" s="63"/>
      <c r="R402" s="63"/>
      <c r="S402" s="63"/>
      <c r="T402" s="63"/>
      <c r="U402" s="63"/>
    </row>
    <row r="403" spans="5:21">
      <c r="E403" s="63"/>
      <c r="F403" s="63"/>
      <c r="G403" s="63"/>
      <c r="H403" s="63"/>
      <c r="I403" s="63"/>
      <c r="J403" s="63"/>
      <c r="K403" s="63"/>
      <c r="O403" s="63"/>
      <c r="P403" s="63"/>
      <c r="Q403" s="63"/>
      <c r="R403" s="63"/>
      <c r="S403" s="63"/>
      <c r="T403" s="63"/>
      <c r="U403" s="63"/>
    </row>
    <row r="404" spans="5:21">
      <c r="E404" s="63"/>
      <c r="F404" s="63"/>
      <c r="G404" s="63"/>
      <c r="H404" s="63"/>
      <c r="I404" s="63"/>
      <c r="J404" s="63"/>
      <c r="K404" s="63"/>
      <c r="O404" s="63"/>
      <c r="P404" s="63"/>
      <c r="Q404" s="63"/>
      <c r="R404" s="63"/>
      <c r="S404" s="63"/>
      <c r="T404" s="63"/>
      <c r="U404" s="63"/>
    </row>
    <row r="405" spans="5:21">
      <c r="E405" s="63"/>
      <c r="F405" s="63"/>
      <c r="G405" s="63"/>
      <c r="H405" s="63"/>
      <c r="I405" s="63"/>
      <c r="J405" s="63"/>
      <c r="K405" s="63"/>
      <c r="O405" s="63"/>
      <c r="P405" s="63"/>
      <c r="Q405" s="63"/>
      <c r="R405" s="63"/>
      <c r="S405" s="63"/>
      <c r="T405" s="63"/>
      <c r="U405" s="63"/>
    </row>
    <row r="406" spans="5:21">
      <c r="E406" s="63"/>
      <c r="F406" s="63"/>
      <c r="G406" s="63"/>
      <c r="H406" s="63"/>
      <c r="I406" s="63"/>
      <c r="J406" s="63"/>
      <c r="K406" s="63"/>
      <c r="O406" s="63"/>
      <c r="P406" s="63"/>
      <c r="Q406" s="63"/>
      <c r="R406" s="63"/>
      <c r="S406" s="63"/>
      <c r="T406" s="63"/>
      <c r="U406" s="63"/>
    </row>
    <row r="407" spans="5:21">
      <c r="E407" s="63"/>
      <c r="F407" s="63"/>
      <c r="G407" s="63"/>
      <c r="H407" s="63"/>
      <c r="I407" s="63"/>
      <c r="J407" s="63"/>
      <c r="K407" s="63"/>
      <c r="O407" s="63"/>
      <c r="P407" s="63"/>
      <c r="Q407" s="63"/>
      <c r="R407" s="63"/>
      <c r="S407" s="63"/>
      <c r="T407" s="63"/>
      <c r="U407" s="63"/>
    </row>
    <row r="408" spans="5:21">
      <c r="E408" s="63"/>
      <c r="F408" s="63"/>
      <c r="G408" s="63"/>
      <c r="H408" s="63"/>
      <c r="I408" s="63"/>
      <c r="J408" s="63"/>
      <c r="K408" s="63"/>
      <c r="O408" s="63"/>
      <c r="P408" s="63"/>
      <c r="Q408" s="63"/>
      <c r="R408" s="63"/>
      <c r="S408" s="63"/>
      <c r="T408" s="63"/>
      <c r="U408" s="63"/>
    </row>
    <row r="409" spans="5:21">
      <c r="E409" s="63"/>
      <c r="F409" s="63"/>
      <c r="G409" s="63"/>
      <c r="H409" s="63"/>
      <c r="I409" s="63"/>
      <c r="J409" s="63"/>
      <c r="K409" s="63"/>
      <c r="O409" s="63"/>
      <c r="P409" s="63"/>
      <c r="Q409" s="63"/>
      <c r="R409" s="63"/>
      <c r="S409" s="63"/>
      <c r="T409" s="63"/>
      <c r="U409" s="63"/>
    </row>
    <row r="410" spans="5:21">
      <c r="E410" s="63"/>
      <c r="F410" s="63"/>
      <c r="G410" s="63"/>
      <c r="H410" s="63"/>
      <c r="I410" s="63"/>
      <c r="J410" s="63"/>
      <c r="K410" s="63"/>
      <c r="O410" s="63"/>
      <c r="P410" s="63"/>
      <c r="Q410" s="63"/>
      <c r="R410" s="63"/>
      <c r="S410" s="63"/>
      <c r="T410" s="63"/>
      <c r="U410" s="63"/>
    </row>
    <row r="411" spans="5:21">
      <c r="E411" s="63"/>
      <c r="F411" s="63"/>
      <c r="G411" s="63"/>
      <c r="H411" s="63"/>
      <c r="I411" s="63"/>
      <c r="J411" s="63"/>
      <c r="K411" s="63"/>
      <c r="O411" s="63"/>
      <c r="P411" s="63"/>
      <c r="Q411" s="63"/>
      <c r="R411" s="63"/>
      <c r="S411" s="63"/>
      <c r="T411" s="63"/>
      <c r="U411" s="63"/>
    </row>
    <row r="412" spans="5:21">
      <c r="E412" s="63"/>
      <c r="F412" s="63"/>
      <c r="G412" s="63"/>
      <c r="H412" s="63"/>
      <c r="I412" s="63"/>
      <c r="J412" s="63"/>
      <c r="K412" s="63"/>
      <c r="O412" s="63"/>
      <c r="P412" s="63"/>
      <c r="Q412" s="63"/>
      <c r="R412" s="63"/>
      <c r="S412" s="63"/>
      <c r="T412" s="63"/>
      <c r="U412" s="63"/>
    </row>
    <row r="413" spans="5:21">
      <c r="E413" s="63"/>
      <c r="F413" s="63"/>
      <c r="G413" s="63"/>
      <c r="H413" s="63"/>
      <c r="I413" s="63"/>
      <c r="J413" s="63"/>
      <c r="K413" s="63"/>
      <c r="O413" s="63"/>
      <c r="P413" s="63"/>
      <c r="Q413" s="63"/>
      <c r="R413" s="63"/>
      <c r="S413" s="63"/>
      <c r="T413" s="63"/>
      <c r="U413" s="63"/>
    </row>
    <row r="414" spans="5:21">
      <c r="E414" s="63"/>
      <c r="F414" s="63"/>
      <c r="G414" s="63"/>
      <c r="H414" s="63"/>
      <c r="I414" s="63"/>
      <c r="J414" s="63"/>
      <c r="K414" s="63"/>
      <c r="O414" s="63"/>
      <c r="P414" s="63"/>
      <c r="Q414" s="63"/>
      <c r="R414" s="63"/>
      <c r="S414" s="63"/>
      <c r="T414" s="63"/>
      <c r="U414" s="63"/>
    </row>
    <row r="415" spans="5:21">
      <c r="E415" s="63"/>
      <c r="F415" s="63"/>
      <c r="G415" s="63"/>
      <c r="H415" s="63"/>
      <c r="I415" s="63"/>
      <c r="J415" s="63"/>
      <c r="K415" s="63"/>
      <c r="O415" s="63"/>
      <c r="P415" s="63"/>
      <c r="Q415" s="63"/>
      <c r="R415" s="63"/>
      <c r="S415" s="63"/>
      <c r="T415" s="63"/>
      <c r="U415" s="63"/>
    </row>
    <row r="416" spans="5:21">
      <c r="E416" s="63"/>
      <c r="F416" s="63"/>
      <c r="G416" s="63"/>
      <c r="H416" s="63"/>
      <c r="I416" s="63"/>
      <c r="J416" s="63"/>
      <c r="K416" s="63"/>
      <c r="O416" s="63"/>
      <c r="P416" s="63"/>
      <c r="Q416" s="63"/>
      <c r="R416" s="63"/>
      <c r="S416" s="63"/>
      <c r="T416" s="63"/>
      <c r="U416" s="63"/>
    </row>
    <row r="417" spans="5:21">
      <c r="E417" s="63"/>
      <c r="F417" s="63"/>
      <c r="G417" s="63"/>
      <c r="H417" s="63"/>
      <c r="I417" s="63"/>
      <c r="J417" s="63"/>
      <c r="K417" s="63"/>
      <c r="O417" s="63"/>
      <c r="P417" s="63"/>
      <c r="Q417" s="63"/>
      <c r="R417" s="63"/>
      <c r="S417" s="63"/>
      <c r="T417" s="63"/>
      <c r="U417" s="63"/>
    </row>
    <row r="418" spans="5:21">
      <c r="E418" s="63"/>
      <c r="F418" s="63"/>
      <c r="G418" s="63"/>
      <c r="H418" s="63"/>
      <c r="I418" s="63"/>
      <c r="J418" s="63"/>
      <c r="K418" s="63"/>
      <c r="O418" s="63"/>
      <c r="P418" s="63"/>
      <c r="Q418" s="63"/>
      <c r="R418" s="63"/>
      <c r="S418" s="63"/>
      <c r="T418" s="63"/>
      <c r="U418" s="63"/>
    </row>
    <row r="419" spans="5:21">
      <c r="E419" s="63"/>
      <c r="F419" s="63"/>
      <c r="G419" s="63"/>
      <c r="H419" s="63"/>
      <c r="I419" s="63"/>
      <c r="J419" s="63"/>
      <c r="K419" s="63"/>
      <c r="O419" s="63"/>
      <c r="P419" s="63"/>
      <c r="Q419" s="63"/>
      <c r="R419" s="63"/>
      <c r="S419" s="63"/>
      <c r="T419" s="63"/>
      <c r="U419" s="63"/>
    </row>
    <row r="420" spans="5:21">
      <c r="E420" s="63"/>
      <c r="F420" s="63"/>
      <c r="G420" s="63"/>
      <c r="H420" s="63"/>
      <c r="I420" s="63"/>
      <c r="J420" s="63"/>
      <c r="K420" s="63"/>
      <c r="O420" s="63"/>
      <c r="P420" s="63"/>
      <c r="Q420" s="63"/>
      <c r="R420" s="63"/>
      <c r="S420" s="63"/>
      <c r="T420" s="63"/>
      <c r="U420" s="63"/>
    </row>
    <row r="421" spans="5:21">
      <c r="E421" s="63"/>
      <c r="F421" s="63"/>
      <c r="G421" s="63"/>
      <c r="H421" s="63"/>
      <c r="I421" s="63"/>
      <c r="J421" s="63"/>
      <c r="K421" s="63"/>
      <c r="O421" s="63"/>
      <c r="P421" s="63"/>
      <c r="Q421" s="63"/>
      <c r="R421" s="63"/>
      <c r="S421" s="63"/>
      <c r="T421" s="63"/>
      <c r="U421" s="63"/>
    </row>
    <row r="422" spans="5:21">
      <c r="E422" s="63"/>
      <c r="F422" s="63"/>
      <c r="G422" s="63"/>
      <c r="H422" s="63"/>
      <c r="I422" s="63"/>
      <c r="J422" s="63"/>
      <c r="K422" s="63"/>
      <c r="O422" s="63"/>
      <c r="P422" s="63"/>
      <c r="Q422" s="63"/>
      <c r="R422" s="63"/>
      <c r="S422" s="63"/>
      <c r="T422" s="63"/>
      <c r="U422" s="63"/>
    </row>
    <row r="423" spans="5:21">
      <c r="E423" s="63"/>
      <c r="F423" s="63"/>
      <c r="G423" s="63"/>
      <c r="H423" s="63"/>
      <c r="I423" s="63"/>
      <c r="J423" s="63"/>
      <c r="K423" s="63"/>
      <c r="O423" s="63"/>
      <c r="P423" s="63"/>
      <c r="Q423" s="63"/>
      <c r="R423" s="63"/>
      <c r="S423" s="63"/>
      <c r="T423" s="63"/>
      <c r="U423" s="63"/>
    </row>
    <row r="424" spans="5:21">
      <c r="E424" s="63"/>
      <c r="F424" s="63"/>
      <c r="G424" s="63"/>
      <c r="H424" s="63"/>
      <c r="I424" s="63"/>
      <c r="J424" s="63"/>
      <c r="K424" s="63"/>
      <c r="O424" s="63"/>
      <c r="P424" s="63"/>
      <c r="Q424" s="63"/>
      <c r="R424" s="63"/>
      <c r="S424" s="63"/>
      <c r="T424" s="63"/>
      <c r="U424" s="63"/>
    </row>
    <row r="425" spans="5:21">
      <c r="E425" s="63"/>
      <c r="F425" s="63"/>
      <c r="G425" s="63"/>
      <c r="H425" s="63"/>
      <c r="I425" s="63"/>
      <c r="J425" s="63"/>
      <c r="K425" s="63"/>
      <c r="O425" s="63"/>
      <c r="P425" s="63"/>
      <c r="Q425" s="63"/>
      <c r="R425" s="63"/>
      <c r="S425" s="63"/>
      <c r="T425" s="63"/>
      <c r="U425" s="63"/>
    </row>
    <row r="426" spans="5:21">
      <c r="E426" s="63"/>
      <c r="F426" s="63"/>
      <c r="G426" s="63"/>
      <c r="H426" s="63"/>
      <c r="I426" s="63"/>
      <c r="J426" s="63"/>
      <c r="K426" s="63"/>
      <c r="O426" s="63"/>
      <c r="P426" s="63"/>
      <c r="Q426" s="63"/>
      <c r="R426" s="63"/>
      <c r="S426" s="63"/>
      <c r="T426" s="63"/>
      <c r="U426" s="63"/>
    </row>
    <row r="427" spans="5:21">
      <c r="E427" s="63"/>
      <c r="F427" s="63"/>
      <c r="G427" s="63"/>
      <c r="H427" s="63"/>
      <c r="I427" s="63"/>
      <c r="J427" s="63"/>
      <c r="K427" s="63"/>
      <c r="O427" s="63"/>
      <c r="P427" s="63"/>
      <c r="Q427" s="63"/>
      <c r="R427" s="63"/>
      <c r="S427" s="63"/>
      <c r="T427" s="63"/>
      <c r="U427" s="63"/>
    </row>
    <row r="428" spans="5:21">
      <c r="E428" s="63"/>
      <c r="F428" s="63"/>
      <c r="G428" s="63"/>
      <c r="H428" s="63"/>
      <c r="I428" s="63"/>
      <c r="J428" s="63"/>
      <c r="K428" s="63"/>
      <c r="O428" s="63"/>
      <c r="P428" s="63"/>
      <c r="Q428" s="63"/>
      <c r="R428" s="63"/>
      <c r="S428" s="63"/>
      <c r="T428" s="63"/>
      <c r="U428" s="63"/>
    </row>
    <row r="429" spans="5:21">
      <c r="E429" s="63"/>
      <c r="F429" s="63"/>
      <c r="G429" s="63"/>
      <c r="H429" s="63"/>
      <c r="I429" s="63"/>
      <c r="J429" s="63"/>
      <c r="K429" s="63"/>
      <c r="O429" s="63"/>
      <c r="P429" s="63"/>
      <c r="Q429" s="63"/>
      <c r="R429" s="63"/>
      <c r="S429" s="63"/>
      <c r="T429" s="63"/>
      <c r="U429" s="63"/>
    </row>
    <row r="430" spans="5:21">
      <c r="E430" s="63"/>
      <c r="F430" s="63"/>
      <c r="G430" s="63"/>
      <c r="H430" s="63"/>
      <c r="I430" s="63"/>
      <c r="J430" s="63"/>
      <c r="K430" s="63"/>
      <c r="O430" s="63"/>
      <c r="P430" s="63"/>
      <c r="Q430" s="63"/>
      <c r="R430" s="63"/>
      <c r="S430" s="63"/>
      <c r="T430" s="63"/>
      <c r="U430" s="63"/>
    </row>
    <row r="431" spans="5:21">
      <c r="E431" s="63"/>
      <c r="F431" s="63"/>
      <c r="G431" s="63"/>
      <c r="H431" s="63"/>
      <c r="I431" s="63"/>
      <c r="J431" s="63"/>
      <c r="K431" s="63"/>
      <c r="O431" s="63"/>
      <c r="P431" s="63"/>
      <c r="Q431" s="63"/>
      <c r="R431" s="63"/>
      <c r="S431" s="63"/>
      <c r="T431" s="63"/>
      <c r="U431" s="63"/>
    </row>
    <row r="432" spans="5:21">
      <c r="E432" s="63"/>
      <c r="F432" s="63"/>
      <c r="G432" s="63"/>
      <c r="H432" s="63"/>
      <c r="I432" s="63"/>
      <c r="J432" s="63"/>
      <c r="K432" s="63"/>
      <c r="O432" s="63"/>
      <c r="P432" s="63"/>
      <c r="Q432" s="63"/>
      <c r="R432" s="63"/>
      <c r="S432" s="63"/>
      <c r="T432" s="63"/>
      <c r="U432" s="63"/>
    </row>
    <row r="433" spans="5:21">
      <c r="E433" s="63"/>
      <c r="F433" s="63"/>
      <c r="G433" s="63"/>
      <c r="H433" s="63"/>
      <c r="I433" s="63"/>
      <c r="J433" s="63"/>
      <c r="K433" s="63"/>
      <c r="O433" s="63"/>
      <c r="P433" s="63"/>
      <c r="Q433" s="63"/>
      <c r="R433" s="63"/>
      <c r="S433" s="63"/>
      <c r="T433" s="63"/>
      <c r="U433" s="63"/>
    </row>
    <row r="434" spans="5:21">
      <c r="E434" s="63"/>
      <c r="F434" s="63"/>
      <c r="G434" s="63"/>
      <c r="H434" s="63"/>
      <c r="I434" s="63"/>
      <c r="J434" s="63"/>
      <c r="K434" s="63"/>
      <c r="O434" s="63"/>
      <c r="P434" s="63"/>
      <c r="Q434" s="63"/>
      <c r="R434" s="63"/>
      <c r="S434" s="63"/>
      <c r="T434" s="63"/>
      <c r="U434" s="63"/>
    </row>
    <row r="435" spans="5:21">
      <c r="E435" s="63"/>
      <c r="F435" s="63"/>
      <c r="G435" s="63"/>
      <c r="H435" s="63"/>
      <c r="I435" s="63"/>
      <c r="J435" s="63"/>
      <c r="K435" s="63"/>
      <c r="O435" s="63"/>
      <c r="P435" s="63"/>
      <c r="Q435" s="63"/>
      <c r="R435" s="63"/>
      <c r="S435" s="63"/>
      <c r="T435" s="63"/>
      <c r="U435" s="63"/>
    </row>
    <row r="436" spans="5:21">
      <c r="E436" s="63"/>
      <c r="F436" s="63"/>
      <c r="G436" s="63"/>
      <c r="H436" s="63"/>
      <c r="I436" s="63"/>
      <c r="J436" s="63"/>
      <c r="K436" s="63"/>
      <c r="O436" s="63"/>
      <c r="P436" s="63"/>
      <c r="Q436" s="63"/>
      <c r="R436" s="63"/>
      <c r="S436" s="63"/>
      <c r="T436" s="63"/>
      <c r="U436" s="63"/>
    </row>
    <row r="437" spans="5:21">
      <c r="E437" s="63"/>
      <c r="F437" s="63"/>
      <c r="G437" s="63"/>
      <c r="H437" s="63"/>
      <c r="I437" s="63"/>
      <c r="J437" s="63"/>
      <c r="K437" s="63"/>
      <c r="O437" s="63"/>
      <c r="P437" s="63"/>
      <c r="Q437" s="63"/>
      <c r="R437" s="63"/>
      <c r="S437" s="63"/>
      <c r="T437" s="63"/>
      <c r="U437" s="63"/>
    </row>
    <row r="438" spans="5:21">
      <c r="E438" s="63"/>
      <c r="F438" s="63"/>
      <c r="G438" s="63"/>
      <c r="H438" s="63"/>
      <c r="I438" s="63"/>
      <c r="J438" s="63"/>
      <c r="K438" s="63"/>
      <c r="O438" s="63"/>
      <c r="P438" s="63"/>
      <c r="Q438" s="63"/>
      <c r="R438" s="63"/>
      <c r="S438" s="63"/>
      <c r="T438" s="63"/>
      <c r="U438" s="63"/>
    </row>
    <row r="439" spans="5:21">
      <c r="E439" s="63"/>
      <c r="F439" s="63"/>
      <c r="G439" s="63"/>
      <c r="H439" s="63"/>
      <c r="I439" s="63"/>
      <c r="J439" s="63"/>
      <c r="K439" s="63"/>
      <c r="O439" s="63"/>
      <c r="P439" s="63"/>
      <c r="Q439" s="63"/>
      <c r="R439" s="63"/>
      <c r="S439" s="63"/>
      <c r="T439" s="63"/>
      <c r="U439" s="63"/>
    </row>
    <row r="440" spans="5:21">
      <c r="E440" s="63"/>
      <c r="F440" s="63"/>
      <c r="G440" s="63"/>
      <c r="H440" s="63"/>
      <c r="I440" s="63"/>
      <c r="J440" s="63"/>
      <c r="K440" s="63"/>
      <c r="O440" s="63"/>
      <c r="P440" s="63"/>
      <c r="Q440" s="63"/>
      <c r="R440" s="63"/>
      <c r="S440" s="63"/>
      <c r="T440" s="63"/>
      <c r="U440" s="63"/>
    </row>
    <row r="441" spans="5:21">
      <c r="E441" s="63"/>
      <c r="F441" s="63"/>
      <c r="G441" s="63"/>
      <c r="H441" s="63"/>
      <c r="I441" s="63"/>
      <c r="J441" s="63"/>
      <c r="K441" s="63"/>
      <c r="O441" s="63"/>
      <c r="P441" s="63"/>
      <c r="Q441" s="63"/>
      <c r="R441" s="63"/>
      <c r="S441" s="63"/>
      <c r="T441" s="63"/>
      <c r="U441" s="63"/>
    </row>
    <row r="442" spans="5:21">
      <c r="E442" s="63"/>
      <c r="F442" s="63"/>
      <c r="G442" s="63"/>
      <c r="H442" s="63"/>
      <c r="I442" s="63"/>
      <c r="J442" s="63"/>
      <c r="K442" s="63"/>
      <c r="O442" s="63"/>
      <c r="P442" s="63"/>
      <c r="Q442" s="63"/>
      <c r="R442" s="63"/>
      <c r="S442" s="63"/>
      <c r="T442" s="63"/>
      <c r="U442" s="63"/>
    </row>
    <row r="443" spans="5:21">
      <c r="E443" s="63"/>
      <c r="F443" s="63"/>
      <c r="G443" s="63"/>
      <c r="H443" s="63"/>
      <c r="I443" s="63"/>
      <c r="J443" s="63"/>
      <c r="K443" s="63"/>
      <c r="O443" s="63"/>
      <c r="P443" s="63"/>
      <c r="Q443" s="63"/>
      <c r="R443" s="63"/>
      <c r="S443" s="63"/>
      <c r="T443" s="63"/>
      <c r="U443" s="63"/>
    </row>
    <row r="444" spans="5:21">
      <c r="E444" s="63"/>
      <c r="F444" s="63"/>
      <c r="G444" s="63"/>
      <c r="H444" s="63"/>
      <c r="I444" s="63"/>
      <c r="J444" s="63"/>
      <c r="K444" s="63"/>
      <c r="O444" s="63"/>
      <c r="P444" s="63"/>
      <c r="Q444" s="63"/>
      <c r="R444" s="63"/>
      <c r="S444" s="63"/>
      <c r="T444" s="63"/>
      <c r="U444" s="63"/>
    </row>
    <row r="445" spans="5:21">
      <c r="E445" s="63"/>
      <c r="F445" s="63"/>
      <c r="G445" s="63"/>
      <c r="H445" s="63"/>
      <c r="I445" s="63"/>
      <c r="J445" s="63"/>
      <c r="K445" s="63"/>
      <c r="O445" s="63"/>
      <c r="P445" s="63"/>
      <c r="Q445" s="63"/>
      <c r="R445" s="63"/>
      <c r="S445" s="63"/>
      <c r="T445" s="63"/>
      <c r="U445" s="63"/>
    </row>
    <row r="446" spans="5:21">
      <c r="E446" s="63"/>
      <c r="F446" s="63"/>
      <c r="G446" s="63"/>
      <c r="H446" s="63"/>
      <c r="I446" s="63"/>
      <c r="J446" s="63"/>
      <c r="K446" s="63"/>
      <c r="O446" s="63"/>
      <c r="P446" s="63"/>
      <c r="Q446" s="63"/>
      <c r="R446" s="63"/>
      <c r="S446" s="63"/>
      <c r="T446" s="63"/>
      <c r="U446" s="63"/>
    </row>
    <row r="447" spans="5:21">
      <c r="E447" s="63"/>
      <c r="F447" s="63"/>
      <c r="G447" s="63"/>
      <c r="H447" s="63"/>
      <c r="I447" s="63"/>
      <c r="J447" s="63"/>
      <c r="K447" s="63"/>
      <c r="O447" s="63"/>
      <c r="P447" s="63"/>
      <c r="Q447" s="63"/>
      <c r="R447" s="63"/>
      <c r="S447" s="63"/>
      <c r="T447" s="63"/>
      <c r="U447" s="63"/>
    </row>
    <row r="448" spans="5:21">
      <c r="E448" s="63"/>
      <c r="F448" s="63"/>
      <c r="G448" s="63"/>
      <c r="H448" s="63"/>
      <c r="I448" s="63"/>
      <c r="J448" s="63"/>
      <c r="K448" s="63"/>
      <c r="O448" s="63"/>
      <c r="P448" s="63"/>
      <c r="Q448" s="63"/>
      <c r="R448" s="63"/>
      <c r="S448" s="63"/>
      <c r="T448" s="63"/>
      <c r="U448" s="63"/>
    </row>
    <row r="449" spans="5:21">
      <c r="E449" s="63"/>
      <c r="F449" s="63"/>
      <c r="G449" s="63"/>
      <c r="H449" s="63"/>
      <c r="I449" s="63"/>
      <c r="J449" s="63"/>
      <c r="K449" s="63"/>
      <c r="O449" s="63"/>
      <c r="P449" s="63"/>
      <c r="Q449" s="63"/>
      <c r="R449" s="63"/>
      <c r="S449" s="63"/>
      <c r="T449" s="63"/>
      <c r="U449" s="63"/>
    </row>
    <row r="450" spans="5:21">
      <c r="E450" s="63"/>
      <c r="F450" s="63"/>
      <c r="G450" s="63"/>
      <c r="H450" s="63"/>
      <c r="I450" s="63"/>
      <c r="J450" s="63"/>
      <c r="K450" s="63"/>
      <c r="O450" s="63"/>
      <c r="P450" s="63"/>
      <c r="Q450" s="63"/>
      <c r="R450" s="63"/>
      <c r="S450" s="63"/>
      <c r="T450" s="63"/>
      <c r="U450" s="63"/>
    </row>
    <row r="451" spans="5:21">
      <c r="E451" s="63"/>
      <c r="F451" s="63"/>
      <c r="G451" s="63"/>
      <c r="H451" s="63"/>
      <c r="I451" s="63"/>
      <c r="J451" s="63"/>
      <c r="K451" s="63"/>
      <c r="O451" s="63"/>
      <c r="P451" s="63"/>
      <c r="Q451" s="63"/>
      <c r="R451" s="63"/>
      <c r="S451" s="63"/>
      <c r="T451" s="63"/>
      <c r="U451" s="63"/>
    </row>
    <row r="452" spans="5:21">
      <c r="E452" s="63"/>
      <c r="F452" s="63"/>
      <c r="G452" s="63"/>
      <c r="H452" s="63"/>
      <c r="I452" s="63"/>
      <c r="J452" s="63"/>
      <c r="K452" s="63"/>
      <c r="O452" s="63"/>
      <c r="P452" s="63"/>
      <c r="Q452" s="63"/>
      <c r="R452" s="63"/>
      <c r="S452" s="63"/>
      <c r="T452" s="63"/>
      <c r="U452" s="63"/>
    </row>
    <row r="453" spans="5:21">
      <c r="E453" s="63"/>
      <c r="F453" s="63"/>
      <c r="G453" s="63"/>
      <c r="H453" s="63"/>
      <c r="I453" s="63"/>
      <c r="J453" s="63"/>
      <c r="K453" s="63"/>
      <c r="O453" s="63"/>
      <c r="P453" s="63"/>
      <c r="Q453" s="63"/>
      <c r="R453" s="63"/>
      <c r="S453" s="63"/>
      <c r="T453" s="63"/>
      <c r="U453" s="63"/>
    </row>
    <row r="454" spans="5:21">
      <c r="E454" s="63"/>
      <c r="F454" s="63"/>
      <c r="G454" s="63"/>
      <c r="H454" s="63"/>
      <c r="I454" s="63"/>
      <c r="J454" s="63"/>
      <c r="K454" s="63"/>
    </row>
    <row r="455" spans="5:21">
      <c r="E455" s="63"/>
      <c r="F455" s="63"/>
      <c r="G455" s="63"/>
      <c r="H455" s="63"/>
      <c r="I455" s="63"/>
      <c r="J455" s="63"/>
      <c r="K455" s="63"/>
    </row>
    <row r="456" spans="5:21">
      <c r="E456" s="63"/>
      <c r="F456" s="63"/>
      <c r="G456" s="63"/>
      <c r="H456" s="63"/>
      <c r="I456" s="63"/>
      <c r="J456" s="63"/>
      <c r="K456" s="63"/>
    </row>
    <row r="457" spans="5:21">
      <c r="E457" s="63"/>
      <c r="F457" s="63"/>
      <c r="G457" s="63"/>
      <c r="H457" s="63"/>
      <c r="I457" s="63"/>
      <c r="J457" s="63"/>
      <c r="K457" s="63"/>
    </row>
    <row r="458" spans="5:21">
      <c r="E458" s="63"/>
      <c r="F458" s="63"/>
      <c r="G458" s="63"/>
      <c r="H458" s="63"/>
      <c r="I458" s="63"/>
      <c r="J458" s="63"/>
      <c r="K458" s="63"/>
    </row>
    <row r="459" spans="5:21">
      <c r="E459" s="63"/>
      <c r="F459" s="63"/>
      <c r="G459" s="63"/>
      <c r="H459" s="63"/>
      <c r="I459" s="63"/>
      <c r="J459" s="63"/>
      <c r="K459" s="63"/>
    </row>
    <row r="460" spans="5:21">
      <c r="E460" s="63"/>
      <c r="F460" s="63"/>
      <c r="G460" s="63"/>
      <c r="H460" s="63"/>
      <c r="I460" s="63"/>
      <c r="J460" s="63"/>
      <c r="K460" s="63"/>
    </row>
    <row r="461" spans="5:21">
      <c r="E461" s="63"/>
      <c r="F461" s="63"/>
      <c r="G461" s="63"/>
      <c r="H461" s="63"/>
      <c r="I461" s="63"/>
      <c r="J461" s="63"/>
      <c r="K461" s="63"/>
    </row>
    <row r="462" spans="5:21">
      <c r="E462" s="63"/>
      <c r="F462" s="63"/>
      <c r="G462" s="63"/>
      <c r="H462" s="63"/>
      <c r="I462" s="63"/>
      <c r="J462" s="63"/>
      <c r="K462" s="63"/>
    </row>
  </sheetData>
  <sheetProtection algorithmName="SHA-512" hashValue="/BI1uolPvEsPMXzIRghOSMCWyLDy+bJOlbH93XYiElnmQQiJQaIDSilfGF6xLcefKe2qPRFNpzu6f2cdmn8T7Q==" saltValue="WwcWVBzghWVP4VBWjqfFhQ==" spinCount="100000" sheet="1" objects="1" scenarios="1" insertHyperlinks="0" autoFilter="0"/>
  <mergeCells count="16">
    <mergeCell ref="M67:U67"/>
    <mergeCell ref="D10:K10"/>
    <mergeCell ref="H5:I5"/>
    <mergeCell ref="L7:U7"/>
    <mergeCell ref="L8:M8"/>
    <mergeCell ref="J5:K5"/>
    <mergeCell ref="C67:K67"/>
    <mergeCell ref="B7:K7"/>
    <mergeCell ref="B9:C9"/>
    <mergeCell ref="B8:C8"/>
    <mergeCell ref="A1:U1"/>
    <mergeCell ref="T5:U5"/>
    <mergeCell ref="R5:S5"/>
    <mergeCell ref="L6:Q6"/>
    <mergeCell ref="L9:M9"/>
    <mergeCell ref="A7:A8"/>
  </mergeCells>
  <phoneticPr fontId="18" type="noConversion"/>
  <hyperlinks>
    <hyperlink ref="X3" location="INDEX!A1" display="Index"/>
  </hyperlinks>
  <printOptions horizontalCentered="1" verticalCentered="1"/>
  <pageMargins left="0.74803149606299213" right="0.74803149606299213" top="0.74803149606299213" bottom="0.43307086614173229" header="0.35433070866141736" footer="0.31496062992125984"/>
  <pageSetup paperSize="9" scale="52" orientation="portrait" r:id="rId1"/>
  <headerFooter alignWithMargins="0">
    <oddHeader xml:space="preserve">&amp;L &amp;G
&amp;12Economic Activity Indicators&amp;10
</oddHeader>
    <oddFooter>&amp;R&amp;8 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A1:P48"/>
  <sheetViews>
    <sheetView showGridLines="0" zoomScale="80" zoomScaleNormal="80" workbookViewId="0">
      <selection activeCell="R31" sqref="R31"/>
    </sheetView>
  </sheetViews>
  <sheetFormatPr defaultRowHeight="12.75"/>
  <cols>
    <col min="1" max="1" width="9.140625" style="1073"/>
    <col min="2" max="2" width="5.42578125" style="1073" customWidth="1"/>
    <col min="3" max="5" width="9.140625" style="1073"/>
    <col min="6" max="6" width="28" style="1073" customWidth="1"/>
    <col min="7" max="7" width="7.85546875" style="1073" customWidth="1"/>
    <col min="8" max="8" width="11.42578125" style="1115" customWidth="1"/>
    <col min="9" max="9" width="9.140625" style="1073"/>
    <col min="10" max="10" width="9.140625" style="1101"/>
    <col min="11" max="12" width="9.140625" style="1102"/>
    <col min="13" max="15" width="9.140625" style="1073"/>
    <col min="16" max="16" width="11.28515625" style="1143" bestFit="1" customWidth="1"/>
    <col min="17" max="16384" width="9.140625" style="1073"/>
  </cols>
  <sheetData>
    <row r="1" spans="1:16" s="1064" customFormat="1" ht="8.1" customHeight="1">
      <c r="B1" s="1065"/>
      <c r="C1" s="1065"/>
      <c r="D1" s="1065"/>
      <c r="E1" s="1065"/>
      <c r="F1" s="1065"/>
      <c r="G1" s="1065"/>
      <c r="H1" s="1099"/>
      <c r="I1" s="1066"/>
      <c r="J1" s="1100"/>
      <c r="K1" s="1075"/>
      <c r="L1" s="1075"/>
      <c r="P1" s="1143"/>
    </row>
    <row r="2" spans="1:16" s="1068" customFormat="1" ht="24" customHeight="1">
      <c r="A2" s="1067"/>
      <c r="B2" s="1361" t="s">
        <v>473</v>
      </c>
      <c r="C2" s="1361"/>
      <c r="D2" s="1361"/>
      <c r="E2" s="1361"/>
      <c r="F2" s="1361"/>
      <c r="G2" s="1361"/>
      <c r="H2" s="1361"/>
      <c r="I2" s="1067"/>
      <c r="J2" s="1101"/>
      <c r="K2" s="1102"/>
      <c r="L2" s="1102"/>
      <c r="P2" s="1144"/>
    </row>
    <row r="3" spans="1:16" s="1068" customFormat="1" ht="24" customHeight="1">
      <c r="A3" s="1067"/>
      <c r="B3" s="1361"/>
      <c r="C3" s="1361"/>
      <c r="D3" s="1361"/>
      <c r="E3" s="1361"/>
      <c r="F3" s="1361"/>
      <c r="G3" s="1361"/>
      <c r="H3" s="1361"/>
      <c r="I3" s="1067"/>
      <c r="J3" s="1101"/>
      <c r="K3" s="1102"/>
      <c r="L3" s="1102"/>
      <c r="P3" s="1144"/>
    </row>
    <row r="4" spans="1:16" ht="6.75" customHeight="1">
      <c r="A4" s="1069"/>
      <c r="B4" s="1070"/>
      <c r="C4" s="1071"/>
      <c r="D4" s="1071"/>
      <c r="E4" s="1071"/>
      <c r="F4" s="1071"/>
      <c r="G4" s="1071"/>
      <c r="H4" s="1103"/>
      <c r="I4" s="1072"/>
    </row>
    <row r="5" spans="1:16" ht="15" customHeight="1">
      <c r="A5" s="1069"/>
      <c r="B5" s="1106" t="s">
        <v>195</v>
      </c>
      <c r="C5" s="1106"/>
      <c r="D5" s="1106"/>
      <c r="E5" s="1106"/>
      <c r="F5" s="1106"/>
      <c r="G5" s="1106"/>
      <c r="H5" s="1104">
        <v>1</v>
      </c>
      <c r="I5" s="1072"/>
      <c r="J5" s="1140" t="str">
        <f>IF(OR('1'!U6=INDEX!P10,'1'!U7=INDEX!P10,'1'!U8=INDEX!P10,'1'!U9=INDEX!P10,'1'!U10=INDEX!P10,'1'!U14=INDEX!P10,'1'!U15=INDEX!P10,'1'!U16=INDEX!P10,'1'!U21=INDEX!P10,'1'!U22=INDEX!P10,'1'!U24=INDEX!P10,'1'!U34=INDEX!P10,'1'!U35=INDEX!P10,'1'!U36=INDEX!P10,'1'!U39=INDEX!P10,'1'!U43=INDEX!P10,'1'!U54=INDEX!P10,'1'!U57=INDEX!P10,'1'!U61=INDEX!P10,'1'!U65=INDEX!P10),"Page updated today!","")</f>
        <v>Page updated today!</v>
      </c>
      <c r="K5" s="1073"/>
      <c r="L5" s="1073"/>
    </row>
    <row r="6" spans="1:16" ht="7.5" customHeight="1">
      <c r="A6" s="1069"/>
      <c r="B6" s="1074"/>
      <c r="C6" s="1071"/>
      <c r="D6" s="1071"/>
      <c r="E6" s="1071"/>
      <c r="F6" s="1071"/>
      <c r="G6" s="1071"/>
      <c r="H6" s="1104"/>
      <c r="I6" s="1072"/>
      <c r="J6" s="1141"/>
      <c r="K6" s="1073"/>
      <c r="L6" s="1073"/>
      <c r="P6" s="1145"/>
    </row>
    <row r="7" spans="1:16" ht="7.5" customHeight="1">
      <c r="A7" s="1069"/>
      <c r="B7" s="1070"/>
      <c r="C7" s="1071"/>
      <c r="D7" s="1071"/>
      <c r="E7" s="1071"/>
      <c r="F7" s="1071"/>
      <c r="G7" s="1071"/>
      <c r="H7" s="1104"/>
      <c r="I7" s="1072"/>
      <c r="K7" s="1073"/>
      <c r="L7" s="1073"/>
    </row>
    <row r="8" spans="1:16">
      <c r="A8" s="1069"/>
      <c r="B8" s="1105" t="s">
        <v>500</v>
      </c>
      <c r="C8" s="1071"/>
      <c r="D8" s="1071"/>
      <c r="E8" s="1071"/>
      <c r="F8" s="1071"/>
      <c r="G8" s="1071"/>
      <c r="H8" s="1104"/>
      <c r="K8" s="1073"/>
      <c r="L8" s="1073"/>
    </row>
    <row r="9" spans="1:16">
      <c r="A9" s="1069"/>
      <c r="B9" s="1106" t="s">
        <v>508</v>
      </c>
      <c r="C9" s="1071"/>
      <c r="D9" s="1071"/>
      <c r="E9" s="1071"/>
      <c r="F9" s="1071"/>
      <c r="G9" s="1071"/>
      <c r="H9" s="1104"/>
      <c r="K9" s="1073"/>
      <c r="L9" s="1073"/>
    </row>
    <row r="10" spans="1:16" ht="15.75" customHeight="1">
      <c r="A10" s="1069"/>
      <c r="B10" s="1074"/>
      <c r="C10" s="1360" t="s">
        <v>509</v>
      </c>
      <c r="D10" s="1360"/>
      <c r="E10" s="1360"/>
      <c r="F10" s="1360"/>
      <c r="G10" s="1071"/>
      <c r="H10" s="1107">
        <v>2</v>
      </c>
      <c r="J10" s="1140" t="str">
        <f>IF(AND('2'!W5=INDEX!P$10),"Page updated today!","")</f>
        <v/>
      </c>
      <c r="K10" s="1073"/>
      <c r="L10" s="1073"/>
      <c r="P10" s="1146">
        <f>ANNEX!D26</f>
        <v>43936</v>
      </c>
    </row>
    <row r="11" spans="1:16" ht="15.75" customHeight="1">
      <c r="A11" s="1069"/>
      <c r="B11" s="1074"/>
      <c r="C11" s="1360" t="s">
        <v>474</v>
      </c>
      <c r="D11" s="1360"/>
      <c r="E11" s="1360"/>
      <c r="F11" s="1360"/>
      <c r="G11" s="1071"/>
      <c r="H11" s="1107">
        <v>3</v>
      </c>
      <c r="J11" s="1140" t="str">
        <f>IF(AND('3'!W5=INDEX!P$10),"Page updated today!","")</f>
        <v/>
      </c>
      <c r="K11" s="1073"/>
      <c r="L11" s="1073"/>
      <c r="P11" s="1147"/>
    </row>
    <row r="12" spans="1:16" s="1076" customFormat="1" ht="15" customHeight="1">
      <c r="B12" s="1106" t="s">
        <v>503</v>
      </c>
      <c r="C12" s="1077"/>
      <c r="D12" s="1077"/>
      <c r="E12" s="1077"/>
      <c r="F12" s="1077"/>
      <c r="G12" s="1077"/>
      <c r="H12" s="1104"/>
      <c r="I12" s="1068"/>
      <c r="J12" s="1140"/>
      <c r="P12" s="1147"/>
    </row>
    <row r="13" spans="1:16" s="1078" customFormat="1" ht="17.25" customHeight="1">
      <c r="B13" s="1079"/>
      <c r="C13" s="1360" t="s">
        <v>212</v>
      </c>
      <c r="D13" s="1360"/>
      <c r="E13" s="1360"/>
      <c r="F13" s="1360"/>
      <c r="G13" s="1079"/>
      <c r="H13" s="1107">
        <v>4</v>
      </c>
      <c r="I13" s="1068"/>
      <c r="J13" s="1140" t="str">
        <f>IF(AND('4'!W5=INDEX!P$10),"Page updated today!","")</f>
        <v/>
      </c>
      <c r="P13" s="1147"/>
    </row>
    <row r="14" spans="1:16" s="1078" customFormat="1" ht="17.25" customHeight="1">
      <c r="B14" s="1079"/>
      <c r="C14" s="1360" t="s">
        <v>211</v>
      </c>
      <c r="D14" s="1360"/>
      <c r="E14" s="1360"/>
      <c r="F14" s="1360"/>
      <c r="G14" s="1079"/>
      <c r="H14" s="1107">
        <v>5</v>
      </c>
      <c r="I14" s="1068"/>
      <c r="J14" s="1140" t="str">
        <f>IF(AND('5'!U5=INDEX!P$10),"Page updated today!","")</f>
        <v/>
      </c>
      <c r="P14" s="1147"/>
    </row>
    <row r="15" spans="1:16" s="1076" customFormat="1" ht="15" customHeight="1">
      <c r="B15" s="1109" t="s">
        <v>373</v>
      </c>
      <c r="C15" s="1077"/>
      <c r="D15" s="1077"/>
      <c r="E15" s="1077"/>
      <c r="F15" s="1077"/>
      <c r="G15" s="1077"/>
      <c r="H15" s="1104"/>
      <c r="I15" s="1068"/>
      <c r="J15" s="1140"/>
      <c r="P15" s="1147"/>
    </row>
    <row r="16" spans="1:16" s="1078" customFormat="1" ht="17.25" customHeight="1">
      <c r="B16" s="1079"/>
      <c r="C16" s="1083" t="s">
        <v>221</v>
      </c>
      <c r="D16" s="1079"/>
      <c r="E16" s="1079"/>
      <c r="F16" s="1079"/>
      <c r="G16" s="1079"/>
      <c r="H16" s="1107">
        <v>6</v>
      </c>
      <c r="I16" s="1068"/>
      <c r="J16" s="1140" t="str">
        <f>IF(AND('6'!H5=P10),"Page updated today!","")</f>
        <v/>
      </c>
      <c r="P16" s="1147"/>
    </row>
    <row r="17" spans="1:16" s="1078" customFormat="1" ht="17.25" customHeight="1">
      <c r="B17" s="1079"/>
      <c r="C17" s="1083" t="s">
        <v>152</v>
      </c>
      <c r="D17" s="1079"/>
      <c r="E17" s="1079"/>
      <c r="F17" s="1079"/>
      <c r="G17" s="1079"/>
      <c r="H17" s="1107">
        <v>7</v>
      </c>
      <c r="I17" s="1068"/>
      <c r="J17" s="1140" t="str">
        <f>IF(AND('7'!Q5=P10),"Page updated today!","")</f>
        <v/>
      </c>
      <c r="P17" s="1147"/>
    </row>
    <row r="18" spans="1:16" s="1078" customFormat="1" ht="17.25" customHeight="1">
      <c r="B18" s="1079"/>
      <c r="C18" s="1083" t="s">
        <v>243</v>
      </c>
      <c r="D18" s="1079"/>
      <c r="E18" s="1079"/>
      <c r="F18" s="1079"/>
      <c r="G18" s="1079"/>
      <c r="H18" s="1107">
        <v>8</v>
      </c>
      <c r="I18" s="1068"/>
      <c r="J18" s="1140" t="str">
        <f>IF(AND('8'!S5=P10),"Page updated today!","")</f>
        <v/>
      </c>
      <c r="P18" s="1147"/>
    </row>
    <row r="19" spans="1:16" s="1078" customFormat="1" ht="15" customHeight="1">
      <c r="B19" s="1110" t="s">
        <v>375</v>
      </c>
      <c r="C19" s="1080"/>
      <c r="D19" s="1077"/>
      <c r="E19" s="1079"/>
      <c r="F19" s="1079"/>
      <c r="G19" s="1079"/>
      <c r="H19" s="1107">
        <v>9</v>
      </c>
      <c r="I19" s="1068"/>
      <c r="J19" s="1140" t="str">
        <f>IF(AND('9'!G5=INDEX!P$10),"Page updated today!","")</f>
        <v/>
      </c>
      <c r="P19" s="1147"/>
    </row>
    <row r="20" spans="1:16" s="1076" customFormat="1" ht="15" customHeight="1">
      <c r="B20" s="1109" t="s">
        <v>376</v>
      </c>
      <c r="C20" s="1079"/>
      <c r="D20" s="1077"/>
      <c r="E20" s="1077"/>
      <c r="F20" s="1077"/>
      <c r="G20" s="1077"/>
      <c r="H20" s="1104"/>
      <c r="I20" s="1068"/>
      <c r="J20" s="1140"/>
      <c r="P20" s="1147"/>
    </row>
    <row r="21" spans="1:16" s="1078" customFormat="1" ht="17.25" customHeight="1">
      <c r="B21" s="1079"/>
      <c r="C21" s="1083" t="s">
        <v>92</v>
      </c>
      <c r="D21" s="1079"/>
      <c r="E21" s="1079"/>
      <c r="F21" s="1079"/>
      <c r="G21" s="1079"/>
      <c r="H21" s="1107">
        <v>10</v>
      </c>
      <c r="I21" s="1068"/>
      <c r="J21" s="1140" t="str">
        <f>IF(AND('10'!L5=INDEX!P$10),"Page updated today!","")</f>
        <v/>
      </c>
      <c r="P21" s="1147"/>
    </row>
    <row r="22" spans="1:16" s="1078" customFormat="1" ht="17.25" customHeight="1">
      <c r="B22" s="1079"/>
      <c r="C22" s="1083" t="s">
        <v>264</v>
      </c>
      <c r="D22" s="1079"/>
      <c r="E22" s="1079"/>
      <c r="F22" s="1079"/>
      <c r="G22" s="1079"/>
      <c r="H22" s="1107">
        <v>11</v>
      </c>
      <c r="I22" s="1068"/>
      <c r="J22" s="1140" t="str">
        <f>IF(AND('11'!N5=INDEX!P$10),"Page updated today!","")</f>
        <v/>
      </c>
      <c r="P22" s="1147"/>
    </row>
    <row r="23" spans="1:16" s="1076" customFormat="1" ht="15" customHeight="1">
      <c r="B23" s="1110" t="s">
        <v>378</v>
      </c>
      <c r="C23" s="1077"/>
      <c r="D23" s="1077"/>
      <c r="E23" s="1077"/>
      <c r="F23" s="1077"/>
      <c r="G23" s="1081"/>
      <c r="H23" s="1104"/>
      <c r="I23" s="1068"/>
      <c r="J23" s="1140"/>
      <c r="P23" s="1147"/>
    </row>
    <row r="24" spans="1:16" s="1076" customFormat="1" ht="18" customHeight="1">
      <c r="B24" s="1082"/>
      <c r="C24" s="1083" t="s">
        <v>273</v>
      </c>
      <c r="D24" s="1077"/>
      <c r="E24" s="1077"/>
      <c r="F24" s="1077"/>
      <c r="G24" s="1081"/>
      <c r="H24" s="1107">
        <v>12</v>
      </c>
      <c r="I24" s="1068"/>
      <c r="J24" s="1140" t="str">
        <f>IF(AND('12'!N5=INDEX!P$10),"Page updated today!","")</f>
        <v/>
      </c>
      <c r="P24" s="1147"/>
    </row>
    <row r="25" spans="1:16" s="1076" customFormat="1" ht="18" customHeight="1">
      <c r="B25" s="1082"/>
      <c r="C25" s="1083" t="s">
        <v>293</v>
      </c>
      <c r="D25" s="1077"/>
      <c r="E25" s="1077"/>
      <c r="F25" s="1077"/>
      <c r="G25" s="1081"/>
      <c r="H25" s="1107">
        <v>13</v>
      </c>
      <c r="I25" s="1068"/>
      <c r="J25" s="1140" t="str">
        <f>IF(AND('13'!H5=INDEX!P$10),"Page updated today!","")</f>
        <v/>
      </c>
      <c r="P25" s="1147"/>
    </row>
    <row r="26" spans="1:16" s="1076" customFormat="1" ht="18" customHeight="1">
      <c r="B26" s="1082"/>
      <c r="C26" s="1083" t="s">
        <v>298</v>
      </c>
      <c r="D26" s="1077"/>
      <c r="E26" s="1077"/>
      <c r="F26" s="1077"/>
      <c r="G26" s="1081"/>
      <c r="H26" s="1107">
        <v>14</v>
      </c>
      <c r="I26" s="1068"/>
      <c r="J26" s="1140" t="str">
        <f>IF(AND('14'!I5=INDEX!P$10),"Page updated today!","")</f>
        <v/>
      </c>
      <c r="P26" s="1147"/>
    </row>
    <row r="27" spans="1:16" s="1076" customFormat="1" ht="15" customHeight="1">
      <c r="B27" s="1111" t="s">
        <v>380</v>
      </c>
      <c r="C27" s="1111"/>
      <c r="D27" s="1077"/>
      <c r="E27" s="1077"/>
      <c r="F27" s="1077"/>
      <c r="G27" s="1077"/>
      <c r="H27" s="1107">
        <v>15</v>
      </c>
      <c r="I27" s="1068"/>
      <c r="J27" s="1140" t="str">
        <f>IF(AND('15'!F5=INDEX!P$10),"Page updated today!","")</f>
        <v/>
      </c>
      <c r="P27" s="1147"/>
    </row>
    <row r="28" spans="1:16" s="1076" customFormat="1" ht="15" customHeight="1">
      <c r="B28" s="1110" t="s">
        <v>372</v>
      </c>
      <c r="C28" s="1077"/>
      <c r="D28" s="1077"/>
      <c r="E28" s="1077"/>
      <c r="F28" s="1077"/>
      <c r="G28" s="1077"/>
      <c r="H28" s="1104"/>
      <c r="I28" s="1068"/>
      <c r="J28" s="1140"/>
      <c r="P28" s="1147"/>
    </row>
    <row r="29" spans="1:16" s="1076" customFormat="1" ht="17.25" customHeight="1">
      <c r="B29" s="1081"/>
      <c r="C29" s="1083" t="s">
        <v>300</v>
      </c>
      <c r="D29" s="1077"/>
      <c r="E29" s="1077"/>
      <c r="F29" s="1077"/>
      <c r="G29" s="1077"/>
      <c r="H29" s="1107">
        <v>16</v>
      </c>
      <c r="I29" s="1068"/>
      <c r="J29" s="1140" t="str">
        <f>IF(AND('16'!V5=INDEX!P$10),"Page updated today!","")</f>
        <v/>
      </c>
      <c r="P29" s="1147"/>
    </row>
    <row r="30" spans="1:16" ht="6.75" customHeight="1">
      <c r="B30" s="1075"/>
      <c r="C30" s="1075"/>
      <c r="D30" s="1075"/>
      <c r="E30" s="1075"/>
      <c r="F30" s="1075"/>
      <c r="G30" s="1064"/>
      <c r="H30" s="1104"/>
      <c r="J30" s="1140"/>
      <c r="K30" s="1073"/>
      <c r="L30" s="1073"/>
      <c r="P30" s="1147"/>
    </row>
    <row r="31" spans="1:16">
      <c r="A31" s="1069"/>
      <c r="B31" s="1105" t="s">
        <v>334</v>
      </c>
      <c r="C31" s="1071"/>
      <c r="D31" s="1071"/>
      <c r="E31" s="1071"/>
      <c r="F31" s="1071"/>
      <c r="G31" s="1071"/>
      <c r="H31" s="1104"/>
      <c r="J31" s="1140"/>
      <c r="K31" s="1073"/>
      <c r="L31" s="1073"/>
      <c r="P31" s="1147"/>
    </row>
    <row r="32" spans="1:16" s="1076" customFormat="1" ht="15" customHeight="1">
      <c r="B32" s="1111" t="s">
        <v>502</v>
      </c>
      <c r="C32" s="1077"/>
      <c r="D32" s="1077"/>
      <c r="E32" s="1077"/>
      <c r="F32" s="1077"/>
      <c r="G32" s="1077"/>
      <c r="H32" s="1104"/>
      <c r="I32" s="1068"/>
      <c r="J32" s="1142"/>
      <c r="P32" s="1147"/>
    </row>
    <row r="33" spans="2:16" s="1078" customFormat="1" ht="17.25" customHeight="1">
      <c r="B33" s="1079"/>
      <c r="C33" s="1083" t="s">
        <v>312</v>
      </c>
      <c r="D33" s="1079"/>
      <c r="E33" s="1079"/>
      <c r="F33" s="1079"/>
      <c r="G33" s="1079"/>
      <c r="H33" s="1107">
        <v>17</v>
      </c>
      <c r="I33" s="1068"/>
      <c r="J33" s="1140" t="str">
        <f>IF(AND('17'!H5=INDEX!P$10),"Page updated today!","")</f>
        <v/>
      </c>
      <c r="P33" s="1147"/>
    </row>
    <row r="34" spans="2:16" s="1078" customFormat="1" ht="17.25" customHeight="1">
      <c r="B34" s="1079"/>
      <c r="C34" s="1083" t="s">
        <v>310</v>
      </c>
      <c r="D34" s="1079"/>
      <c r="E34" s="1079"/>
      <c r="F34" s="1079"/>
      <c r="G34" s="1079"/>
      <c r="H34" s="1107">
        <v>17</v>
      </c>
      <c r="I34" s="1068"/>
      <c r="J34" s="1140" t="str">
        <f>IF(AND('17'!H5=INDEX!P$10),"Page updated today!","")</f>
        <v/>
      </c>
      <c r="P34" s="1147"/>
    </row>
    <row r="35" spans="2:16" s="1076" customFormat="1" ht="15" customHeight="1">
      <c r="B35" s="1112" t="s">
        <v>471</v>
      </c>
      <c r="C35" s="1077"/>
      <c r="D35" s="1077"/>
      <c r="E35" s="1077"/>
      <c r="F35" s="1077"/>
      <c r="G35" s="1077"/>
      <c r="H35" s="1104"/>
      <c r="I35" s="1068"/>
      <c r="J35" s="1140"/>
      <c r="P35" s="1147"/>
    </row>
    <row r="36" spans="2:16" s="1078" customFormat="1" ht="15" customHeight="1">
      <c r="B36" s="1079"/>
      <c r="C36" s="1083" t="s">
        <v>323</v>
      </c>
      <c r="D36" s="1079"/>
      <c r="E36" s="1079"/>
      <c r="F36" s="1079"/>
      <c r="G36" s="1079"/>
      <c r="H36" s="1107">
        <v>18</v>
      </c>
      <c r="I36" s="1068"/>
      <c r="J36" s="1140" t="str">
        <f>IF(AND('18'!N5=INDEX!P$10),"Page updated today!","")</f>
        <v/>
      </c>
      <c r="P36" s="1147"/>
    </row>
    <row r="37" spans="2:16" s="1078" customFormat="1" ht="15" customHeight="1">
      <c r="B37" s="1079"/>
      <c r="C37" s="1083" t="s">
        <v>335</v>
      </c>
      <c r="D37" s="1079"/>
      <c r="E37" s="1079"/>
      <c r="F37" s="1079"/>
      <c r="G37" s="1079"/>
      <c r="H37" s="1107">
        <v>19</v>
      </c>
      <c r="I37" s="1068"/>
      <c r="J37" s="1140" t="str">
        <f>IF(AND('19'!P5=INDEX!P$10),"Page updated today!","")</f>
        <v/>
      </c>
      <c r="P37" s="1147"/>
    </row>
    <row r="38" spans="2:16" s="1078" customFormat="1" ht="15" customHeight="1">
      <c r="B38" s="1079"/>
      <c r="C38" s="1083" t="s">
        <v>472</v>
      </c>
      <c r="D38" s="1079"/>
      <c r="E38" s="1079"/>
      <c r="F38" s="1079"/>
      <c r="G38" s="1079"/>
      <c r="H38" s="1107">
        <v>20</v>
      </c>
      <c r="I38" s="1068"/>
      <c r="J38" s="1140" t="str">
        <f>IF(AND('20'!T5=INDEX!P$10),"Page updated today!","")</f>
        <v/>
      </c>
      <c r="P38" s="1147"/>
    </row>
    <row r="39" spans="2:16" s="1078" customFormat="1" ht="15" customHeight="1">
      <c r="B39" s="1079"/>
      <c r="C39" s="1083" t="s">
        <v>98</v>
      </c>
      <c r="D39" s="1079"/>
      <c r="E39" s="1079"/>
      <c r="F39" s="1079"/>
      <c r="G39" s="1079"/>
      <c r="H39" s="1107">
        <v>21</v>
      </c>
      <c r="I39" s="1068"/>
      <c r="J39" s="1140" t="str">
        <f>IF(AND('21'!J5=INDEX!P$10),"Page updated today!","")</f>
        <v/>
      </c>
      <c r="P39" s="1147"/>
    </row>
    <row r="40" spans="2:16" s="1078" customFormat="1" ht="15" customHeight="1">
      <c r="B40" s="1079"/>
      <c r="C40" s="1083" t="s">
        <v>183</v>
      </c>
      <c r="D40" s="1079"/>
      <c r="E40" s="1079"/>
      <c r="F40" s="1079"/>
      <c r="G40" s="1079"/>
      <c r="H40" s="1113">
        <v>22</v>
      </c>
      <c r="I40" s="1068"/>
      <c r="J40" s="1140" t="str">
        <f>IF(AND('22'!X5=INDEX!P$10),"Page updated today!","")</f>
        <v/>
      </c>
      <c r="P40" s="1147"/>
    </row>
    <row r="41" spans="2:16" s="1078" customFormat="1" ht="15" customHeight="1">
      <c r="B41" s="1079"/>
      <c r="C41" s="1083" t="s">
        <v>404</v>
      </c>
      <c r="D41" s="1079"/>
      <c r="E41" s="1079"/>
      <c r="F41" s="1079"/>
      <c r="G41" s="1079"/>
      <c r="H41" s="1113">
        <v>23</v>
      </c>
      <c r="I41" s="1068"/>
      <c r="J41" s="1140" t="str">
        <f>IF(AND('23'!L5=INDEX!P$10),"Page updated today!","")</f>
        <v>Page updated today!</v>
      </c>
      <c r="P41" s="1147"/>
    </row>
    <row r="42" spans="2:16" s="1078" customFormat="1" ht="15" customHeight="1">
      <c r="B42" s="1079"/>
      <c r="C42" s="1341" t="s">
        <v>414</v>
      </c>
      <c r="D42" s="1079"/>
      <c r="E42" s="1124"/>
      <c r="F42" s="1079"/>
      <c r="G42" s="1079"/>
      <c r="H42" s="1113">
        <v>24</v>
      </c>
      <c r="I42" s="1068"/>
      <c r="J42" s="1140" t="str">
        <f>IF(AND('24'!R5=INDEX!P$10),"Page updated today!","")</f>
        <v/>
      </c>
      <c r="P42" s="1147"/>
    </row>
    <row r="43" spans="2:16" s="1078" customFormat="1" ht="6" customHeight="1">
      <c r="B43" s="1343"/>
      <c r="C43" s="1344"/>
      <c r="D43" s="1343"/>
      <c r="E43" s="1343"/>
      <c r="F43" s="1343"/>
      <c r="G43" s="1345"/>
      <c r="H43" s="1346"/>
      <c r="I43" s="1068"/>
      <c r="J43" s="1140"/>
      <c r="P43" s="1147"/>
    </row>
    <row r="44" spans="2:16" s="1078" customFormat="1" ht="15" customHeight="1">
      <c r="B44" s="1342" t="s">
        <v>506</v>
      </c>
      <c r="C44" s="1344"/>
      <c r="D44" s="1343"/>
      <c r="E44" s="1343"/>
      <c r="F44" s="1343"/>
      <c r="G44" s="1345"/>
      <c r="H44" s="1346"/>
      <c r="I44" s="1068"/>
      <c r="J44" s="1140"/>
      <c r="P44" s="1147"/>
    </row>
    <row r="45" spans="2:16" s="1078" customFormat="1" ht="15" customHeight="1">
      <c r="B45" s="1342"/>
      <c r="C45" s="1341" t="s">
        <v>507</v>
      </c>
      <c r="D45" s="1343"/>
      <c r="E45" s="1343"/>
      <c r="F45" s="1343"/>
      <c r="G45" s="1345"/>
      <c r="H45" s="1347">
        <v>25</v>
      </c>
      <c r="I45" s="1068"/>
      <c r="J45" s="1140" t="str">
        <f>IF(AND('25'!S5=INDEX!P$10),"Page updated today!","")</f>
        <v/>
      </c>
      <c r="P45" s="1147"/>
    </row>
    <row r="46" spans="2:16" s="1068" customFormat="1" ht="15">
      <c r="B46" s="1111" t="s">
        <v>434</v>
      </c>
      <c r="C46" s="1084"/>
      <c r="D46" s="1084"/>
      <c r="E46" s="1085"/>
      <c r="F46" s="1086"/>
      <c r="G46" s="1087"/>
      <c r="H46" s="1353">
        <v>26</v>
      </c>
      <c r="J46" s="1140"/>
      <c r="P46" s="1147"/>
    </row>
    <row r="47" spans="2:16" s="1068" customFormat="1" ht="15">
      <c r="B47" s="1111" t="s">
        <v>447</v>
      </c>
      <c r="C47" s="1085"/>
      <c r="D47" s="1085"/>
      <c r="E47" s="1085"/>
      <c r="F47" s="1086"/>
      <c r="G47" s="1087"/>
      <c r="H47" s="1353">
        <v>26</v>
      </c>
      <c r="J47" s="1140"/>
      <c r="P47" s="1147"/>
    </row>
    <row r="48" spans="2:16" s="1091" customFormat="1" ht="6" customHeight="1">
      <c r="B48" s="1088"/>
      <c r="C48" s="1089"/>
      <c r="D48" s="1088"/>
      <c r="E48" s="1088"/>
      <c r="F48" s="1088"/>
      <c r="G48" s="1088"/>
      <c r="H48" s="1114"/>
      <c r="I48" s="1090"/>
      <c r="J48" s="1101"/>
      <c r="K48" s="1108"/>
      <c r="L48" s="1108"/>
      <c r="P48" s="1148"/>
    </row>
  </sheetData>
  <sheetProtection algorithmName="SHA-512" hashValue="DSALOy3dRi6J/vT1pnINeXhmUANIOtVYFs2pSWeXVWCiK0JuJVofwEEPY3Kj2STFXmSP7fL0R4NokPuFodRpYQ==" saltValue="P68Qr2CUiETGn2wB0bsYZg==" spinCount="100000" sheet="1" objects="1" scenarios="1" insertHyperlinks="0" autoFilter="0"/>
  <mergeCells count="5">
    <mergeCell ref="C14:F14"/>
    <mergeCell ref="B2:H3"/>
    <mergeCell ref="C13:F13"/>
    <mergeCell ref="C10:F10"/>
    <mergeCell ref="C11:F11"/>
  </mergeCells>
  <phoneticPr fontId="18" type="noConversion"/>
  <hyperlinks>
    <hyperlink ref="C10:F10" location="'2'!Área_de_impressão" display="Composição do PIB na Óptica da Despesa - preços constantes"/>
    <hyperlink ref="C11:F11" location="'3'!Área_de_impressão" display="Composição do PIB na Óptica da Despesa - preços correntes"/>
    <hyperlink ref="C13:F13" location="'4'!Área_de_impressão" display="Evolução real das componentes da Despesa"/>
    <hyperlink ref="C14:D14" location="'5'!Área_de_impressão" display="Estrutura da Despesa"/>
    <hyperlink ref="C16" location="'6'!Área_de_impressão" display="Principais componentes da Balança de Pagamentos"/>
    <hyperlink ref="C17" location="'7'!Área_de_impressão" display="Balança de Bens e Serviços"/>
    <hyperlink ref="C18" location="'8'!Área_de_impressão" display="Investimento Directo Estrangeiro"/>
    <hyperlink ref="C21" location="'10'!Área_de_impressão" display="Consumo Privado"/>
    <hyperlink ref="C22" location="'11'!Área_de_impressão" display="Investimento"/>
    <hyperlink ref="C24" location="'12'!Área_de_impressão" display="Emprego, Desemprego"/>
    <hyperlink ref="C25" location="'13'!Área_de_impressão" display="Remunerações, Custo de Trabalho"/>
    <hyperlink ref="C26" location="'14'!Área_de_impressão" display="Produtividade Aparente do Trabalho"/>
    <hyperlink ref="C29" location="'16'!Área_de_impressão" display="Execução do Sub-sector Estado"/>
    <hyperlink ref="C33" location="'17'!Área_de_impressão" display="Evolução real do VAB por sectores"/>
    <hyperlink ref="C34" location="'17'!Área_de_impressão" display="Emprego por sectores de actividade"/>
    <hyperlink ref="C36" location="'18'!Área_de_impressão" display="Indústria"/>
    <hyperlink ref="C37" location="'19'!Área_de_impressão" display="Produção Industrial por subsectores"/>
    <hyperlink ref="C38" location="'20'!Área_de_impressão" display="Comércio"/>
    <hyperlink ref="C39" location="'21'!Área_de_impressão" display="Serviços"/>
    <hyperlink ref="C40" location="'22'!Área_de_impressão" display="Construção"/>
    <hyperlink ref="C41" location="'23'!Área_de_Impressão" display="Tourism"/>
    <hyperlink ref="H10" location="'2'!Área_de_impressão" display="'2'!Área_de_impressão"/>
    <hyperlink ref="H11" location="'3'!Área_de_impressão" display="'3'!Área_de_impressão"/>
    <hyperlink ref="H13" location="'4'!Área_de_impressão" display="'4'!Área_de_impressão"/>
    <hyperlink ref="H14" location="'5'!Área_de_impressão" display="'5'!Área_de_impressão"/>
    <hyperlink ref="H16" location="'6'!Área_de_impressão" display="'6'!Área_de_impressão"/>
    <hyperlink ref="H17" location="'7'!Área_de_impressão" display="'7'!Área_de_impressão"/>
    <hyperlink ref="H18" location="'8'!Área_de_impressão" display="'8'!Área_de_impressão"/>
    <hyperlink ref="H19" location="'9'!Área_de_impressão" display="'9'!Área_de_impressão"/>
    <hyperlink ref="H21" location="'10'!Área_de_impressão" display="'10'!Área_de_impressão"/>
    <hyperlink ref="H22" location="'11'!Área_de_impressão" display="'11'!Área_de_impressão"/>
    <hyperlink ref="H24" location="'12'!Área_de_impressão" display="'12'!Área_de_impressão"/>
    <hyperlink ref="H25" location="'13'!Área_de_impressão" display="'13'!Área_de_impressão"/>
    <hyperlink ref="H26" location="'14'!Área_de_impressão" display="'14'!Área_de_impressão"/>
    <hyperlink ref="H27" location="'15'!Área_de_impressão" display="'15'!Área_de_impressão"/>
    <hyperlink ref="H29" location="'16'!Área_de_impressão" display="'16'!Área_de_impressão"/>
    <hyperlink ref="H33" location="'17'!Área_de_impressão" display="'17'!Área_de_impressão"/>
    <hyperlink ref="H34" location="'17'!Área_de_impressão" display="'17'!Área_de_impressão"/>
    <hyperlink ref="H36" location="'18'!Área_de_impressão" display="'18'!Área_de_impressão"/>
    <hyperlink ref="H37" location="'19'!Área_de_impressão" display="'19'!Área_de_impressão"/>
    <hyperlink ref="H38" location="'20'!Área_de_impressão" display="'20'!Área_de_impressão"/>
    <hyperlink ref="H39" location="'21'!Área_de_impressão" display="'21'!Área_de_impressão"/>
    <hyperlink ref="H40" location="'22'!Área_de_impressão" display="'22'!Área_de_impressão"/>
    <hyperlink ref="H41" location="'23'!Área_de_impressão" display="'23'!Área_de_impressão"/>
    <hyperlink ref="H42" location="'24'!Área_de_impressão" display="'24'!Área_de_impressão"/>
    <hyperlink ref="C42" location="'24'!Área_de_Impressão" display="Energy"/>
    <hyperlink ref="C47" location="'25'!A1" display="Energia - Preços no comércio a retalho (comparações internacionais)"/>
    <hyperlink ref="H47" location="acronyms_sources!A1" display="acronyms_sources!A1"/>
    <hyperlink ref="H46:H47" location="siglas_fontes!Área_de_impressão" display="siglas_fontes!Área_de_impressão"/>
    <hyperlink ref="B47" location="siglas_fontes!Área_de_impressão" display="FONTES"/>
    <hyperlink ref="B46" location="siglas_fontes!Área_de_impressão" display="SIGLAS E SINAIS CONVENCIONAIS"/>
    <hyperlink ref="C45" location="'25'!A1" display="Energia - Preços no comércio a retalho (comparações internacionais)"/>
    <hyperlink ref="H45" location="'25'!A1" display="'25'!A1"/>
    <hyperlink ref="B27" location="'15'!Área_de_impressão" display="PREÇOS"/>
    <hyperlink ref="H46" location="acronyms_sources!A1" display="acronyms_sources!A1"/>
  </hyperlinks>
  <printOptions horizontalCentered="1" verticalCentered="1"/>
  <pageMargins left="0.74803149606299213" right="0.74803149606299213" top="0.98425196850393704" bottom="0.59055118110236227" header="0.39370078740157483" footer="0.31496062992125984"/>
  <pageSetup paperSize="9" orientation="portrait" r:id="rId1"/>
  <headerFooter alignWithMargins="0">
    <oddHeader>&amp;L&amp;G
Economic Activity Indicators</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2">
    <tabColor rgb="FF00B050"/>
    <pageSetUpPr fitToPage="1"/>
  </sheetPr>
  <dimension ref="A1:Q93"/>
  <sheetViews>
    <sheetView showGridLines="0" zoomScale="90" zoomScaleNormal="90" workbookViewId="0">
      <pane xSplit="1" ySplit="10" topLeftCell="B11" activePane="bottomRight" state="frozen"/>
      <selection activeCell="AC15" sqref="AC15"/>
      <selection pane="topRight" activeCell="AC15" sqref="AC15"/>
      <selection pane="bottomLeft" activeCell="AC15" sqref="AC15"/>
      <selection pane="bottomRight" sqref="A1:P1"/>
    </sheetView>
  </sheetViews>
  <sheetFormatPr defaultRowHeight="12.75"/>
  <cols>
    <col min="1" max="1" width="11.7109375" style="9" customWidth="1"/>
    <col min="2" max="12" width="8.140625" style="9" customWidth="1"/>
    <col min="13" max="13" width="8.5703125" style="9" customWidth="1"/>
    <col min="14" max="15" width="8.140625" style="9" customWidth="1"/>
    <col min="16" max="16" width="0.5703125" style="459" customWidth="1"/>
    <col min="17" max="17" width="9.140625" style="9"/>
    <col min="18" max="18" width="8.7109375" style="9" customWidth="1"/>
    <col min="19" max="16384" width="9.140625" style="9"/>
  </cols>
  <sheetData>
    <row r="1" spans="1:17" ht="18">
      <c r="A1" s="1535" t="s">
        <v>334</v>
      </c>
      <c r="B1" s="1535"/>
      <c r="C1" s="1535"/>
      <c r="D1" s="1535"/>
      <c r="E1" s="1535"/>
      <c r="F1" s="1535"/>
      <c r="G1" s="1535"/>
      <c r="H1" s="1535"/>
      <c r="I1" s="1535"/>
      <c r="J1" s="1535"/>
      <c r="K1" s="1535"/>
      <c r="L1" s="1535"/>
      <c r="M1" s="1535"/>
      <c r="N1" s="1535"/>
      <c r="O1" s="1535"/>
      <c r="P1" s="1535"/>
    </row>
    <row r="2" spans="1:17" s="11" customFormat="1" ht="14.1" customHeight="1">
      <c r="B2" s="13"/>
      <c r="C2" s="13"/>
      <c r="D2" s="13"/>
      <c r="E2" s="13"/>
      <c r="F2" s="13"/>
      <c r="G2" s="13"/>
      <c r="H2" s="13"/>
      <c r="I2" s="13"/>
      <c r="J2" s="13"/>
      <c r="K2" s="13"/>
      <c r="P2" s="433"/>
    </row>
    <row r="3" spans="1:17" s="11" customFormat="1" ht="20.100000000000001" customHeight="1">
      <c r="A3" s="678" t="s">
        <v>381</v>
      </c>
      <c r="B3" s="755"/>
      <c r="C3" s="755"/>
      <c r="D3" s="755"/>
      <c r="E3" s="755"/>
      <c r="F3" s="755"/>
      <c r="G3" s="755"/>
      <c r="H3" s="678"/>
      <c r="I3" s="678"/>
      <c r="J3" s="678"/>
      <c r="K3" s="751"/>
      <c r="L3" s="751"/>
      <c r="M3" s="751"/>
      <c r="N3" s="751"/>
      <c r="O3" s="751"/>
      <c r="P3" s="797"/>
      <c r="Q3" s="1321" t="s">
        <v>189</v>
      </c>
    </row>
    <row r="4" spans="1:17" s="11" customFormat="1" ht="6" customHeight="1">
      <c r="A4" s="12"/>
      <c r="B4" s="13"/>
      <c r="C4" s="13"/>
      <c r="D4" s="13"/>
      <c r="E4" s="13"/>
      <c r="F4" s="13"/>
      <c r="G4" s="13"/>
      <c r="H4" s="12"/>
      <c r="I4" s="12"/>
      <c r="J4" s="12"/>
      <c r="K4" s="13"/>
      <c r="P4" s="433"/>
    </row>
    <row r="5" spans="1:17" s="11" customFormat="1" ht="20.100000000000001" customHeight="1">
      <c r="A5" s="146" t="s">
        <v>323</v>
      </c>
      <c r="B5" s="32"/>
      <c r="C5" s="13"/>
      <c r="D5" s="13"/>
      <c r="K5" s="796"/>
      <c r="L5" s="1587" t="s">
        <v>99</v>
      </c>
      <c r="M5" s="1588"/>
      <c r="N5" s="1655">
        <f>'[2]18'!$N$5:$O$5</f>
        <v>43928</v>
      </c>
      <c r="O5" s="1656"/>
      <c r="P5" s="433"/>
    </row>
    <row r="6" spans="1:17" s="11" customFormat="1" ht="9.9499999999999993" customHeight="1" thickBot="1">
      <c r="A6" s="12"/>
      <c r="B6" s="32"/>
      <c r="C6" s="13"/>
      <c r="D6" s="13"/>
      <c r="E6" s="13"/>
      <c r="F6" s="13"/>
      <c r="G6" s="13"/>
      <c r="H6" s="13"/>
      <c r="I6" s="13"/>
      <c r="J6" s="13"/>
      <c r="K6" s="13"/>
      <c r="P6" s="433"/>
    </row>
    <row r="7" spans="1:17" s="435" customFormat="1" ht="24.95" customHeight="1">
      <c r="A7" s="1659" t="s">
        <v>248</v>
      </c>
      <c r="B7" s="1747" t="s">
        <v>324</v>
      </c>
      <c r="C7" s="1748"/>
      <c r="D7" s="1748"/>
      <c r="E7" s="1748"/>
      <c r="F7" s="1748"/>
      <c r="G7" s="1748"/>
      <c r="H7" s="1746" t="s">
        <v>527</v>
      </c>
      <c r="I7" s="1746"/>
      <c r="J7" s="1746"/>
      <c r="K7" s="1746"/>
      <c r="L7" s="1742" t="s">
        <v>528</v>
      </c>
      <c r="M7" s="1671" t="s">
        <v>325</v>
      </c>
      <c r="N7" s="1700" t="s">
        <v>529</v>
      </c>
      <c r="O7" s="1701"/>
      <c r="P7" s="1744"/>
    </row>
    <row r="8" spans="1:17" ht="75" customHeight="1">
      <c r="A8" s="1660"/>
      <c r="B8" s="762" t="s">
        <v>326</v>
      </c>
      <c r="C8" s="430" t="s">
        <v>327</v>
      </c>
      <c r="D8" s="430" t="s">
        <v>328</v>
      </c>
      <c r="E8" s="430" t="s">
        <v>332</v>
      </c>
      <c r="F8" s="430" t="s">
        <v>329</v>
      </c>
      <c r="G8" s="430" t="s">
        <v>330</v>
      </c>
      <c r="H8" s="430" t="s">
        <v>43</v>
      </c>
      <c r="I8" s="430" t="s">
        <v>331</v>
      </c>
      <c r="J8" s="438" t="s">
        <v>460</v>
      </c>
      <c r="K8" s="430" t="s">
        <v>333</v>
      </c>
      <c r="L8" s="1743"/>
      <c r="M8" s="1672"/>
      <c r="N8" s="1061" t="s">
        <v>558</v>
      </c>
      <c r="O8" s="1670" t="s">
        <v>295</v>
      </c>
      <c r="P8" s="1745"/>
      <c r="Q8" s="11"/>
    </row>
    <row r="9" spans="1:17" ht="20.100000000000001" customHeight="1">
      <c r="A9" s="1349" t="s">
        <v>176</v>
      </c>
      <c r="B9" s="634" t="s">
        <v>1</v>
      </c>
      <c r="C9" s="215" t="s">
        <v>1</v>
      </c>
      <c r="D9" s="215" t="s">
        <v>1</v>
      </c>
      <c r="E9" s="215" t="s">
        <v>1</v>
      </c>
      <c r="F9" s="215" t="s">
        <v>1</v>
      </c>
      <c r="G9" s="215" t="s">
        <v>1</v>
      </c>
      <c r="H9" s="215" t="s">
        <v>1</v>
      </c>
      <c r="I9" s="215" t="s">
        <v>1</v>
      </c>
      <c r="J9" s="215" t="s">
        <v>1</v>
      </c>
      <c r="K9" s="215" t="s">
        <v>1</v>
      </c>
      <c r="L9" s="630" t="s">
        <v>1</v>
      </c>
      <c r="M9" s="640" t="s">
        <v>254</v>
      </c>
      <c r="N9" s="1062" t="s">
        <v>1</v>
      </c>
      <c r="O9" s="1633" t="s">
        <v>1</v>
      </c>
      <c r="P9" s="1635"/>
    </row>
    <row r="10" spans="1:17" s="24" customFormat="1" ht="20.100000000000001" customHeight="1" thickBot="1">
      <c r="A10" s="798" t="s">
        <v>175</v>
      </c>
      <c r="B10" s="780" t="s">
        <v>400</v>
      </c>
      <c r="C10" s="281" t="s">
        <v>400</v>
      </c>
      <c r="D10" s="281" t="s">
        <v>400</v>
      </c>
      <c r="E10" s="281" t="s">
        <v>400</v>
      </c>
      <c r="F10" s="281" t="s">
        <v>400</v>
      </c>
      <c r="G10" s="224" t="s">
        <v>41</v>
      </c>
      <c r="H10" s="224" t="s">
        <v>165</v>
      </c>
      <c r="I10" s="224" t="s">
        <v>165</v>
      </c>
      <c r="J10" s="224" t="s">
        <v>165</v>
      </c>
      <c r="K10" s="224" t="s">
        <v>165</v>
      </c>
      <c r="L10" s="315" t="s">
        <v>165</v>
      </c>
      <c r="M10" s="281" t="s">
        <v>400</v>
      </c>
      <c r="N10" s="1063" t="s">
        <v>169</v>
      </c>
      <c r="O10" s="1705" t="s">
        <v>169</v>
      </c>
      <c r="P10" s="1706"/>
    </row>
    <row r="11" spans="1:17" ht="5.25" customHeight="1">
      <c r="A11" s="138"/>
      <c r="B11" s="448"/>
      <c r="C11" s="14"/>
      <c r="D11" s="14"/>
      <c r="E11" s="14"/>
      <c r="F11" s="14"/>
      <c r="G11" s="14"/>
      <c r="H11" s="14"/>
      <c r="I11" s="14"/>
      <c r="J11" s="14"/>
      <c r="K11" s="14"/>
      <c r="L11" s="516"/>
      <c r="M11" s="1136"/>
      <c r="N11" s="516"/>
      <c r="O11" s="516"/>
      <c r="P11" s="626"/>
      <c r="Q11" s="20"/>
    </row>
    <row r="12" spans="1:17" ht="12.75" customHeight="1">
      <c r="A12" s="249">
        <f>'[2]18'!$A12</f>
        <v>2001</v>
      </c>
      <c r="B12" s="452">
        <f>'[2]18'!$B12</f>
        <v>-0.19670355239080828</v>
      </c>
      <c r="C12" s="73">
        <f>'[2]18'!$C12</f>
        <v>0.44571587208845825</v>
      </c>
      <c r="D12" s="73">
        <f>'[2]18'!$D12</f>
        <v>0.41212498167179207</v>
      </c>
      <c r="E12" s="73">
        <f>'[2]18'!$E12</f>
        <v>-14.103035540596776</v>
      </c>
      <c r="F12" s="73">
        <f>'[2]18'!$F12</f>
        <v>-3.4359458259999993</v>
      </c>
      <c r="G12" s="73">
        <f>'[2]18'!$G12</f>
        <v>83.941486473750018</v>
      </c>
      <c r="H12" s="46" t="str">
        <f>'[2]18'!$H12</f>
        <v/>
      </c>
      <c r="I12" s="46" t="str">
        <f>'[2]18'!$I12</f>
        <v/>
      </c>
      <c r="J12" s="46" t="str">
        <f>'[2]18'!$J12</f>
        <v/>
      </c>
      <c r="K12" s="46" t="str">
        <f>'[2]18'!$K12</f>
        <v/>
      </c>
      <c r="L12" s="48" t="str">
        <f>'[2]18'!$L12</f>
        <v/>
      </c>
      <c r="M12" s="48">
        <f>'[2]18'!$M12</f>
        <v>-4.2750000000000004</v>
      </c>
      <c r="N12" s="48" t="str">
        <f>'[2]18'!$N12</f>
        <v/>
      </c>
      <c r="O12" s="48" t="str">
        <f>'[2]18'!$O12</f>
        <v/>
      </c>
      <c r="P12" s="626"/>
      <c r="Q12" s="20"/>
    </row>
    <row r="13" spans="1:17" ht="12.75" customHeight="1">
      <c r="A13" s="249">
        <f>'[2]18'!$A13</f>
        <v>2002</v>
      </c>
      <c r="B13" s="452">
        <f>'[2]18'!$B13</f>
        <v>-5.7800368857241411</v>
      </c>
      <c r="C13" s="73">
        <f>'[2]18'!$C13</f>
        <v>-3.8876174612448735</v>
      </c>
      <c r="D13" s="73">
        <f>'[2]18'!$D13</f>
        <v>-3.8902582999115403</v>
      </c>
      <c r="E13" s="73">
        <f>'[2]18'!$E13</f>
        <v>-20.769702207263439</v>
      </c>
      <c r="F13" s="73">
        <f>'[2]18'!$F13</f>
        <v>-16.035945825999999</v>
      </c>
      <c r="G13" s="73">
        <f>'[2]18'!$G13</f>
        <v>82.746486473750011</v>
      </c>
      <c r="H13" s="46" t="str">
        <f>'[2]18'!$H13</f>
        <v/>
      </c>
      <c r="I13" s="46" t="str">
        <f>'[2]18'!$I13</f>
        <v/>
      </c>
      <c r="J13" s="46" t="str">
        <f>'[2]18'!$J13</f>
        <v/>
      </c>
      <c r="K13" s="46" t="str">
        <f>'[2]18'!$K13</f>
        <v/>
      </c>
      <c r="L13" s="48" t="str">
        <f>'[2]18'!$L13</f>
        <v/>
      </c>
      <c r="M13" s="48">
        <f>'[2]18'!$M13</f>
        <v>-10.574999999999999</v>
      </c>
      <c r="N13" s="48" t="str">
        <f>'[2]18'!$N13</f>
        <v/>
      </c>
      <c r="O13" s="48" t="str">
        <f>'[2]18'!$O13</f>
        <v/>
      </c>
      <c r="P13" s="626"/>
      <c r="Q13" s="20"/>
    </row>
    <row r="14" spans="1:17" ht="12.75" customHeight="1">
      <c r="A14" s="249">
        <f>'[2]18'!$A14</f>
        <v>2003</v>
      </c>
      <c r="B14" s="452">
        <f>'[2]18'!$B14</f>
        <v>-11.218071073758331</v>
      </c>
      <c r="C14" s="73">
        <f>'[2]18'!$C14</f>
        <v>-10.349155922783339</v>
      </c>
      <c r="D14" s="73">
        <f>'[2]18'!$D14</f>
        <v>-10.64080116703334</v>
      </c>
      <c r="E14" s="73">
        <f>'[2]18'!$E14</f>
        <v>-33.05816374572499</v>
      </c>
      <c r="F14" s="73">
        <f>'[2]18'!$F14</f>
        <v>-15.835945826</v>
      </c>
      <c r="G14" s="73">
        <f>'[2]18'!$G14</f>
        <v>82.561486473750023</v>
      </c>
      <c r="H14" s="46" t="str">
        <f>'[2]18'!$H14</f>
        <v/>
      </c>
      <c r="I14" s="46" t="str">
        <f>'[2]18'!$I14</f>
        <v/>
      </c>
      <c r="J14" s="46" t="str">
        <f>'[2]18'!$J14</f>
        <v/>
      </c>
      <c r="K14" s="46" t="str">
        <f>'[2]18'!$K14</f>
        <v/>
      </c>
      <c r="L14" s="48" t="str">
        <f>'[2]18'!$L14</f>
        <v/>
      </c>
      <c r="M14" s="48">
        <f>'[2]18'!$M14</f>
        <v>-11.608333333333334</v>
      </c>
      <c r="N14" s="48" t="str">
        <f>'[2]18'!$N14</f>
        <v/>
      </c>
      <c r="O14" s="48" t="str">
        <f>'[2]18'!$O14</f>
        <v/>
      </c>
      <c r="P14" s="626"/>
      <c r="Q14" s="20"/>
    </row>
    <row r="15" spans="1:17" ht="12.75" customHeight="1">
      <c r="A15" s="249">
        <f>'[2]18'!$A15</f>
        <v>2004</v>
      </c>
      <c r="B15" s="452">
        <f>'[2]18'!$B15</f>
        <v>-4.9680710737583302</v>
      </c>
      <c r="C15" s="73">
        <f>'[2]18'!$C15</f>
        <v>-8.7658225894500053</v>
      </c>
      <c r="D15" s="73">
        <f>'[2]18'!$D15</f>
        <v>-8.7658225894500053</v>
      </c>
      <c r="E15" s="73">
        <f>'[2]18'!$E15</f>
        <v>-23.641497079058322</v>
      </c>
      <c r="F15" s="73">
        <f>'[2]18'!$F15</f>
        <v>-2.8359458259999979</v>
      </c>
      <c r="G15" s="73">
        <f>'[2]18'!$G15</f>
        <v>83.23648647375002</v>
      </c>
      <c r="H15" s="46" t="str">
        <f>'[2]18'!$H15</f>
        <v/>
      </c>
      <c r="I15" s="46" t="str">
        <f>'[2]18'!$I15</f>
        <v/>
      </c>
      <c r="J15" s="46" t="str">
        <f>'[2]18'!$J15</f>
        <v/>
      </c>
      <c r="K15" s="46" t="str">
        <f>'[2]18'!$K15</f>
        <v/>
      </c>
      <c r="L15" s="48" t="str">
        <f>'[2]18'!$L15</f>
        <v/>
      </c>
      <c r="M15" s="48">
        <f>'[2]18'!$M15</f>
        <v>-4.45</v>
      </c>
      <c r="N15" s="48" t="str">
        <f>'[2]18'!$N15</f>
        <v/>
      </c>
      <c r="O15" s="48" t="str">
        <f>'[2]18'!$O15</f>
        <v/>
      </c>
      <c r="P15" s="626"/>
      <c r="Q15" s="20"/>
    </row>
    <row r="16" spans="1:17" ht="12.75" customHeight="1">
      <c r="A16" s="249">
        <f>'[2]18'!$A16</f>
        <v>2005</v>
      </c>
      <c r="B16" s="452">
        <f>'[2]18'!$B16</f>
        <v>-5.8569599626472177</v>
      </c>
      <c r="C16" s="73">
        <f>'[2]18'!$C16</f>
        <v>-8.0158225894500053</v>
      </c>
      <c r="D16" s="73">
        <f>'[2]18'!$D16</f>
        <v>-8.0158225894500053</v>
      </c>
      <c r="E16" s="73">
        <f>'[2]18'!$E16</f>
        <v>-25.391497079058322</v>
      </c>
      <c r="F16" s="73">
        <f>'[2]18'!$F16</f>
        <v>-12.585945826</v>
      </c>
      <c r="G16" s="73">
        <f>'[2]18'!$G16</f>
        <v>82.11148647375002</v>
      </c>
      <c r="H16" s="46" t="str">
        <f>'[2]18'!$H16</f>
        <v/>
      </c>
      <c r="I16" s="46" t="str">
        <f>'[2]18'!$I16</f>
        <v/>
      </c>
      <c r="J16" s="46" t="str">
        <f>'[2]18'!$J16</f>
        <v/>
      </c>
      <c r="K16" s="46" t="str">
        <f>'[2]18'!$K16</f>
        <v/>
      </c>
      <c r="L16" s="48" t="str">
        <f>'[2]18'!$L16</f>
        <v/>
      </c>
      <c r="M16" s="48">
        <f>'[2]18'!$M16</f>
        <v>-5.8249999999999993</v>
      </c>
      <c r="N16" s="48" t="str">
        <f>'[2]18'!$N16</f>
        <v/>
      </c>
      <c r="O16" s="48" t="str">
        <f>'[2]18'!$O16</f>
        <v/>
      </c>
      <c r="P16" s="626"/>
      <c r="Q16" s="20"/>
    </row>
    <row r="17" spans="1:17" ht="12.75" customHeight="1">
      <c r="A17" s="249">
        <f>'[2]18'!$A17</f>
        <v>2006</v>
      </c>
      <c r="B17" s="452">
        <f>'[2]18'!$B17</f>
        <v>-3.3291821848694401</v>
      </c>
      <c r="C17" s="73">
        <f>'[2]18'!$C17</f>
        <v>-3.5991559227833392</v>
      </c>
      <c r="D17" s="73">
        <f>'[2]18'!$D17</f>
        <v>-3.5991559227833392</v>
      </c>
      <c r="E17" s="73">
        <f>'[2]18'!$E17</f>
        <v>-22.558163745724986</v>
      </c>
      <c r="F17" s="73">
        <f>'[2]18'!$F17</f>
        <v>-5.5859458259999988</v>
      </c>
      <c r="G17" s="73">
        <f>'[2]18'!$G17</f>
        <v>81.411486473750017</v>
      </c>
      <c r="H17" s="46">
        <f>'[2]18'!$H17</f>
        <v>3.8447562719858013</v>
      </c>
      <c r="I17" s="46">
        <f>'[2]18'!$I17</f>
        <v>2.5510826678236924</v>
      </c>
      <c r="J17" s="46">
        <f>'[2]18'!$J17</f>
        <v>6.6038564803514674</v>
      </c>
      <c r="K17" s="46">
        <f>'[2]18'!$K17</f>
        <v>2.1244522896440827</v>
      </c>
      <c r="L17" s="48">
        <f>'[2]18'!$L17</f>
        <v>-3.3721164839598998</v>
      </c>
      <c r="M17" s="48">
        <f>'[2]18'!$M17</f>
        <v>-3.6666666666666661</v>
      </c>
      <c r="N17" s="48" t="str">
        <f>'[2]18'!$N17</f>
        <v/>
      </c>
      <c r="O17" s="48" t="str">
        <f>'[2]18'!$O17</f>
        <v/>
      </c>
      <c r="P17" s="626"/>
      <c r="Q17" s="20"/>
    </row>
    <row r="18" spans="1:17" ht="12.75" customHeight="1">
      <c r="A18" s="249">
        <f>'[2]18'!$A18</f>
        <v>2007</v>
      </c>
      <c r="B18" s="452">
        <f>'[2]18'!$B18</f>
        <v>2.5874844817972247</v>
      </c>
      <c r="C18" s="73">
        <f>'[2]18'!$C18</f>
        <v>3.6508440772166626</v>
      </c>
      <c r="D18" s="73">
        <f>'[2]18'!$D18</f>
        <v>3.6508440772166626</v>
      </c>
      <c r="E18" s="73">
        <f>'[2]18'!$E18</f>
        <v>-15.891497079058318</v>
      </c>
      <c r="F18" s="73">
        <f>'[2]18'!$F18</f>
        <v>-2.0859458259999983</v>
      </c>
      <c r="G18" s="73">
        <f>'[2]18'!$G18</f>
        <v>83.686486473750008</v>
      </c>
      <c r="H18" s="46">
        <f>'[2]18'!$H18</f>
        <v>0.24791911731860239</v>
      </c>
      <c r="I18" s="46">
        <f>'[2]18'!$I18</f>
        <v>-2.5160475708836714</v>
      </c>
      <c r="J18" s="46">
        <f>'[2]18'!$J18</f>
        <v>5.9291686891536699</v>
      </c>
      <c r="K18" s="46">
        <f>'[2]18'!$K18</f>
        <v>5.4117305147874504</v>
      </c>
      <c r="L18" s="48">
        <f>'[2]18'!$L18</f>
        <v>-1.9084607032489771</v>
      </c>
      <c r="M18" s="48">
        <f>'[2]18'!$M18</f>
        <v>2.6833333333333336</v>
      </c>
      <c r="N18" s="48" t="str">
        <f>'[2]18'!$N18</f>
        <v/>
      </c>
      <c r="O18" s="48" t="str">
        <f>'[2]18'!$O18</f>
        <v/>
      </c>
      <c r="P18" s="626"/>
      <c r="Q18" s="20"/>
    </row>
    <row r="19" spans="1:17" ht="12.75" customHeight="1">
      <c r="A19" s="249">
        <f>'[2]18'!$A19</f>
        <v>2008</v>
      </c>
      <c r="B19" s="452">
        <f>'[2]18'!$B19</f>
        <v>-7.412515518202774</v>
      </c>
      <c r="C19" s="73">
        <f>'[2]18'!$C19</f>
        <v>-14.015822589450005</v>
      </c>
      <c r="D19" s="73">
        <f>'[2]18'!$D19</f>
        <v>-14.015822589450005</v>
      </c>
      <c r="E19" s="73">
        <f>'[2]18'!$E19</f>
        <v>-24.724830412391654</v>
      </c>
      <c r="F19" s="73">
        <f>'[2]18'!$F19</f>
        <v>-28.085945826</v>
      </c>
      <c r="G19" s="73">
        <f>'[2]18'!$G19</f>
        <v>81.886486473750011</v>
      </c>
      <c r="H19" s="46">
        <f>'[2]18'!$H19</f>
        <v>0.81841204298518733</v>
      </c>
      <c r="I19" s="46">
        <f>'[2]18'!$I19</f>
        <v>2.0432244020533972</v>
      </c>
      <c r="J19" s="46">
        <f>'[2]18'!$J19</f>
        <v>-1.4931309061670532</v>
      </c>
      <c r="K19" s="46">
        <f>'[2]18'!$K19</f>
        <v>-0.21911208816722194</v>
      </c>
      <c r="L19" s="48">
        <f>'[2]18'!$L19</f>
        <v>-1.3474392268721544</v>
      </c>
      <c r="M19" s="48">
        <f>'[2]18'!$M19</f>
        <v>-6.4833333333333334</v>
      </c>
      <c r="N19" s="48" t="str">
        <f>'[2]18'!$N19</f>
        <v/>
      </c>
      <c r="O19" s="48" t="str">
        <f>'[2]18'!$O19</f>
        <v/>
      </c>
      <c r="P19" s="626"/>
      <c r="Q19" s="20"/>
    </row>
    <row r="20" spans="1:17" ht="12.75" customHeight="1">
      <c r="A20" s="249">
        <f>'[2]18'!$A20</f>
        <v>2009</v>
      </c>
      <c r="B20" s="452">
        <f>'[2]18'!$B20</f>
        <v>-22.059437091310187</v>
      </c>
      <c r="C20" s="73">
        <f>'[2]18'!$C20</f>
        <v>-19.636169820536111</v>
      </c>
      <c r="D20" s="73">
        <f>'[2]18'!$D20</f>
        <v>-19.636169820536111</v>
      </c>
      <c r="E20" s="73">
        <f>'[2]18'!$E20</f>
        <v>-50.785697426563893</v>
      </c>
      <c r="F20" s="73">
        <f>'[2]18'!$F20</f>
        <v>-27.349683072000001</v>
      </c>
      <c r="G20" s="73">
        <f>'[2]18'!$G20</f>
        <v>75.331762195375006</v>
      </c>
      <c r="H20" s="46">
        <f>'[2]18'!$H20</f>
        <v>-14.049781588620505</v>
      </c>
      <c r="I20" s="46">
        <f>'[2]18'!$I20</f>
        <v>-11.734097131768522</v>
      </c>
      <c r="J20" s="46">
        <f>'[2]18'!$J20</f>
        <v>-18.585872770678279</v>
      </c>
      <c r="K20" s="46">
        <f>'[2]18'!$K20</f>
        <v>-14.677845077693846</v>
      </c>
      <c r="L20" s="48">
        <f>'[2]18'!$L20</f>
        <v>-5.5101233502355456</v>
      </c>
      <c r="M20" s="48">
        <f>'[2]18'!$M20</f>
        <v>-24.108333333333331</v>
      </c>
      <c r="N20" s="48" t="str">
        <f>'[2]18'!$N20</f>
        <v/>
      </c>
      <c r="O20" s="48" t="str">
        <f>'[2]18'!$O20</f>
        <v/>
      </c>
      <c r="P20" s="626"/>
      <c r="Q20" s="20"/>
    </row>
    <row r="21" spans="1:17" ht="12.75" customHeight="1">
      <c r="A21" s="249">
        <f>'[2]18'!$A21</f>
        <v>2010</v>
      </c>
      <c r="B21" s="452">
        <f>'[2]18'!$B21</f>
        <v>-9.7838168301111121</v>
      </c>
      <c r="C21" s="73">
        <f>'[2]18'!$C21</f>
        <v>-1.9629194031750006</v>
      </c>
      <c r="D21" s="73">
        <f>'[2]18'!$D21</f>
        <v>-1.9629194031750006</v>
      </c>
      <c r="E21" s="73">
        <f>'[2]18'!$E21</f>
        <v>-38.290506544633331</v>
      </c>
      <c r="F21" s="73">
        <f>'[2]18'!$F21</f>
        <v>-15.159462877999999</v>
      </c>
      <c r="G21" s="73">
        <f>'[2]18'!$G21</f>
        <v>77.533008350750009</v>
      </c>
      <c r="H21" s="46">
        <f>'[2]18'!$H21</f>
        <v>8.0347960233116282</v>
      </c>
      <c r="I21" s="46">
        <f>'[2]18'!$I21</f>
        <v>5.8794299008424957</v>
      </c>
      <c r="J21" s="46">
        <f>'[2]18'!$J21</f>
        <v>12.608883139284188</v>
      </c>
      <c r="K21" s="46">
        <f>'[2]18'!$K21</f>
        <v>5.4558935069583612</v>
      </c>
      <c r="L21" s="48">
        <f>'[2]18'!$L21</f>
        <v>-2.7516860261543314</v>
      </c>
      <c r="M21" s="48">
        <f>'[2]18'!$M21</f>
        <v>-9.3916666666666657</v>
      </c>
      <c r="N21" s="48" t="str">
        <f>'[2]18'!$N21</f>
        <v/>
      </c>
      <c r="O21" s="48" t="str">
        <f>'[2]18'!$O21</f>
        <v/>
      </c>
      <c r="P21" s="626"/>
      <c r="Q21" s="20"/>
    </row>
    <row r="22" spans="1:17" ht="12.75" customHeight="1">
      <c r="A22" s="249">
        <f>'[2]18'!$A22</f>
        <v>2011</v>
      </c>
      <c r="B22" s="452">
        <f>'[2]18'!$B22</f>
        <v>-13.378347377875</v>
      </c>
      <c r="C22" s="73">
        <f>'[2]18'!$C22</f>
        <v>-10.702800746141664</v>
      </c>
      <c r="D22" s="73">
        <f>'[2]18'!$D22</f>
        <v>-10.702800746141664</v>
      </c>
      <c r="E22" s="73">
        <f>'[2]18'!$E22</f>
        <v>-42.838322552774997</v>
      </c>
      <c r="F22" s="73">
        <f>'[2]18'!$F22</f>
        <v>-21.471615893000003</v>
      </c>
      <c r="G22" s="73">
        <f>'[2]18'!$G22</f>
        <v>77.346892273500018</v>
      </c>
      <c r="H22" s="46">
        <f>'[2]18'!$H22</f>
        <v>3.2573083177978077</v>
      </c>
      <c r="I22" s="46">
        <f>'[2]18'!$I22</f>
        <v>-1.530989561111582</v>
      </c>
      <c r="J22" s="46">
        <f>'[2]18'!$J22</f>
        <v>12.809221107451933</v>
      </c>
      <c r="K22" s="46">
        <f>'[2]18'!$K22</f>
        <v>4.6572331364198334</v>
      </c>
      <c r="L22" s="48">
        <f>'[2]18'!$L22</f>
        <v>-1.1279048834133221</v>
      </c>
      <c r="M22" s="48">
        <f>'[2]18'!$M22</f>
        <v>-12.066666666666668</v>
      </c>
      <c r="N22" s="48">
        <f>'[2]18'!$N22</f>
        <v>-0.8858259514504141</v>
      </c>
      <c r="O22" s="48">
        <f>'[2]18'!$O22</f>
        <v>-0.77333333333331211</v>
      </c>
      <c r="P22" s="626"/>
      <c r="Q22" s="20"/>
    </row>
    <row r="23" spans="1:17" ht="12.75" customHeight="1">
      <c r="A23" s="249">
        <f>'[2]18'!$A23</f>
        <v>2012</v>
      </c>
      <c r="B23" s="452">
        <f>'[2]18'!$B23</f>
        <v>-17.954821836511112</v>
      </c>
      <c r="C23" s="73">
        <f>'[2]18'!$C23</f>
        <v>-18.75062036338333</v>
      </c>
      <c r="D23" s="73">
        <f>'[2]18'!$D23</f>
        <v>-18.75062036338333</v>
      </c>
      <c r="E23" s="73">
        <f>'[2]18'!$E23</f>
        <v>-51.30712887784167</v>
      </c>
      <c r="F23" s="73">
        <f>'[2]18'!$F23</f>
        <v>-30.25101266075</v>
      </c>
      <c r="G23" s="73">
        <f>'[2]18'!$G23</f>
        <v>76.350768286750011</v>
      </c>
      <c r="H23" s="46">
        <f>'[2]18'!$H23</f>
        <v>-3.1169090587810757</v>
      </c>
      <c r="I23" s="46">
        <f>'[2]18'!$I23</f>
        <v>-7.2496840584942959</v>
      </c>
      <c r="J23" s="46">
        <f>'[2]18'!$J23</f>
        <v>4.0810957602091236</v>
      </c>
      <c r="K23" s="46">
        <f>'[2]18'!$K23</f>
        <v>-2.9102898707396037</v>
      </c>
      <c r="L23" s="48">
        <f>'[2]18'!$L23</f>
        <v>-3.6487278139299093</v>
      </c>
      <c r="M23" s="48">
        <f>'[2]18'!$M23</f>
        <v>-18.408333333333331</v>
      </c>
      <c r="N23" s="48">
        <f>'[2]18'!$N23</f>
        <v>-6.1023390337823002</v>
      </c>
      <c r="O23" s="48">
        <f>'[2]18'!$O23</f>
        <v>-2.426263101316863</v>
      </c>
      <c r="P23" s="626"/>
      <c r="Q23" s="20"/>
    </row>
    <row r="24" spans="1:17" ht="12.75" customHeight="1">
      <c r="A24" s="249">
        <f>'[2]18'!$A24</f>
        <v>2013</v>
      </c>
      <c r="B24" s="452">
        <f>'[2]18'!$B24</f>
        <v>-12.363397990955555</v>
      </c>
      <c r="C24" s="73">
        <f>'[2]18'!$C24</f>
        <v>-7.2465841442250003</v>
      </c>
      <c r="D24" s="73">
        <f>'[2]18'!$D24</f>
        <v>-7.2465841442250003</v>
      </c>
      <c r="E24" s="73">
        <f>'[2]18'!$E24</f>
        <v>-43.42514963650833</v>
      </c>
      <c r="F24" s="73">
        <f>'[2]18'!$F24</f>
        <v>-19.069704659500005</v>
      </c>
      <c r="G24" s="73">
        <f>'[2]18'!$G24</f>
        <v>77.129898753250004</v>
      </c>
      <c r="H24" s="46">
        <f>'[2]18'!$H24</f>
        <v>-2.2370424411596588</v>
      </c>
      <c r="I24" s="46">
        <f>'[2]18'!$I24</f>
        <v>-3.5099193372574859</v>
      </c>
      <c r="J24" s="46">
        <f>'[2]18'!$J24</f>
        <v>-0.25683884381750488</v>
      </c>
      <c r="K24" s="46">
        <f>'[2]18'!$K24</f>
        <v>-1.5556280172105232</v>
      </c>
      <c r="L24" s="48">
        <f>'[2]18'!$L24</f>
        <v>-2.7138502493652936</v>
      </c>
      <c r="M24" s="48">
        <f>'[2]18'!$M24</f>
        <v>-12.666666666666666</v>
      </c>
      <c r="N24" s="48">
        <f>'[2]18'!$N24</f>
        <v>0.42621776504296349</v>
      </c>
      <c r="O24" s="48">
        <f>'[2]18'!$O24</f>
        <v>0.78496854100862379</v>
      </c>
      <c r="P24" s="626"/>
      <c r="Q24" s="20"/>
    </row>
    <row r="25" spans="1:17" ht="12.75" customHeight="1">
      <c r="A25" s="249">
        <f>'[2]18'!$A25</f>
        <v>2014</v>
      </c>
      <c r="B25" s="452">
        <f>'[2]18'!$B25</f>
        <v>-5.0496925293416677</v>
      </c>
      <c r="C25" s="73">
        <f>'[2]18'!$C25</f>
        <v>2.3902318029666669</v>
      </c>
      <c r="D25" s="73">
        <f>'[2]18'!$D25</f>
        <v>2.3902318029666669</v>
      </c>
      <c r="E25" s="73">
        <f>'[2]18'!$E25</f>
        <v>-24.474670110683324</v>
      </c>
      <c r="F25" s="73">
        <f>'[2]18'!$F25</f>
        <v>-5.2619169914999997</v>
      </c>
      <c r="G25" s="73">
        <f>'[2]18'!$G25</f>
        <v>78.839720484000011</v>
      </c>
      <c r="H25" s="46">
        <f>'[2]18'!$H25</f>
        <v>-2.1771047103007106</v>
      </c>
      <c r="I25" s="46">
        <f>'[2]18'!$I25</f>
        <v>-1.3411012846168688</v>
      </c>
      <c r="J25" s="46">
        <f>'[2]18'!$J25</f>
        <v>-3.4357884411019484</v>
      </c>
      <c r="K25" s="46">
        <f>'[2]18'!$K25</f>
        <v>-2.2572123346878641</v>
      </c>
      <c r="L25" s="48">
        <f>'[2]18'!$L25</f>
        <v>4.3916693410778862E-2</v>
      </c>
      <c r="M25" s="48">
        <f>'[2]18'!$M25</f>
        <v>-4.2500000000000009</v>
      </c>
      <c r="N25" s="48">
        <f>'[2]18'!$N25</f>
        <v>3.3961379418931017</v>
      </c>
      <c r="O25" s="48">
        <f>'[2]18'!$O25</f>
        <v>0.9819437899392085</v>
      </c>
      <c r="P25" s="626"/>
      <c r="Q25" s="20"/>
    </row>
    <row r="26" spans="1:17" ht="12.75" customHeight="1">
      <c r="A26" s="249">
        <f>'[2]18'!$A26</f>
        <v>2015</v>
      </c>
      <c r="B26" s="452">
        <f>'[2]18'!$B26</f>
        <v>-1.3679468146555556</v>
      </c>
      <c r="C26" s="73">
        <f>'[2]18'!$C26</f>
        <v>3.1713853631333335</v>
      </c>
      <c r="D26" s="73">
        <f>'[2]18'!$D26</f>
        <v>3.1713853631333335</v>
      </c>
      <c r="E26" s="73">
        <f>'[2]18'!$E26</f>
        <v>-13.992446594436105</v>
      </c>
      <c r="F26" s="73">
        <f>'[2]18'!$F26</f>
        <v>0.12492983050000006</v>
      </c>
      <c r="G26" s="73">
        <f>'[2]18'!$G26</f>
        <v>80.030477055562514</v>
      </c>
      <c r="H26" s="46">
        <f>'[2]18'!$H26</f>
        <v>-0.49668736888365572</v>
      </c>
      <c r="I26" s="46">
        <f>'[2]18'!$I26</f>
        <v>-1.8533361686813805</v>
      </c>
      <c r="J26" s="46">
        <f>'[2]18'!$J26</f>
        <v>1.5847350732685896</v>
      </c>
      <c r="K26" s="46">
        <f>'[2]18'!$K26</f>
        <v>-0.81661666129419075</v>
      </c>
      <c r="L26" s="46">
        <f>'[2]18'!$L26</f>
        <v>1.3000388323287666</v>
      </c>
      <c r="M26" s="46">
        <f>'[2]18'!$M26</f>
        <v>-1.2249999999999999</v>
      </c>
      <c r="N26" s="46">
        <f>'[2]18'!$N26</f>
        <v>3.4786603609380222</v>
      </c>
      <c r="O26" s="46">
        <f>'[2]18'!$O26</f>
        <v>1.482680688017183</v>
      </c>
      <c r="P26" s="451"/>
    </row>
    <row r="27" spans="1:17" ht="12.75" customHeight="1">
      <c r="A27" s="249">
        <f>'[2]18'!$A27</f>
        <v>2016</v>
      </c>
      <c r="B27" s="452">
        <f>'[2]18'!$B27</f>
        <v>-0.64447804482777782</v>
      </c>
      <c r="C27" s="73">
        <f>'[2]18'!$C27</f>
        <v>1.923617249383333</v>
      </c>
      <c r="D27" s="73">
        <f>'[2]18'!$D27</f>
        <v>1.923617249383333</v>
      </c>
      <c r="E27" s="73">
        <f>'[2]18'!$E27</f>
        <v>-10.445362729933334</v>
      </c>
      <c r="F27" s="73">
        <f>'[2]18'!$F27</f>
        <v>0.41581834680000002</v>
      </c>
      <c r="G27" s="73">
        <f>'[2]18'!$G27</f>
        <v>80.160969325275005</v>
      </c>
      <c r="H27" s="46">
        <f>'[2]18'!$H27</f>
        <v>-0.76916666666666345</v>
      </c>
      <c r="I27" s="46">
        <f>'[2]18'!$I27</f>
        <v>-1.0091666666666583</v>
      </c>
      <c r="J27" s="46">
        <f>'[2]18'!$J27</f>
        <v>-0.41500345836213626</v>
      </c>
      <c r="K27" s="46">
        <f>'[2]18'!$K27</f>
        <v>-1.4025116875974248</v>
      </c>
      <c r="L27" s="46">
        <f>'[2]18'!$L27</f>
        <v>1.0516841947365805</v>
      </c>
      <c r="M27" s="46">
        <f>'[2]18'!$M27</f>
        <v>-0.87500000000000011</v>
      </c>
      <c r="N27" s="46">
        <f>'[2]18'!$N27</f>
        <v>2.3175193126609486</v>
      </c>
      <c r="O27" s="46">
        <f>'[2]18'!$O27</f>
        <v>-3.4167236120595135E-2</v>
      </c>
      <c r="P27" s="451"/>
    </row>
    <row r="28" spans="1:17" ht="12.75" customHeight="1">
      <c r="A28" s="249">
        <f>'[2]18'!$A28</f>
        <v>2017</v>
      </c>
      <c r="B28" s="452">
        <f>'[2]18'!$B28</f>
        <v>2.3509545178277778</v>
      </c>
      <c r="C28" s="73">
        <f>'[2]18'!$C28</f>
        <v>6.1661670334999998</v>
      </c>
      <c r="D28" s="73">
        <f>'[2]18'!$D28</f>
        <v>6.1661670334999998</v>
      </c>
      <c r="E28" s="73">
        <f>'[2]18'!$E28</f>
        <v>-4.4235303436083333</v>
      </c>
      <c r="F28" s="73">
        <f>'[2]18'!$F28</f>
        <v>8.3439119853749997</v>
      </c>
      <c r="G28" s="73">
        <f>'[2]18'!$G28</f>
        <v>80.921427648274999</v>
      </c>
      <c r="H28" s="46">
        <f>'[2]18'!$H28</f>
        <v>8.6708600317441551</v>
      </c>
      <c r="I28" s="46">
        <f>'[2]18'!$I28</f>
        <v>7.605081278569557</v>
      </c>
      <c r="J28" s="46">
        <f>'[2]18'!$J28</f>
        <v>10.24008167295672</v>
      </c>
      <c r="K28" s="46">
        <f>'[2]18'!$K28</f>
        <v>9.0697792352682569</v>
      </c>
      <c r="L28" s="46">
        <f>'[2]18'!$L28</f>
        <v>2.9828467755236687</v>
      </c>
      <c r="M28" s="46">
        <f>'[2]18'!$M28</f>
        <v>2.2583333333333333</v>
      </c>
      <c r="N28" s="46">
        <f>'[2]18'!$N28</f>
        <v>3.9403811695715802</v>
      </c>
      <c r="O28" s="46">
        <f>'[2]18'!$O28</f>
        <v>3.8897271522295682</v>
      </c>
      <c r="P28" s="451"/>
    </row>
    <row r="29" spans="1:17" ht="12.75" customHeight="1">
      <c r="A29" s="249">
        <f>'[2]18'!$A29</f>
        <v>2018</v>
      </c>
      <c r="B29" s="452">
        <f>'[2]18'!$B29</f>
        <v>0.47625436132499988</v>
      </c>
      <c r="C29" s="73">
        <f>'[2]18'!$C29</f>
        <v>4.0459804294833335</v>
      </c>
      <c r="D29" s="73">
        <f>'[2]18'!$D29</f>
        <v>4.0459804294833335</v>
      </c>
      <c r="E29" s="73">
        <f>'[2]18'!$E29</f>
        <v>-5.1532242934250005</v>
      </c>
      <c r="F29" s="73">
        <f>'[2]18'!$F29</f>
        <v>6.5791893775000165E-2</v>
      </c>
      <c r="G29" s="73">
        <f>'[2]18'!$G29</f>
        <v>80.404904890224998</v>
      </c>
      <c r="H29" s="46">
        <f>'[2]18'!$H29</f>
        <v>4.9373270892258034</v>
      </c>
      <c r="I29" s="46">
        <f>'[2]18'!$I29</f>
        <v>5.0069236365912388</v>
      </c>
      <c r="J29" s="46">
        <f>'[2]18'!$J29</f>
        <v>4.8383913525330797</v>
      </c>
      <c r="K29" s="46">
        <f>'[2]18'!$K29</f>
        <v>5.3484389408510395</v>
      </c>
      <c r="L29" s="46">
        <f>'[2]18'!$L29</f>
        <v>2.6041624958959488</v>
      </c>
      <c r="M29" s="46">
        <f>'[2]18'!$M29</f>
        <v>0.65833333333333333</v>
      </c>
      <c r="N29" s="46">
        <f>'[2]18'!$N29</f>
        <v>8.3060383331499565E-2</v>
      </c>
      <c r="O29" s="46">
        <f>'[2]18'!$O29</f>
        <v>-0.402814889707372</v>
      </c>
      <c r="P29" s="451"/>
    </row>
    <row r="30" spans="1:17" ht="12.75" customHeight="1">
      <c r="A30" s="249">
        <f>'[2]18'!$A30</f>
        <v>2019</v>
      </c>
      <c r="B30" s="452">
        <f>'[2]18'!$B30</f>
        <v>-3.4448919454333335</v>
      </c>
      <c r="C30" s="73">
        <f>'[2]18'!$C30</f>
        <v>-0.30955177201666667</v>
      </c>
      <c r="D30" s="73">
        <f>'[2]18'!$D30</f>
        <v>-0.30955177201666667</v>
      </c>
      <c r="E30" s="73">
        <f>'[2]18'!$E30</f>
        <v>-9.5699680769083315</v>
      </c>
      <c r="F30" s="73">
        <f>'[2]18'!$F30</f>
        <v>-7.1238662603249994</v>
      </c>
      <c r="G30" s="73">
        <f>'[2]18'!$G30</f>
        <v>79.519785917674994</v>
      </c>
      <c r="H30" s="46">
        <f>'[2]18'!$H30</f>
        <v>-0.73053442422545345</v>
      </c>
      <c r="I30" s="46">
        <f>'[2]18'!$I30</f>
        <v>-0.51108975361896114</v>
      </c>
      <c r="J30" s="46">
        <f>'[2]18'!$J30</f>
        <v>-1.0448042168674903</v>
      </c>
      <c r="K30" s="46">
        <f>'[2]18'!$K30</f>
        <v>0.18609919896431393</v>
      </c>
      <c r="L30" s="46">
        <f>'[2]18'!$L30</f>
        <v>0.51900818706147334</v>
      </c>
      <c r="M30" s="46">
        <f>'[2]18'!$M30</f>
        <v>-3.6249999999999996</v>
      </c>
      <c r="N30" s="46">
        <f>'[2]18'!$N30</f>
        <v>-2.4529454135479511</v>
      </c>
      <c r="O30" s="46">
        <f>'[2]18'!$O30</f>
        <v>-1.0876483431489987</v>
      </c>
      <c r="P30" s="451"/>
    </row>
    <row r="31" spans="1:17" ht="3" customHeight="1">
      <c r="A31" s="138"/>
      <c r="B31" s="452"/>
      <c r="C31" s="45"/>
      <c r="D31" s="45"/>
      <c r="E31" s="45"/>
      <c r="F31" s="45"/>
      <c r="G31" s="45"/>
      <c r="H31" s="45"/>
      <c r="I31" s="45"/>
      <c r="J31" s="45"/>
      <c r="K31" s="45"/>
      <c r="L31" s="45"/>
      <c r="M31" s="46"/>
      <c r="N31" s="45"/>
      <c r="O31" s="45"/>
      <c r="P31" s="451"/>
    </row>
    <row r="32" spans="1:17" ht="12.75" customHeight="1">
      <c r="A32" s="323" t="str">
        <f>'[2]18'!$A32</f>
        <v>2015 Q 1</v>
      </c>
      <c r="B32" s="759">
        <f>'[2]18'!$B32</f>
        <v>-1.9837338773916671</v>
      </c>
      <c r="C32" s="489">
        <f>'[2]18'!$C32</f>
        <v>-1.708192720616666</v>
      </c>
      <c r="D32" s="489">
        <f>'[2]18'!$D32</f>
        <v>-1.708192720616666</v>
      </c>
      <c r="E32" s="489">
        <f>'[2]18'!$E32</f>
        <v>-17.86083573059166</v>
      </c>
      <c r="F32" s="489">
        <f>'[2]18'!$F32</f>
        <v>2.1831779000000218E-2</v>
      </c>
      <c r="G32" s="489">
        <f>'[2]18'!$G32</f>
        <v>79.563389059250014</v>
      </c>
      <c r="H32" s="70">
        <f>'[2]18'!$H32</f>
        <v>-1.4708357174110631</v>
      </c>
      <c r="I32" s="70">
        <f>'[2]18'!$I32</f>
        <v>-2.5925060892195972</v>
      </c>
      <c r="J32" s="70">
        <f>'[2]18'!$J32</f>
        <v>0.2250639386189448</v>
      </c>
      <c r="K32" s="70">
        <f>'[2]18'!$K32</f>
        <v>-2.3424769147202653</v>
      </c>
      <c r="L32" s="70">
        <f>'[2]18'!$L32</f>
        <v>1.27225595197487</v>
      </c>
      <c r="M32" s="70">
        <f>'[2]18'!$M32</f>
        <v>-2.2333333333333334</v>
      </c>
      <c r="N32" s="70">
        <f>'[2]18'!$N32</f>
        <v>2.8257346205341491</v>
      </c>
      <c r="O32" s="70">
        <f>'[2]18'!$O32</f>
        <v>-0.43219329589928179</v>
      </c>
      <c r="P32" s="455"/>
    </row>
    <row r="33" spans="1:16" ht="12.75" customHeight="1">
      <c r="A33" s="249" t="str">
        <f>'[2]18'!$A33</f>
        <v>2015 Q 2</v>
      </c>
      <c r="B33" s="452">
        <f>'[2]18'!$B33</f>
        <v>0.87720955068055551</v>
      </c>
      <c r="C33" s="73">
        <f>'[2]18'!$C33</f>
        <v>7.857067030683333</v>
      </c>
      <c r="D33" s="73">
        <f>'[2]18'!$D33</f>
        <v>7.857067030683333</v>
      </c>
      <c r="E33" s="73">
        <f>'[2]18'!$E33</f>
        <v>-13.076030508552776</v>
      </c>
      <c r="F33" s="73">
        <f>'[2]18'!$F33</f>
        <v>3.7464284889999999</v>
      </c>
      <c r="G33" s="73">
        <f>'[2]18'!$G33</f>
        <v>80.674963671</v>
      </c>
      <c r="H33" s="46">
        <f>'[2]18'!$H33</f>
        <v>1.6737915159486931</v>
      </c>
      <c r="I33" s="46">
        <f>'[2]18'!$I33</f>
        <v>-0.82538638605721815</v>
      </c>
      <c r="J33" s="46">
        <f>'[2]18'!$J33</f>
        <v>5.3732324893127412</v>
      </c>
      <c r="K33" s="46">
        <f>'[2]18'!$K33</f>
        <v>0.99768280123583963</v>
      </c>
      <c r="L33" s="46">
        <f>'[2]18'!$L33</f>
        <v>1.0145760762961089</v>
      </c>
      <c r="M33" s="46">
        <f>'[2]18'!$M33</f>
        <v>0.40000000000000008</v>
      </c>
      <c r="N33" s="46">
        <f>'[2]18'!$N33</f>
        <v>3.7993795025756896</v>
      </c>
      <c r="O33" s="46">
        <f>'[2]18'!$O33</f>
        <v>-1.7975416287143275E-2</v>
      </c>
      <c r="P33" s="451"/>
    </row>
    <row r="34" spans="1:16" ht="12.75" customHeight="1">
      <c r="A34" s="249" t="str">
        <f>'[2]18'!$A34</f>
        <v>2015 Q 3</v>
      </c>
      <c r="B34" s="452">
        <f>'[2]18'!$B34</f>
        <v>-0.53097755706666661</v>
      </c>
      <c r="C34" s="73">
        <f>'[2]18'!$C34</f>
        <v>5.5796260635666668</v>
      </c>
      <c r="D34" s="73">
        <f>'[2]18'!$D34</f>
        <v>5.5796260635666668</v>
      </c>
      <c r="E34" s="73">
        <f>'[2]18'!$E34</f>
        <v>-11.390207460433333</v>
      </c>
      <c r="F34" s="73">
        <f>'[2]18'!$F34</f>
        <v>-0.85828034099999995</v>
      </c>
      <c r="G34" s="73">
        <f>'[2]18'!$G34</f>
        <v>80.257768686999995</v>
      </c>
      <c r="H34" s="46">
        <f>'[2]18'!$H34</f>
        <v>-0.31881334317739629</v>
      </c>
      <c r="I34" s="46">
        <f>'[2]18'!$I34</f>
        <v>-1.223753280839901</v>
      </c>
      <c r="J34" s="46">
        <f>'[2]18'!$J34</f>
        <v>1.0976795887175115</v>
      </c>
      <c r="K34" s="46">
        <f>'[2]18'!$K34</f>
        <v>-0.63341778903853196</v>
      </c>
      <c r="L34" s="46">
        <f>'[2]18'!$L34</f>
        <v>1.4607118871725788</v>
      </c>
      <c r="M34" s="46">
        <f>'[2]18'!$M34</f>
        <v>-1.3333333333333333</v>
      </c>
      <c r="N34" s="46">
        <f>'[2]18'!$N34</f>
        <v>3.7431831861041616</v>
      </c>
      <c r="O34" s="46">
        <f>'[2]18'!$O34</f>
        <v>2.3933941375996852</v>
      </c>
      <c r="P34" s="451"/>
    </row>
    <row r="35" spans="1:16" ht="12.75" customHeight="1">
      <c r="A35" s="249" t="str">
        <f>'[2]18'!$A35</f>
        <v>2015 Q 4</v>
      </c>
      <c r="B35" s="452">
        <f>'[2]18'!$B35</f>
        <v>-3.8342853748444448</v>
      </c>
      <c r="C35" s="73">
        <f>'[2]18'!$C35</f>
        <v>0.95704107890000012</v>
      </c>
      <c r="D35" s="73">
        <f>'[2]18'!$D35</f>
        <v>0.95704107890000012</v>
      </c>
      <c r="E35" s="73">
        <f>'[2]18'!$E35</f>
        <v>-13.642712678166665</v>
      </c>
      <c r="F35" s="73">
        <f>'[2]18'!$F35</f>
        <v>-2.4102606049999999</v>
      </c>
      <c r="G35" s="73">
        <f>'[2]18'!$G35</f>
        <v>79.625786805000004</v>
      </c>
      <c r="H35" s="46">
        <f>'[2]18'!$H35</f>
        <v>-1.8774445893089791</v>
      </c>
      <c r="I35" s="46">
        <f>'[2]18'!$I35</f>
        <v>-2.7543384811335869</v>
      </c>
      <c r="J35" s="46">
        <f>'[2]18'!$J35</f>
        <v>-0.48642075395217432</v>
      </c>
      <c r="K35" s="46">
        <f>'[2]18'!$K35</f>
        <v>-1.3721563864360178</v>
      </c>
      <c r="L35" s="46">
        <f>'[2]18'!$L35</f>
        <v>1.450102379913389</v>
      </c>
      <c r="M35" s="46">
        <f>'[2]18'!$M35</f>
        <v>-1.7333333333333334</v>
      </c>
      <c r="N35" s="46">
        <f>'[2]18'!$N35</f>
        <v>3.5301203014179663</v>
      </c>
      <c r="O35" s="46">
        <f>'[2]18'!$O35</f>
        <v>4.0414080495894353</v>
      </c>
      <c r="P35" s="451"/>
    </row>
    <row r="36" spans="1:16" ht="12.75" customHeight="1">
      <c r="A36" s="323" t="str">
        <f>'[2]18'!$A36</f>
        <v>2016 Q 1</v>
      </c>
      <c r="B36" s="759">
        <f>'[2]18'!$B36</f>
        <v>0.16331320623333331</v>
      </c>
      <c r="C36" s="489">
        <f>'[2]18'!$C36</f>
        <v>-1.556927693333332E-2</v>
      </c>
      <c r="D36" s="489">
        <f>'[2]18'!$D36</f>
        <v>-1.556927693333332E-2</v>
      </c>
      <c r="E36" s="489">
        <f>'[2]18'!$E36</f>
        <v>-13.7022430244</v>
      </c>
      <c r="F36" s="489">
        <f>'[2]18'!$F36</f>
        <v>-1.1013686469999999</v>
      </c>
      <c r="G36" s="489">
        <f>'[2]18'!$G36</f>
        <v>80.155875442999999</v>
      </c>
      <c r="H36" s="70">
        <f>'[2]18'!$H36</f>
        <v>-2.175992348158772</v>
      </c>
      <c r="I36" s="70">
        <f>'[2]18'!$I36</f>
        <v>-1.5893676782900599</v>
      </c>
      <c r="J36" s="70">
        <f>'[2]18'!$J36</f>
        <v>-3.0349426695246962</v>
      </c>
      <c r="K36" s="70">
        <f>'[2]18'!$K36</f>
        <v>-2.6141973162761616</v>
      </c>
      <c r="L36" s="70">
        <f>'[2]18'!$L36</f>
        <v>1.1215519854501395</v>
      </c>
      <c r="M36" s="70">
        <f>'[2]18'!$M36</f>
        <v>-0.66666666666666663</v>
      </c>
      <c r="N36" s="70">
        <f>'[2]18'!$N36</f>
        <v>3.9713541666666572</v>
      </c>
      <c r="O36" s="70">
        <f>'[2]18'!$O36</f>
        <v>1.9721101920842159</v>
      </c>
      <c r="P36" s="455"/>
    </row>
    <row r="37" spans="1:16" ht="12.75" customHeight="1">
      <c r="A37" s="249" t="str">
        <f>'[2]18'!$A37</f>
        <v>2016 Q 2</v>
      </c>
      <c r="B37" s="452">
        <f>'[2]18'!$B37</f>
        <v>-0.25451229429999989</v>
      </c>
      <c r="C37" s="73">
        <f>'[2]18'!$C37</f>
        <v>3.0142433136000002</v>
      </c>
      <c r="D37" s="73">
        <f>'[2]18'!$D37</f>
        <v>3.0142433136000002</v>
      </c>
      <c r="E37" s="73">
        <f>'[2]18'!$E37</f>
        <v>-10.902764525133334</v>
      </c>
      <c r="F37" s="73">
        <f>'[2]18'!$F37</f>
        <v>2.8464156785000001</v>
      </c>
      <c r="G37" s="73">
        <f>'[2]18'!$G37</f>
        <v>80.2068750209</v>
      </c>
      <c r="H37" s="46">
        <f>'[2]18'!$H37</f>
        <v>-2.8655519260001796</v>
      </c>
      <c r="I37" s="46">
        <f>'[2]18'!$I37</f>
        <v>-2.9709207864982261</v>
      </c>
      <c r="J37" s="46">
        <f>'[2]18'!$J37</f>
        <v>-2.7118961428036386</v>
      </c>
      <c r="K37" s="46">
        <f>'[2]18'!$K37</f>
        <v>-3.2184054553565744</v>
      </c>
      <c r="L37" s="46">
        <f>'[2]18'!$L37</f>
        <v>1.1650875489638253</v>
      </c>
      <c r="M37" s="46">
        <f>'[2]18'!$M37</f>
        <v>-1.2666666666666666</v>
      </c>
      <c r="N37" s="46">
        <f>'[2]18'!$N37</f>
        <v>2.1028814800026794</v>
      </c>
      <c r="O37" s="46">
        <f>'[2]18'!$O37</f>
        <v>-0.96788093738607017</v>
      </c>
      <c r="P37" s="451"/>
    </row>
    <row r="38" spans="1:16" ht="12.75" customHeight="1">
      <c r="A38" s="249" t="str">
        <f>'[2]18'!$A38</f>
        <v>2016 Q 3</v>
      </c>
      <c r="B38" s="452">
        <f>'[2]18'!$B38</f>
        <v>-1.5477038604333335</v>
      </c>
      <c r="C38" s="73">
        <f>'[2]18'!$C38</f>
        <v>3.3778035154000001</v>
      </c>
      <c r="D38" s="73">
        <f>'[2]18'!$D38</f>
        <v>3.3778035154000001</v>
      </c>
      <c r="E38" s="73">
        <f>'[2]18'!$E38</f>
        <v>-10.200403151133335</v>
      </c>
      <c r="F38" s="73">
        <f>'[2]18'!$F38</f>
        <v>4.1455165000000002E-2</v>
      </c>
      <c r="G38" s="73">
        <f>'[2]18'!$G38</f>
        <v>80.248013314100007</v>
      </c>
      <c r="H38" s="46">
        <f>'[2]18'!$H38</f>
        <v>-0.80463252870082158</v>
      </c>
      <c r="I38" s="46">
        <f>'[2]18'!$I38</f>
        <v>-1.893247417544103</v>
      </c>
      <c r="J38" s="46">
        <f>'[2]18'!$J38</f>
        <v>0.86586036283674161</v>
      </c>
      <c r="K38" s="46">
        <f>'[2]18'!$K38</f>
        <v>-1.3554317922565957</v>
      </c>
      <c r="L38" s="46">
        <f>'[2]18'!$L38</f>
        <v>0.84395167962934181</v>
      </c>
      <c r="M38" s="46">
        <f>'[2]18'!$M38</f>
        <v>-2.2666666666666666</v>
      </c>
      <c r="N38" s="46">
        <f>'[2]18'!$N38</f>
        <v>1.691617753742662</v>
      </c>
      <c r="O38" s="46">
        <f>'[2]18'!$O38</f>
        <v>-0.86418118005428823</v>
      </c>
      <c r="P38" s="451"/>
    </row>
    <row r="39" spans="1:16" ht="12.75" customHeight="1">
      <c r="A39" s="249" t="str">
        <f>'[2]18'!$A39</f>
        <v>2016 Q 4</v>
      </c>
      <c r="B39" s="452">
        <f>'[2]18'!$B39</f>
        <v>-0.9390092308111111</v>
      </c>
      <c r="C39" s="73">
        <f>'[2]18'!$C39</f>
        <v>1.3179914454666666</v>
      </c>
      <c r="D39" s="73">
        <f>'[2]18'!$D39</f>
        <v>1.3179914454666666</v>
      </c>
      <c r="E39" s="73">
        <f>'[2]18'!$E39</f>
        <v>-6.9760402190666655</v>
      </c>
      <c r="F39" s="73">
        <f>'[2]18'!$F39</f>
        <v>-0.12322880930000001</v>
      </c>
      <c r="G39" s="73">
        <f>'[2]18'!$G39</f>
        <v>80.033113523099999</v>
      </c>
      <c r="H39" s="46">
        <f>'[2]18'!$H39</f>
        <v>2.7870050491629001</v>
      </c>
      <c r="I39" s="46">
        <f>'[2]18'!$I39</f>
        <v>2.3542894564505588</v>
      </c>
      <c r="J39" s="46">
        <f>'[2]18'!$J39</f>
        <v>3.4317718940936999</v>
      </c>
      <c r="K39" s="46">
        <f>'[2]18'!$K39</f>
        <v>1.6075886170743985</v>
      </c>
      <c r="L39" s="46">
        <f>'[2]18'!$L39</f>
        <v>1.0786487112463874</v>
      </c>
      <c r="M39" s="46">
        <f>'[2]18'!$M39</f>
        <v>0.70000000000000007</v>
      </c>
      <c r="N39" s="46">
        <f>'[2]18'!$N39</f>
        <v>1.5672745194677162</v>
      </c>
      <c r="O39" s="46">
        <f>'[2]18'!$O39</f>
        <v>-0.21403404787778868</v>
      </c>
      <c r="P39" s="451"/>
    </row>
    <row r="40" spans="1:16" ht="12.75" customHeight="1">
      <c r="A40" s="323" t="str">
        <f>'[2]18'!$A40</f>
        <v>2017 Q 1</v>
      </c>
      <c r="B40" s="759">
        <f>'[2]18'!$B40</f>
        <v>2.727859782111111</v>
      </c>
      <c r="C40" s="489">
        <f>'[2]18'!$C40</f>
        <v>1.0654189549333333</v>
      </c>
      <c r="D40" s="489">
        <f>'[2]18'!$D40</f>
        <v>1.0654189549333333</v>
      </c>
      <c r="E40" s="489">
        <f>'[2]18'!$E40</f>
        <v>-6.1273785003333332</v>
      </c>
      <c r="F40" s="489">
        <f>'[2]18'!$F40</f>
        <v>8.1305663277000004</v>
      </c>
      <c r="G40" s="489">
        <f>'[2]18'!$G40</f>
        <v>78.594576182500006</v>
      </c>
      <c r="H40" s="70">
        <f>'[2]18'!$H40</f>
        <v>11.991479554422597</v>
      </c>
      <c r="I40" s="70">
        <f>'[2]18'!$I40</f>
        <v>8.8792203271841288</v>
      </c>
      <c r="J40" s="70">
        <f>'[2]18'!$J40</f>
        <v>16.639180322116559</v>
      </c>
      <c r="K40" s="70">
        <f>'[2]18'!$K40</f>
        <v>12.390233454701232</v>
      </c>
      <c r="L40" s="70">
        <f>'[2]18'!$L40</f>
        <v>2.0783373301358949</v>
      </c>
      <c r="M40" s="70">
        <f>'[2]18'!$M40</f>
        <v>1.4666666666666668</v>
      </c>
      <c r="N40" s="70">
        <f>'[2]18'!$N40</f>
        <v>3.7702270704940162</v>
      </c>
      <c r="O40" s="70">
        <f>'[2]18'!$O40</f>
        <v>3.4824870118987974</v>
      </c>
      <c r="P40" s="455"/>
    </row>
    <row r="41" spans="1:16" ht="12.75" customHeight="1">
      <c r="A41" s="249" t="str">
        <f>'[2]18'!$A41</f>
        <v>2017 Q 2</v>
      </c>
      <c r="B41" s="452">
        <f>'[2]18'!$B41</f>
        <v>3.5391660258333335</v>
      </c>
      <c r="C41" s="73">
        <f>'[2]18'!$C41</f>
        <v>9.6944978726333328</v>
      </c>
      <c r="D41" s="73">
        <f>'[2]18'!$D41</f>
        <v>9.6944978726333328</v>
      </c>
      <c r="E41" s="73">
        <f>'[2]18'!$E41</f>
        <v>-4.2048536422000007</v>
      </c>
      <c r="F41" s="73">
        <f>'[2]18'!$F41</f>
        <v>8.3412281347999997</v>
      </c>
      <c r="G41" s="73">
        <f>'[2]18'!$G41</f>
        <v>81.622256159900004</v>
      </c>
      <c r="H41" s="46">
        <f>'[2]18'!$H41</f>
        <v>7.1687810075583513</v>
      </c>
      <c r="I41" s="46">
        <f>'[2]18'!$I41</f>
        <v>7.4838533301438588</v>
      </c>
      <c r="J41" s="46">
        <f>'[2]18'!$J41</f>
        <v>6.7201283079390493</v>
      </c>
      <c r="K41" s="46">
        <f>'[2]18'!$K41</f>
        <v>7.4246016067430531</v>
      </c>
      <c r="L41" s="46">
        <f>'[2]18'!$L41</f>
        <v>2.7004666247476621</v>
      </c>
      <c r="M41" s="46">
        <f>'[2]18'!$M41</f>
        <v>2.3666666666666667</v>
      </c>
      <c r="N41" s="46">
        <f>'[2]18'!$N41</f>
        <v>2.753698755132632</v>
      </c>
      <c r="O41" s="46">
        <f>'[2]18'!$O41</f>
        <v>3.1294976068547697</v>
      </c>
      <c r="P41" s="451"/>
    </row>
    <row r="42" spans="1:16" ht="12.75" customHeight="1">
      <c r="A42" s="249" t="str">
        <f>'[2]18'!$A42</f>
        <v>2017 Q 3</v>
      </c>
      <c r="B42" s="452">
        <f>'[2]18'!$B42</f>
        <v>1.179496282411111</v>
      </c>
      <c r="C42" s="73">
        <f>'[2]18'!$C42</f>
        <v>4.2257364503000003</v>
      </c>
      <c r="D42" s="73">
        <f>'[2]18'!$D42</f>
        <v>4.2257364503000003</v>
      </c>
      <c r="E42" s="73">
        <f>'[2]18'!$E42</f>
        <v>-3.8361423480666663</v>
      </c>
      <c r="F42" s="73">
        <f>'[2]18'!$F42</f>
        <v>6.5373561678999996</v>
      </c>
      <c r="G42" s="73">
        <f>'[2]18'!$G42</f>
        <v>81.767196725999995</v>
      </c>
      <c r="H42" s="46">
        <f>'[2]18'!$H42</f>
        <v>7.2834645669291405</v>
      </c>
      <c r="I42" s="46">
        <f>'[2]18'!$I42</f>
        <v>7.7563733622236271</v>
      </c>
      <c r="J42" s="46">
        <f>'[2]18'!$J42</f>
        <v>6.5744651859926506</v>
      </c>
      <c r="K42" s="46">
        <f>'[2]18'!$K42</f>
        <v>6.8362696415209996</v>
      </c>
      <c r="L42" s="46">
        <f>'[2]18'!$L42</f>
        <v>3.2228421398096287</v>
      </c>
      <c r="M42" s="46">
        <f>'[2]18'!$M42</f>
        <v>1.3333333333333333</v>
      </c>
      <c r="N42" s="46">
        <f>'[2]18'!$N42</f>
        <v>6.7641622620707551</v>
      </c>
      <c r="O42" s="46">
        <f>'[2]18'!$O42</f>
        <v>5.1668280952539902</v>
      </c>
      <c r="P42" s="451"/>
    </row>
    <row r="43" spans="1:16" ht="12.75" customHeight="1">
      <c r="A43" s="249" t="str">
        <f>'[2]18'!$A43</f>
        <v>2017 Q 4</v>
      </c>
      <c r="B43" s="452">
        <f>'[2]18'!$B43</f>
        <v>1.9572959809555552</v>
      </c>
      <c r="C43" s="73">
        <f>'[2]18'!$C43</f>
        <v>9.6790148561333336</v>
      </c>
      <c r="D43" s="73">
        <f>'[2]18'!$D43</f>
        <v>9.6790148561333336</v>
      </c>
      <c r="E43" s="73">
        <f>'[2]18'!$E43</f>
        <v>-3.5257468838333335</v>
      </c>
      <c r="F43" s="73">
        <f>'[2]18'!$F43</f>
        <v>10.3664973111</v>
      </c>
      <c r="G43" s="73">
        <f>'[2]18'!$G43</f>
        <v>81.701681524700007</v>
      </c>
      <c r="H43" s="46">
        <f>'[2]18'!$H43</f>
        <v>8.3766926283812353</v>
      </c>
      <c r="I43" s="46">
        <f>'[2]18'!$I43</f>
        <v>6.4045554880194544</v>
      </c>
      <c r="J43" s="46">
        <f>'[2]18'!$J43</f>
        <v>11.387876997801172</v>
      </c>
      <c r="K43" s="46">
        <f>'[2]18'!$K43</f>
        <v>9.8106656184486525</v>
      </c>
      <c r="L43" s="46">
        <f>'[2]18'!$L43</f>
        <v>3.9117483387344834</v>
      </c>
      <c r="M43" s="46">
        <f>'[2]18'!$M43</f>
        <v>3.8666666666666667</v>
      </c>
      <c r="N43" s="46">
        <f>'[2]18'!$N43</f>
        <v>2.4682971014492665</v>
      </c>
      <c r="O43" s="46">
        <f>'[2]18'!$O43</f>
        <v>3.7783790918690698</v>
      </c>
      <c r="P43" s="451"/>
    </row>
    <row r="44" spans="1:16" ht="12.75" customHeight="1">
      <c r="A44" s="323" t="str">
        <f>'[2]18'!$A44</f>
        <v>2018 Q 1</v>
      </c>
      <c r="B44" s="759">
        <f>'[2]18'!$B44</f>
        <v>3.3634213775666666</v>
      </c>
      <c r="C44" s="489">
        <f>'[2]18'!$C44</f>
        <v>6.2784404106000009</v>
      </c>
      <c r="D44" s="489">
        <f>'[2]18'!$D44</f>
        <v>6.2784404106000009</v>
      </c>
      <c r="E44" s="489">
        <f>'[2]18'!$E44</f>
        <v>-3.6605266435000003</v>
      </c>
      <c r="F44" s="489">
        <f>'[2]18'!$F44</f>
        <v>2.9135613775999998</v>
      </c>
      <c r="G44" s="489">
        <f>'[2]18'!$G44</f>
        <v>80.582556220499995</v>
      </c>
      <c r="H44" s="70">
        <f>'[2]18'!$H44</f>
        <v>3.588912101275298</v>
      </c>
      <c r="I44" s="70">
        <f>'[2]18'!$I44</f>
        <v>3.8074230363479558</v>
      </c>
      <c r="J44" s="70">
        <f>'[2]18'!$J44</f>
        <v>3.2881080593243297</v>
      </c>
      <c r="K44" s="70">
        <f>'[2]18'!$K44</f>
        <v>4.8181673812926533</v>
      </c>
      <c r="L44" s="70">
        <f>'[2]18'!$L44</f>
        <v>3.452101279039411</v>
      </c>
      <c r="M44" s="70">
        <f>'[2]18'!$M44</f>
        <v>2.7000000000000006</v>
      </c>
      <c r="N44" s="70">
        <f>'[2]18'!$N44</f>
        <v>2.3882872296503166</v>
      </c>
      <c r="O44" s="70">
        <f>'[2]18'!$O44</f>
        <v>2.0535078059208161</v>
      </c>
      <c r="P44" s="455"/>
    </row>
    <row r="45" spans="1:16" ht="12.75" customHeight="1">
      <c r="A45" s="249" t="str">
        <f>'[2]18'!$A45</f>
        <v>2018 Q 2</v>
      </c>
      <c r="B45" s="452">
        <f>'[2]18'!$B45</f>
        <v>0.79913780633333331</v>
      </c>
      <c r="C45" s="73">
        <f>'[2]18'!$C45</f>
        <v>4.6465063683333332</v>
      </c>
      <c r="D45" s="73">
        <f>'[2]18'!$D45</f>
        <v>4.6465063683333332</v>
      </c>
      <c r="E45" s="73">
        <f>'[2]18'!$E45</f>
        <v>-4.6979663350000003</v>
      </c>
      <c r="F45" s="73">
        <f>'[2]18'!$F45</f>
        <v>3.6861345589000001</v>
      </c>
      <c r="G45" s="73">
        <f>'[2]18'!$G45</f>
        <v>82.556615824800005</v>
      </c>
      <c r="H45" s="46">
        <f>'[2]18'!$H45</f>
        <v>8.2644628099173758</v>
      </c>
      <c r="I45" s="46">
        <f>'[2]18'!$I45</f>
        <v>6.6988840492163035</v>
      </c>
      <c r="J45" s="46">
        <f>'[2]18'!$J45</f>
        <v>10.468890892696109</v>
      </c>
      <c r="K45" s="46">
        <f>'[2]18'!$K45</f>
        <v>9.063045943543699</v>
      </c>
      <c r="L45" s="46">
        <f>'[2]18'!$L45</f>
        <v>3.1095930138884427</v>
      </c>
      <c r="M45" s="46">
        <f>'[2]18'!$M45</f>
        <v>0.16666666666666666</v>
      </c>
      <c r="N45" s="46">
        <f>'[2]18'!$N45</f>
        <v>0.97047350226759477</v>
      </c>
      <c r="O45" s="46">
        <f>'[2]18'!$O45</f>
        <v>0.52901466960923926</v>
      </c>
      <c r="P45" s="451"/>
    </row>
    <row r="46" spans="1:16" ht="12.75" customHeight="1">
      <c r="A46" s="249" t="str">
        <f>'[2]18'!$A46</f>
        <v>2018 Q 3</v>
      </c>
      <c r="B46" s="452">
        <f>'[2]18'!$B46</f>
        <v>-0.17095605633333336</v>
      </c>
      <c r="C46" s="73">
        <f>'[2]18'!$C46</f>
        <v>2.4846787543666671</v>
      </c>
      <c r="D46" s="73">
        <f>'[2]18'!$D46</f>
        <v>2.4846787543666671</v>
      </c>
      <c r="E46" s="73">
        <f>'[2]18'!$E46</f>
        <v>-5.6247328494666675</v>
      </c>
      <c r="F46" s="73">
        <f>'[2]18'!$F46</f>
        <v>-1.5543132900000001</v>
      </c>
      <c r="G46" s="73">
        <f>'[2]18'!$G46</f>
        <v>81.161949434600004</v>
      </c>
      <c r="H46" s="46">
        <f>'[2]18'!$H46</f>
        <v>5.8399240746598906</v>
      </c>
      <c r="I46" s="46">
        <f>'[2]18'!$I46</f>
        <v>5.5454316953625664</v>
      </c>
      <c r="J46" s="46">
        <f>'[2]18'!$J46</f>
        <v>6.2807645592277481</v>
      </c>
      <c r="K46" s="46">
        <f>'[2]18'!$K46</f>
        <v>5.8480835349548101</v>
      </c>
      <c r="L46" s="46">
        <f>'[2]18'!$L46</f>
        <v>2.2542286659036108</v>
      </c>
      <c r="M46" s="46">
        <f>'[2]18'!$M46</f>
        <v>0.33333333333333331</v>
      </c>
      <c r="N46" s="46">
        <f>'[2]18'!$N46</f>
        <v>-1.6522399392558782</v>
      </c>
      <c r="O46" s="46">
        <f>'[2]18'!$O46</f>
        <v>-1.5053353658536395</v>
      </c>
      <c r="P46" s="451"/>
    </row>
    <row r="47" spans="1:16" ht="12.75" customHeight="1">
      <c r="A47" s="249" t="str">
        <f>'[2]18'!$A47</f>
        <v>2018 Q 4</v>
      </c>
      <c r="B47" s="452">
        <f>'[2]18'!$B47</f>
        <v>-2.0865856822666666</v>
      </c>
      <c r="C47" s="73">
        <f>'[2]18'!$C47</f>
        <v>2.7742961846333336</v>
      </c>
      <c r="D47" s="73">
        <f>'[2]18'!$D47</f>
        <v>2.7742961846333336</v>
      </c>
      <c r="E47" s="73">
        <f>'[2]18'!$E47</f>
        <v>-6.6296713457333327</v>
      </c>
      <c r="F47" s="73">
        <f>'[2]18'!$F47</f>
        <v>-4.7822150713999996</v>
      </c>
      <c r="G47" s="73">
        <f>'[2]18'!$G47</f>
        <v>77.318498081000001</v>
      </c>
      <c r="H47" s="46">
        <f>'[2]18'!$H47</f>
        <v>2.1827940957208796</v>
      </c>
      <c r="I47" s="46">
        <f>'[2]18'!$I47</f>
        <v>4.0197227984726851</v>
      </c>
      <c r="J47" s="46">
        <f>'[2]18'!$J47</f>
        <v>-0.49203028785244385</v>
      </c>
      <c r="K47" s="46">
        <f>'[2]18'!$K47</f>
        <v>1.7629687080511758</v>
      </c>
      <c r="L47" s="46">
        <f>'[2]18'!$L47</f>
        <v>1.6381048387096797</v>
      </c>
      <c r="M47" s="46">
        <f>'[2]18'!$M47</f>
        <v>-0.56666666666666665</v>
      </c>
      <c r="N47" s="46">
        <f>'[2]18'!$N47</f>
        <v>-1.2880820836622178</v>
      </c>
      <c r="O47" s="46">
        <f>'[2]18'!$O47</f>
        <v>-2.6232948583420779</v>
      </c>
      <c r="P47" s="451"/>
    </row>
    <row r="48" spans="1:16" ht="12.75" customHeight="1">
      <c r="A48" s="323" t="str">
        <f>'[2]18'!$A48</f>
        <v>2019 Q 1</v>
      </c>
      <c r="B48" s="759">
        <f>'[2]18'!$B48</f>
        <v>-0.9927596947666667</v>
      </c>
      <c r="C48" s="489">
        <f>'[2]18'!$C48</f>
        <v>0.51446357906666662</v>
      </c>
      <c r="D48" s="489">
        <f>'[2]18'!$D48</f>
        <v>0.51446357906666662</v>
      </c>
      <c r="E48" s="489">
        <f>'[2]18'!$E48</f>
        <v>-8.7713717142333341</v>
      </c>
      <c r="F48" s="489">
        <f>'[2]18'!$F48</f>
        <v>-6.8832207505999996</v>
      </c>
      <c r="G48" s="489">
        <f>'[2]18'!$G48</f>
        <v>78.705522665299995</v>
      </c>
      <c r="H48" s="70">
        <f>'[2]18'!$H48</f>
        <v>0.53277948347481185</v>
      </c>
      <c r="I48" s="70">
        <f>'[2]18'!$I48</f>
        <v>-0.8068489775806853</v>
      </c>
      <c r="J48" s="70">
        <f>'[2]18'!$J48</f>
        <v>2.4116036581813773</v>
      </c>
      <c r="K48" s="70">
        <f>'[2]18'!$K48</f>
        <v>1.8301921095691114</v>
      </c>
      <c r="L48" s="70">
        <f>'[2]18'!$L48</f>
        <v>1.2205891629344592</v>
      </c>
      <c r="M48" s="70">
        <f>'[2]18'!$M48</f>
        <v>-2.1666666666666665</v>
      </c>
      <c r="N48" s="70">
        <f>'[2]18'!$N48</f>
        <v>-3.7780328173950579</v>
      </c>
      <c r="O48" s="70">
        <f>'[2]18'!$O48</f>
        <v>-1.0473530531928219</v>
      </c>
      <c r="P48" s="455"/>
    </row>
    <row r="49" spans="1:16" ht="12.75" customHeight="1">
      <c r="A49" s="249" t="str">
        <f>'[2]18'!$A49</f>
        <v>2019 Q 2</v>
      </c>
      <c r="B49" s="452">
        <f>'[2]18'!$B49</f>
        <v>-2.8484141614666671</v>
      </c>
      <c r="C49" s="73">
        <f>'[2]18'!$C49</f>
        <v>0.77059398223333331</v>
      </c>
      <c r="D49" s="73">
        <f>'[2]18'!$D49</f>
        <v>0.77059398223333331</v>
      </c>
      <c r="E49" s="73">
        <f>'[2]18'!$E49</f>
        <v>-9.6228285154333335</v>
      </c>
      <c r="F49" s="73">
        <f>'[2]18'!$F49</f>
        <v>-7.4838991122999996</v>
      </c>
      <c r="G49" s="73">
        <f>'[2]18'!$G49</f>
        <v>81.381087214199994</v>
      </c>
      <c r="H49" s="46">
        <f>'[2]18'!$H49</f>
        <v>-1.6529874304080749</v>
      </c>
      <c r="I49" s="46">
        <f>'[2]18'!$I49</f>
        <v>-8.6412395709189127E-2</v>
      </c>
      <c r="J49" s="46">
        <f>'[2]18'!$J49</f>
        <v>-3.7765624574864631</v>
      </c>
      <c r="K49" s="46">
        <f>'[2]18'!$K49</f>
        <v>-1.3348696043165518</v>
      </c>
      <c r="L49" s="46">
        <f>'[2]18'!$L49</f>
        <v>0.54690918182384962</v>
      </c>
      <c r="M49" s="46">
        <f>'[2]18'!$M49</f>
        <v>-3.7666666666666671</v>
      </c>
      <c r="N49" s="46">
        <f>'[2]18'!$N49</f>
        <v>-2.2301096208813647</v>
      </c>
      <c r="O49" s="46">
        <f>'[2]18'!$O49</f>
        <v>-0.66505246166262566</v>
      </c>
      <c r="P49" s="451"/>
    </row>
    <row r="50" spans="1:16" ht="12.75" customHeight="1">
      <c r="A50" s="249" t="str">
        <f>'[2]18'!$A50</f>
        <v>2019 Q 3</v>
      </c>
      <c r="B50" s="452">
        <f>'[2]18'!$B50</f>
        <v>-4.3722363263333328</v>
      </c>
      <c r="C50" s="73">
        <f>'[2]18'!$C50</f>
        <v>-1.6874630260999999</v>
      </c>
      <c r="D50" s="73">
        <f>'[2]18'!$D50</f>
        <v>-1.6874630260999999</v>
      </c>
      <c r="E50" s="73">
        <f>'[2]18'!$E50</f>
        <v>-10.360850758933333</v>
      </c>
      <c r="F50" s="73">
        <f>'[2]18'!$F50</f>
        <v>-10.345778396</v>
      </c>
      <c r="G50" s="73">
        <f>'[2]18'!$G50</f>
        <v>77.633301697500002</v>
      </c>
      <c r="H50" s="46">
        <f>'[2]18'!$H50</f>
        <v>-2.086322333811566</v>
      </c>
      <c r="I50" s="46">
        <f>'[2]18'!$I50</f>
        <v>-1.1788170154496243</v>
      </c>
      <c r="J50" s="46">
        <f>'[2]18'!$J50</f>
        <v>-3.4404980301344352</v>
      </c>
      <c r="K50" s="46">
        <f>'[2]18'!$K50</f>
        <v>-0.64062077054948929</v>
      </c>
      <c r="L50" s="46">
        <f>'[2]18'!$L50</f>
        <v>0.56279344547745325</v>
      </c>
      <c r="M50" s="46">
        <f>'[2]18'!$M50</f>
        <v>-4.0333333333333332</v>
      </c>
      <c r="N50" s="46">
        <f>'[2]18'!$N50</f>
        <v>-4.1413174392390601</v>
      </c>
      <c r="O50" s="46">
        <f>'[2]18'!$O50</f>
        <v>-1.8733475204746242</v>
      </c>
      <c r="P50" s="451"/>
    </row>
    <row r="51" spans="1:16" ht="12.75" customHeight="1">
      <c r="A51" s="249" t="str">
        <f>'[2]18'!$A51</f>
        <v>2019 Q 4</v>
      </c>
      <c r="B51" s="452">
        <f>'[2]18'!$B51</f>
        <v>-5.5661575991666661</v>
      </c>
      <c r="C51" s="73">
        <f>'[2]18'!$C51</f>
        <v>-0.83580162326666674</v>
      </c>
      <c r="D51" s="73">
        <f>'[2]18'!$D51</f>
        <v>-0.83580162326666674</v>
      </c>
      <c r="E51" s="73">
        <f>'[2]18'!$E51</f>
        <v>-9.5248213190333342</v>
      </c>
      <c r="F51" s="73">
        <f>'[2]18'!$F51</f>
        <v>-3.7825667824</v>
      </c>
      <c r="G51" s="73">
        <f>'[2]18'!$G51</f>
        <v>80.359232093700001</v>
      </c>
      <c r="H51" s="46">
        <f>'[2]18'!$H51</f>
        <v>0.30641725275044962</v>
      </c>
      <c r="I51" s="46">
        <f>'[2]18'!$I51</f>
        <v>2.890340482110787E-3</v>
      </c>
      <c r="J51" s="46">
        <f>'[2]18'!$J51</f>
        <v>0.77278379818797305</v>
      </c>
      <c r="K51" s="46">
        <f>'[2]18'!$K51</f>
        <v>0.98786421996834406</v>
      </c>
      <c r="L51" s="46">
        <f>'[2]18'!$L51</f>
        <v>-0.24175551698486686</v>
      </c>
      <c r="M51" s="46">
        <f>'[2]18'!$M51</f>
        <v>-4.5333333333333341</v>
      </c>
      <c r="N51" s="46">
        <f>'[2]18'!$N51</f>
        <v>0.43496337992132794</v>
      </c>
      <c r="O51" s="46">
        <f>'[2]18'!$O51</f>
        <v>-0.7608411703239284</v>
      </c>
      <c r="P51" s="451"/>
    </row>
    <row r="52" spans="1:16" ht="12.75" customHeight="1">
      <c r="A52" s="323" t="str">
        <f>'[2]18'!$A52</f>
        <v>2020 Q 1</v>
      </c>
      <c r="B52" s="759">
        <f>'[2]18'!$B52</f>
        <v>-5.1112945763333331</v>
      </c>
      <c r="C52" s="489">
        <f>'[2]18'!$C52</f>
        <v>-3.2995841474666663</v>
      </c>
      <c r="D52" s="489">
        <f>'[2]18'!$D52</f>
        <v>-3.2995841474666663</v>
      </c>
      <c r="E52" s="489">
        <f>'[2]18'!$E52</f>
        <v>-10.920690680066668</v>
      </c>
      <c r="F52" s="489" t="str">
        <f>'[2]18'!$F52</f>
        <v/>
      </c>
      <c r="G52" s="489" t="str">
        <f>'[2]18'!$G52</f>
        <v/>
      </c>
      <c r="H52" s="70" t="str">
        <f>'[2]18'!$H52</f>
        <v/>
      </c>
      <c r="I52" s="70" t="str">
        <f>'[2]18'!$I52</f>
        <v/>
      </c>
      <c r="J52" s="70" t="str">
        <f>'[2]18'!$J52</f>
        <v/>
      </c>
      <c r="K52" s="70" t="str">
        <f>'[2]18'!$K52</f>
        <v/>
      </c>
      <c r="L52" s="70" t="str">
        <f>'[2]18'!$L52</f>
        <v/>
      </c>
      <c r="M52" s="70">
        <f>'[2]18'!$M52</f>
        <v>-6.1333333333333329</v>
      </c>
      <c r="N52" s="70" t="str">
        <f>'[2]18'!$N52</f>
        <v/>
      </c>
      <c r="O52" s="70" t="str">
        <f>'[2]18'!$O52</f>
        <v/>
      </c>
      <c r="P52" s="455"/>
    </row>
    <row r="53" spans="1:16" ht="3" customHeight="1">
      <c r="A53" s="140"/>
      <c r="B53" s="452"/>
      <c r="C53" s="73"/>
      <c r="D53" s="73"/>
      <c r="E53" s="73"/>
      <c r="F53" s="73"/>
      <c r="G53" s="73"/>
      <c r="H53" s="46"/>
      <c r="I53" s="46"/>
      <c r="J53" s="46"/>
      <c r="K53" s="46"/>
      <c r="L53" s="46"/>
      <c r="M53" s="46"/>
      <c r="N53" s="46"/>
      <c r="O53" s="46"/>
      <c r="P53" s="451"/>
    </row>
    <row r="54" spans="1:16" ht="12.75" customHeight="1">
      <c r="A54" s="1244" t="str">
        <f>'[2]18'!$A54</f>
        <v>Mar-17</v>
      </c>
      <c r="B54" s="759">
        <f>'[2]18'!$B54</f>
        <v>3.2263328434666669</v>
      </c>
      <c r="C54" s="489">
        <f>'[2]18'!$C54</f>
        <v>1.8165322842</v>
      </c>
      <c r="D54" s="489">
        <f>'[2]18'!$D54</f>
        <v>1.8165322842</v>
      </c>
      <c r="E54" s="489">
        <f>'[2]18'!$E54</f>
        <v>-6.7769472043999999</v>
      </c>
      <c r="F54" s="489" t="str">
        <f>'[2]18'!$F54</f>
        <v>:</v>
      </c>
      <c r="G54" s="489" t="str">
        <f>'[2]18'!$G54</f>
        <v>:</v>
      </c>
      <c r="H54" s="70">
        <f>'[2]18'!$H54</f>
        <v>14.447731755424059</v>
      </c>
      <c r="I54" s="70">
        <f>'[2]18'!$I54</f>
        <v>11.032794909446892</v>
      </c>
      <c r="J54" s="70">
        <f>'[2]18'!$J54</f>
        <v>19.593179778641925</v>
      </c>
      <c r="K54" s="70">
        <f>'[2]18'!$K54</f>
        <v>16.635009497150861</v>
      </c>
      <c r="L54" s="70">
        <f>'[2]18'!$L54</f>
        <v>2.3411038055389639</v>
      </c>
      <c r="M54" s="70">
        <f>'[2]18'!$M54</f>
        <v>1.2</v>
      </c>
      <c r="N54" s="70">
        <f>'[2]18'!$N54</f>
        <v>6.4397332537075727</v>
      </c>
      <c r="O54" s="70">
        <f>'[2]18'!$O54</f>
        <v>6.139112903225822</v>
      </c>
      <c r="P54" s="455"/>
    </row>
    <row r="55" spans="1:16" ht="12.75" customHeight="1">
      <c r="A55" s="1245" t="str">
        <f>'[2]18'!$A55</f>
        <v>Apr-17</v>
      </c>
      <c r="B55" s="760">
        <f>'[2]18'!$B55</f>
        <v>5.047087153933334</v>
      </c>
      <c r="C55" s="396">
        <f>'[2]18'!$C55</f>
        <v>11.741998933</v>
      </c>
      <c r="D55" s="396">
        <f>'[2]18'!$D55</f>
        <v>11.741998933</v>
      </c>
      <c r="E55" s="396">
        <f>'[2]18'!$E55</f>
        <v>-4.2571656402000002</v>
      </c>
      <c r="F55" s="396" t="str">
        <f>'[2]18'!$F55</f>
        <v>:</v>
      </c>
      <c r="G55" s="396" t="str">
        <f>'[2]18'!$G55</f>
        <v>:</v>
      </c>
      <c r="H55" s="48">
        <f>'[2]18'!$H55</f>
        <v>1.1214953271027923</v>
      </c>
      <c r="I55" s="48">
        <f>'[2]18'!$I55</f>
        <v>2.2533431609982131</v>
      </c>
      <c r="J55" s="48">
        <f>'[2]18'!$J55</f>
        <v>-0.51892551892552774</v>
      </c>
      <c r="K55" s="48">
        <f>'[2]18'!$K55</f>
        <v>0.77463334021896912</v>
      </c>
      <c r="L55" s="48">
        <f>'[2]18'!$L55</f>
        <v>2.5712577237392935</v>
      </c>
      <c r="M55" s="48">
        <f>'[2]18'!$M55</f>
        <v>2.9</v>
      </c>
      <c r="N55" s="48">
        <f>'[2]18'!$N55</f>
        <v>-1.8497109826589622</v>
      </c>
      <c r="O55" s="48">
        <f>'[2]18'!$O55</f>
        <v>-0.91351405024326482</v>
      </c>
      <c r="P55" s="451"/>
    </row>
    <row r="56" spans="1:16" ht="12.75" customHeight="1">
      <c r="A56" s="1245" t="str">
        <f>'[2]18'!$A56</f>
        <v>May-17</v>
      </c>
      <c r="B56" s="760">
        <f>'[2]18'!$B56</f>
        <v>2.9460530805333334</v>
      </c>
      <c r="C56" s="396">
        <f>'[2]18'!$C56</f>
        <v>5.4597832243999997</v>
      </c>
      <c r="D56" s="396">
        <f>'[2]18'!$D56</f>
        <v>5.4597832243999997</v>
      </c>
      <c r="E56" s="396">
        <f>'[2]18'!$E56</f>
        <v>-6.3006818745000004</v>
      </c>
      <c r="F56" s="396" t="str">
        <f>'[2]18'!$F56</f>
        <v>:</v>
      </c>
      <c r="G56" s="396" t="str">
        <f>'[2]18'!$G56</f>
        <v>:</v>
      </c>
      <c r="H56" s="48">
        <f>'[2]18'!$H56</f>
        <v>13.304035157810617</v>
      </c>
      <c r="I56" s="48">
        <f>'[2]18'!$I56</f>
        <v>14.294560842192155</v>
      </c>
      <c r="J56" s="48">
        <f>'[2]18'!$J56</f>
        <v>11.934038699837956</v>
      </c>
      <c r="K56" s="48">
        <f>'[2]18'!$K56</f>
        <v>13.958292347039162</v>
      </c>
      <c r="L56" s="48">
        <f>'[2]18'!$L56</f>
        <v>2.5986907359650786</v>
      </c>
      <c r="M56" s="48">
        <f>'[2]18'!$M56</f>
        <v>1.3</v>
      </c>
      <c r="N56" s="48">
        <f>'[2]18'!$N56</f>
        <v>6.4506510287247778</v>
      </c>
      <c r="O56" s="48">
        <f>'[2]18'!$O56</f>
        <v>7.4747268457061153</v>
      </c>
      <c r="P56" s="451"/>
    </row>
    <row r="57" spans="1:16" ht="12.75" customHeight="1">
      <c r="A57" s="1245" t="str">
        <f>'[2]18'!$A57</f>
        <v>Jun-17</v>
      </c>
      <c r="B57" s="760">
        <f>'[2]18'!$B57</f>
        <v>2.6243578430333336</v>
      </c>
      <c r="C57" s="396">
        <f>'[2]18'!$C57</f>
        <v>11.8817114605</v>
      </c>
      <c r="D57" s="396">
        <f>'[2]18'!$D57</f>
        <v>11.8817114605</v>
      </c>
      <c r="E57" s="396">
        <f>'[2]18'!$E57</f>
        <v>-2.0567134119000001</v>
      </c>
      <c r="F57" s="396" t="str">
        <f>'[2]18'!$F57</f>
        <v>:</v>
      </c>
      <c r="G57" s="396" t="str">
        <f>'[2]18'!$G57</f>
        <v>:</v>
      </c>
      <c r="H57" s="48">
        <f>'[2]18'!$H57</f>
        <v>6.8617072466557829</v>
      </c>
      <c r="I57" s="48">
        <f>'[2]18'!$I57</f>
        <v>5.8648407264066691</v>
      </c>
      <c r="J57" s="48">
        <f>'[2]18'!$J57</f>
        <v>8.235077376565954</v>
      </c>
      <c r="K57" s="48">
        <f>'[2]18'!$K57</f>
        <v>7.2310908399847875</v>
      </c>
      <c r="L57" s="48">
        <f>'[2]18'!$L57</f>
        <v>2.93040293040292</v>
      </c>
      <c r="M57" s="48">
        <f>'[2]18'!$M57</f>
        <v>2.9</v>
      </c>
      <c r="N57" s="48">
        <f>'[2]18'!$N57</f>
        <v>3.7872132747681633</v>
      </c>
      <c r="O57" s="48">
        <f>'[2]18'!$O57</f>
        <v>2.9461699790272604</v>
      </c>
      <c r="P57" s="451"/>
    </row>
    <row r="58" spans="1:16" ht="12.75" customHeight="1">
      <c r="A58" s="1245" t="str">
        <f>'[2]18'!$A58</f>
        <v>Jul-17</v>
      </c>
      <c r="B58" s="760">
        <f>'[2]18'!$B58</f>
        <v>0.90483815239999998</v>
      </c>
      <c r="C58" s="396">
        <f>'[2]18'!$C58</f>
        <v>6.5568512306000004</v>
      </c>
      <c r="D58" s="396">
        <f>'[2]18'!$D58</f>
        <v>6.5568512306000004</v>
      </c>
      <c r="E58" s="396">
        <f>'[2]18'!$E58</f>
        <v>-3.3653760699999999</v>
      </c>
      <c r="F58" s="396" t="str">
        <f>'[2]18'!$F58</f>
        <v>:</v>
      </c>
      <c r="G58" s="396" t="str">
        <f>'[2]18'!$G58</f>
        <v>:</v>
      </c>
      <c r="H58" s="48">
        <f>'[2]18'!$H58</f>
        <v>4.9017737936295873</v>
      </c>
      <c r="I58" s="48">
        <f>'[2]18'!$I58</f>
        <v>7.1253312395720911</v>
      </c>
      <c r="J58" s="48">
        <f>'[2]18'!$J58</f>
        <v>1.8304960644334614</v>
      </c>
      <c r="K58" s="48">
        <f>'[2]18'!$K58</f>
        <v>4.292692090926181</v>
      </c>
      <c r="L58" s="48">
        <f>'[2]18'!$L58</f>
        <v>2.9238038984051826</v>
      </c>
      <c r="M58" s="48">
        <f>'[2]18'!$M58</f>
        <v>1.3</v>
      </c>
      <c r="N58" s="48">
        <f>'[2]18'!$N58</f>
        <v>6.8264414104704798</v>
      </c>
      <c r="O58" s="48">
        <f>'[2]18'!$O58</f>
        <v>4.5565006075334082</v>
      </c>
      <c r="P58" s="451"/>
    </row>
    <row r="59" spans="1:16" ht="12.75" customHeight="1">
      <c r="A59" s="1245" t="str">
        <f>'[2]18'!$A59</f>
        <v>Aug-17</v>
      </c>
      <c r="B59" s="760">
        <f>'[2]18'!$B59</f>
        <v>0.4926739208</v>
      </c>
      <c r="C59" s="396">
        <f>'[2]18'!$C59</f>
        <v>3.05114492</v>
      </c>
      <c r="D59" s="396">
        <f>'[2]18'!$D59</f>
        <v>3.05114492</v>
      </c>
      <c r="E59" s="396">
        <f>'[2]18'!$E59</f>
        <v>-4.0548354600999996</v>
      </c>
      <c r="F59" s="396" t="str">
        <f>'[2]18'!$F59</f>
        <v>:</v>
      </c>
      <c r="G59" s="396" t="str">
        <f>'[2]18'!$G59</f>
        <v>:</v>
      </c>
      <c r="H59" s="48">
        <f>'[2]18'!$H59</f>
        <v>10.613044480294988</v>
      </c>
      <c r="I59" s="48">
        <f>'[2]18'!$I59</f>
        <v>9.6967713787085472</v>
      </c>
      <c r="J59" s="48">
        <f>'[2]18'!$J59</f>
        <v>12.173038229376274</v>
      </c>
      <c r="K59" s="48">
        <f>'[2]18'!$K59</f>
        <v>10.719809637120761</v>
      </c>
      <c r="L59" s="48">
        <f>'[2]18'!$L59</f>
        <v>3.2903162250024423</v>
      </c>
      <c r="M59" s="48">
        <f>'[2]18'!$M59</f>
        <v>0.5</v>
      </c>
      <c r="N59" s="48">
        <f>'[2]18'!$N59</f>
        <v>10.065878705677193</v>
      </c>
      <c r="O59" s="48">
        <f>'[2]18'!$O59</f>
        <v>8.0640320160079995</v>
      </c>
      <c r="P59" s="451"/>
    </row>
    <row r="60" spans="1:16" ht="12.75" customHeight="1">
      <c r="A60" s="1245" t="str">
        <f>'[2]18'!$A60</f>
        <v>Sep-17</v>
      </c>
      <c r="B60" s="760">
        <f>'[2]18'!$B60</f>
        <v>2.1409767740333332</v>
      </c>
      <c r="C60" s="396">
        <f>'[2]18'!$C60</f>
        <v>3.0692132003000001</v>
      </c>
      <c r="D60" s="396">
        <f>'[2]18'!$D60</f>
        <v>3.0692132003000001</v>
      </c>
      <c r="E60" s="396">
        <f>'[2]18'!$E60</f>
        <v>-4.0882155140999998</v>
      </c>
      <c r="F60" s="396" t="str">
        <f>'[2]18'!$F60</f>
        <v>:</v>
      </c>
      <c r="G60" s="396" t="str">
        <f>'[2]18'!$G60</f>
        <v>:</v>
      </c>
      <c r="H60" s="48">
        <f>'[2]18'!$H60</f>
        <v>6.9029126213592207</v>
      </c>
      <c r="I60" s="48">
        <f>'[2]18'!$I60</f>
        <v>6.6404715127701479</v>
      </c>
      <c r="J60" s="48">
        <f>'[2]18'!$J60</f>
        <v>7.2723802252338174</v>
      </c>
      <c r="K60" s="48">
        <f>'[2]18'!$K60</f>
        <v>6.2989083180368937</v>
      </c>
      <c r="L60" s="48">
        <f>'[2]18'!$L60</f>
        <v>3.4543844109831809</v>
      </c>
      <c r="M60" s="48">
        <f>'[2]18'!$M60</f>
        <v>2.2000000000000002</v>
      </c>
      <c r="N60" s="48">
        <f>'[2]18'!$N60</f>
        <v>3.4055727554179498</v>
      </c>
      <c r="O60" s="48">
        <f>'[2]18'!$O60</f>
        <v>2.8897715988083377</v>
      </c>
      <c r="P60" s="451"/>
    </row>
    <row r="61" spans="1:16" ht="12.75" customHeight="1">
      <c r="A61" s="1245" t="str">
        <f>'[2]18'!$A61</f>
        <v>Oct-17</v>
      </c>
      <c r="B61" s="760">
        <f>'[2]18'!$B61</f>
        <v>2.504477134733333</v>
      </c>
      <c r="C61" s="396">
        <f>'[2]18'!$C61</f>
        <v>9.0784031482999996</v>
      </c>
      <c r="D61" s="396">
        <f>'[2]18'!$D61</f>
        <v>9.0784031482999996</v>
      </c>
      <c r="E61" s="396">
        <f>'[2]18'!$E61</f>
        <v>-5.4010884694000003</v>
      </c>
      <c r="F61" s="396" t="str">
        <f>'[2]18'!$F61</f>
        <v>:</v>
      </c>
      <c r="G61" s="396" t="str">
        <f>'[2]18'!$G61</f>
        <v>:</v>
      </c>
      <c r="H61" s="48">
        <f>'[2]18'!$H61</f>
        <v>12.117270362217326</v>
      </c>
      <c r="I61" s="48">
        <f>'[2]18'!$I61</f>
        <v>9.7295679073944825</v>
      </c>
      <c r="J61" s="48">
        <f>'[2]18'!$J61</f>
        <v>15.692184046614415</v>
      </c>
      <c r="K61" s="48">
        <f>'[2]18'!$K61</f>
        <v>13.765870238928329</v>
      </c>
      <c r="L61" s="48">
        <f>'[2]18'!$L61</f>
        <v>3.6252585952122729</v>
      </c>
      <c r="M61" s="48">
        <f>'[2]18'!$M61</f>
        <v>4.2</v>
      </c>
      <c r="N61" s="48">
        <f>'[2]18'!$N61</f>
        <v>4.5912322274881632</v>
      </c>
      <c r="O61" s="48">
        <f>'[2]18'!$O61</f>
        <v>6.217825779751692</v>
      </c>
      <c r="P61" s="451"/>
    </row>
    <row r="62" spans="1:16" ht="12.75" customHeight="1">
      <c r="A62" s="1245" t="str">
        <f>'[2]18'!$A62</f>
        <v>Nov-17</v>
      </c>
      <c r="B62" s="760">
        <f>'[2]18'!$B62</f>
        <v>0.75137291649999993</v>
      </c>
      <c r="C62" s="396">
        <f>'[2]18'!$C62</f>
        <v>8.5790165620999996</v>
      </c>
      <c r="D62" s="396">
        <f>'[2]18'!$D62</f>
        <v>8.5790165620999996</v>
      </c>
      <c r="E62" s="396">
        <f>'[2]18'!$E62</f>
        <v>-3.6827084456999999</v>
      </c>
      <c r="F62" s="396" t="str">
        <f>'[2]18'!$F62</f>
        <v>:</v>
      </c>
      <c r="G62" s="396" t="str">
        <f>'[2]18'!$G62</f>
        <v>:</v>
      </c>
      <c r="H62" s="48">
        <f>'[2]18'!$H62</f>
        <v>9.4974166275246574</v>
      </c>
      <c r="I62" s="48">
        <f>'[2]18'!$I62</f>
        <v>6.4024390243902616</v>
      </c>
      <c r="J62" s="48">
        <f>'[2]18'!$J62</f>
        <v>13.935935198821795</v>
      </c>
      <c r="K62" s="48">
        <f>'[2]18'!$K62</f>
        <v>11.679037865263538</v>
      </c>
      <c r="L62" s="48">
        <f>'[2]18'!$L62</f>
        <v>3.9564107598664862</v>
      </c>
      <c r="M62" s="48">
        <f>'[2]18'!$M62</f>
        <v>3.3</v>
      </c>
      <c r="N62" s="48">
        <f>'[2]18'!$N62</f>
        <v>3.0919841039061708</v>
      </c>
      <c r="O62" s="48">
        <f>'[2]18'!$O62</f>
        <v>4.3057475804858711</v>
      </c>
      <c r="P62" s="451"/>
    </row>
    <row r="63" spans="1:16" ht="12.75" customHeight="1">
      <c r="A63" s="1245" t="str">
        <f>'[2]18'!$A63</f>
        <v>Dec-17</v>
      </c>
      <c r="B63" s="760">
        <f>'[2]18'!$B63</f>
        <v>2.6160378916333333</v>
      </c>
      <c r="C63" s="396">
        <f>'[2]18'!$C63</f>
        <v>11.379624858</v>
      </c>
      <c r="D63" s="396">
        <f>'[2]18'!$D63</f>
        <v>11.379624858</v>
      </c>
      <c r="E63" s="396">
        <f>'[2]18'!$E63</f>
        <v>-1.4934437363999999</v>
      </c>
      <c r="F63" s="396" t="str">
        <f>'[2]18'!$F63</f>
        <v>:</v>
      </c>
      <c r="G63" s="396" t="str">
        <f>'[2]18'!$G63</f>
        <v>:</v>
      </c>
      <c r="H63" s="48">
        <f>'[2]18'!$H63</f>
        <v>3.5908385093167681</v>
      </c>
      <c r="I63" s="48">
        <f>'[2]18'!$I63</f>
        <v>3.3047849562465075</v>
      </c>
      <c r="J63" s="48">
        <f>'[2]18'!$J63</f>
        <v>4.0816326530612344</v>
      </c>
      <c r="K63" s="48">
        <f>'[2]18'!$K63</f>
        <v>3.7947783849423047</v>
      </c>
      <c r="L63" s="48">
        <f>'[2]18'!$L63</f>
        <v>4.1519780650215381</v>
      </c>
      <c r="M63" s="48">
        <f>'[2]18'!$M63</f>
        <v>4.0999999999999996</v>
      </c>
      <c r="N63" s="48">
        <f>'[2]18'!$N63</f>
        <v>-0.20063055316710177</v>
      </c>
      <c r="O63" s="48">
        <f>'[2]18'!$O63</f>
        <v>0.90546198033298708</v>
      </c>
      <c r="P63" s="451"/>
    </row>
    <row r="64" spans="1:16" ht="12.75" customHeight="1">
      <c r="A64" s="1245" t="str">
        <f>'[2]18'!$A64</f>
        <v>Jan-18</v>
      </c>
      <c r="B64" s="760">
        <f>'[2]18'!$B64</f>
        <v>3.7497359687</v>
      </c>
      <c r="C64" s="396">
        <f>'[2]18'!$C64</f>
        <v>8.8187180102999996</v>
      </c>
      <c r="D64" s="396">
        <f>'[2]18'!$D64</f>
        <v>8.8187180102999996</v>
      </c>
      <c r="E64" s="396">
        <f>'[2]18'!$E64</f>
        <v>-2.8791207749000001</v>
      </c>
      <c r="F64" s="396" t="str">
        <f>'[2]18'!$F64</f>
        <v>:</v>
      </c>
      <c r="G64" s="396" t="str">
        <f>'[2]18'!$G64</f>
        <v>:</v>
      </c>
      <c r="H64" s="48">
        <f>'[2]18'!$H64</f>
        <v>4.1068351522113744</v>
      </c>
      <c r="I64" s="48">
        <f>'[2]18'!$I64</f>
        <v>2.7753432661408226</v>
      </c>
      <c r="J64" s="48">
        <f>'[2]18'!$J64</f>
        <v>5.9856195723223351</v>
      </c>
      <c r="K64" s="48">
        <f>'[2]18'!$K64</f>
        <v>8.4296532483060957</v>
      </c>
      <c r="L64" s="48">
        <f>'[2]18'!$L64</f>
        <v>3.5566909019453732</v>
      </c>
      <c r="M64" s="48">
        <f>'[2]18'!$M64</f>
        <v>3.3</v>
      </c>
      <c r="N64" s="48">
        <f>'[2]18'!$N64</f>
        <v>2.4806793244919447</v>
      </c>
      <c r="O64" s="48">
        <f>'[2]18'!$O64</f>
        <v>4.1911476694085366</v>
      </c>
      <c r="P64" s="451"/>
    </row>
    <row r="65" spans="1:17" ht="12.75" customHeight="1">
      <c r="A65" s="1245" t="str">
        <f>'[2]18'!$A65</f>
        <v>Feb-18</v>
      </c>
      <c r="B65" s="760">
        <f>'[2]18'!$B65</f>
        <v>3.0193738795999998</v>
      </c>
      <c r="C65" s="396">
        <f>'[2]18'!$C65</f>
        <v>6.8793364533999997</v>
      </c>
      <c r="D65" s="396">
        <f>'[2]18'!$D65</f>
        <v>6.8793364533999997</v>
      </c>
      <c r="E65" s="396">
        <f>'[2]18'!$E65</f>
        <v>-3.8099562501999999</v>
      </c>
      <c r="F65" s="396" t="str">
        <f>'[2]18'!$F65</f>
        <v>:</v>
      </c>
      <c r="G65" s="396" t="str">
        <f>'[2]18'!$G65</f>
        <v>:</v>
      </c>
      <c r="H65" s="48">
        <f>'[2]18'!$H65</f>
        <v>7.2954091816367423</v>
      </c>
      <c r="I65" s="48">
        <f>'[2]18'!$I65</f>
        <v>7.7662874870734129</v>
      </c>
      <c r="J65" s="48">
        <f>'[2]18'!$J65</f>
        <v>6.6616056177642946</v>
      </c>
      <c r="K65" s="48">
        <f>'[2]18'!$K65</f>
        <v>8.147618074013522</v>
      </c>
      <c r="L65" s="48">
        <f>'[2]18'!$L65</f>
        <v>3.5598705501618042</v>
      </c>
      <c r="M65" s="48">
        <f>'[2]18'!$M65</f>
        <v>2.6</v>
      </c>
      <c r="N65" s="48">
        <f>'[2]18'!$N65</f>
        <v>1.9006982156710421</v>
      </c>
      <c r="O65" s="48">
        <f>'[2]18'!$O65</f>
        <v>2.9902299417744018</v>
      </c>
      <c r="P65" s="451"/>
    </row>
    <row r="66" spans="1:17" ht="12.75" customHeight="1">
      <c r="A66" s="1244" t="str">
        <f>'[2]18'!$A66</f>
        <v>Mar-18</v>
      </c>
      <c r="B66" s="759">
        <f>'[2]18'!$B66</f>
        <v>3.3211542843999999</v>
      </c>
      <c r="C66" s="489">
        <f>'[2]18'!$C66</f>
        <v>3.1372667680999999</v>
      </c>
      <c r="D66" s="489">
        <f>'[2]18'!$D66</f>
        <v>3.1372667680999999</v>
      </c>
      <c r="E66" s="489">
        <f>'[2]18'!$E66</f>
        <v>-4.2925029054000001</v>
      </c>
      <c r="F66" s="489" t="str">
        <f>'[2]18'!$F66</f>
        <v>:</v>
      </c>
      <c r="G66" s="489" t="str">
        <f>'[2]18'!$G66</f>
        <v>:</v>
      </c>
      <c r="H66" s="70">
        <f>'[2]18'!$H66</f>
        <v>-7.7552778974592229E-2</v>
      </c>
      <c r="I66" s="70">
        <f>'[2]18'!$I66</f>
        <v>1.3666020102274672</v>
      </c>
      <c r="J66" s="70">
        <f>'[2]18'!$J66</f>
        <v>-2.0843755210938895</v>
      </c>
      <c r="K66" s="70">
        <f>'[2]18'!$K66</f>
        <v>-1.0799691437387509</v>
      </c>
      <c r="L66" s="70">
        <f>'[2]18'!$L66</f>
        <v>3.2415068626496577</v>
      </c>
      <c r="M66" s="70">
        <f>'[2]18'!$M66</f>
        <v>2.2000000000000002</v>
      </c>
      <c r="N66" s="70">
        <f>'[2]18'!$N66</f>
        <v>2.7679072377033975</v>
      </c>
      <c r="O66" s="70">
        <f>'[2]18'!$O66</f>
        <v>-0.92126507740528041</v>
      </c>
      <c r="P66" s="455"/>
    </row>
    <row r="67" spans="1:17" ht="12.75" customHeight="1">
      <c r="A67" s="1246" t="str">
        <f>'[2]18'!$A67</f>
        <v>Apr-18</v>
      </c>
      <c r="B67" s="760">
        <f>'[2]18'!$B67</f>
        <v>1.1970257255000001</v>
      </c>
      <c r="C67" s="396">
        <f>'[2]18'!$C67</f>
        <v>2.9764829801000001</v>
      </c>
      <c r="D67" s="396">
        <f>'[2]18'!$D67</f>
        <v>2.9764829801000001</v>
      </c>
      <c r="E67" s="396">
        <f>'[2]18'!$E67</f>
        <v>-4.2357623463999996</v>
      </c>
      <c r="F67" s="396" t="str">
        <f>'[2]18'!$F67</f>
        <v>:</v>
      </c>
      <c r="G67" s="396" t="str">
        <f>'[2]18'!$G67</f>
        <v>:</v>
      </c>
      <c r="H67" s="48">
        <f>'[2]18'!$H67</f>
        <v>13.53460669542001</v>
      </c>
      <c r="I67" s="48">
        <f>'[2]18'!$I67</f>
        <v>12.151168777674798</v>
      </c>
      <c r="J67" s="48">
        <f>'[2]18'!$J67</f>
        <v>15.58760355937406</v>
      </c>
      <c r="K67" s="48">
        <f>'[2]18'!$K67</f>
        <v>13.754227733934627</v>
      </c>
      <c r="L67" s="48">
        <f>'[2]18'!$L67</f>
        <v>3.3618344345122324</v>
      </c>
      <c r="M67" s="48">
        <f>'[2]18'!$M67</f>
        <v>-0.1</v>
      </c>
      <c r="N67" s="48">
        <f>'[2]18'!$N67</f>
        <v>4.7899489595602915</v>
      </c>
      <c r="O67" s="48">
        <f>'[2]18'!$O67</f>
        <v>3.2568393626615944</v>
      </c>
      <c r="P67" s="626"/>
      <c r="Q67" s="20"/>
    </row>
    <row r="68" spans="1:17" ht="12.75" customHeight="1">
      <c r="A68" s="1246" t="str">
        <f>'[2]18'!$A68</f>
        <v>May-18</v>
      </c>
      <c r="B68" s="760">
        <f>'[2]18'!$B68</f>
        <v>0.7180607725</v>
      </c>
      <c r="C68" s="396">
        <f>'[2]18'!$C68</f>
        <v>4.8599365639999998</v>
      </c>
      <c r="D68" s="396">
        <f>'[2]18'!$D68</f>
        <v>4.8599365639999998</v>
      </c>
      <c r="E68" s="396">
        <f>'[2]18'!$E68</f>
        <v>-4.3517339754000002</v>
      </c>
      <c r="F68" s="396" t="str">
        <f>'[2]18'!$F68</f>
        <v>:</v>
      </c>
      <c r="G68" s="396" t="str">
        <f>'[2]18'!$G68</f>
        <v>:</v>
      </c>
      <c r="H68" s="48">
        <f>'[2]18'!$H68</f>
        <v>5.1745416078984476</v>
      </c>
      <c r="I68" s="48">
        <f>'[2]18'!$I68</f>
        <v>3.0160736861116106</v>
      </c>
      <c r="J68" s="48">
        <f>'[2]18'!$J68</f>
        <v>8.2006301626500857</v>
      </c>
      <c r="K68" s="48">
        <f>'[2]18'!$K68</f>
        <v>6.128614587829091</v>
      </c>
      <c r="L68" s="48">
        <f>'[2]18'!$L68</f>
        <v>3.0162412993039567</v>
      </c>
      <c r="M68" s="48">
        <f>'[2]18'!$M68</f>
        <v>-0.3</v>
      </c>
      <c r="N68" s="48">
        <f>'[2]18'!$N68</f>
        <v>-1.6900093370681475</v>
      </c>
      <c r="O68" s="48">
        <f>'[2]18'!$O68</f>
        <v>-0.99762470308787954</v>
      </c>
      <c r="P68" s="626"/>
      <c r="Q68" s="20"/>
    </row>
    <row r="69" spans="1:17" ht="12.75" customHeight="1">
      <c r="A69" s="1246" t="str">
        <f>'[2]18'!$A69</f>
        <v>Jun-18</v>
      </c>
      <c r="B69" s="760">
        <f>'[2]18'!$B69</f>
        <v>0.48232692100000002</v>
      </c>
      <c r="C69" s="396">
        <f>'[2]18'!$C69</f>
        <v>6.1030995608999996</v>
      </c>
      <c r="D69" s="396">
        <f>'[2]18'!$D69</f>
        <v>6.1030995608999996</v>
      </c>
      <c r="E69" s="396">
        <f>'[2]18'!$E69</f>
        <v>-5.5064026832000001</v>
      </c>
      <c r="F69" s="396" t="str">
        <f>'[2]18'!$F69</f>
        <v>:</v>
      </c>
      <c r="G69" s="396" t="str">
        <f>'[2]18'!$G69</f>
        <v>:</v>
      </c>
      <c r="H69" s="48">
        <f>'[2]18'!$H69</f>
        <v>6.7993515850144064</v>
      </c>
      <c r="I69" s="48">
        <f>'[2]18'!$I69</f>
        <v>5.5586801649793784</v>
      </c>
      <c r="J69" s="48">
        <f>'[2]18'!$J69</f>
        <v>8.47659574468085</v>
      </c>
      <c r="K69" s="48">
        <f>'[2]18'!$K69</f>
        <v>8.0194949047408102</v>
      </c>
      <c r="L69" s="48">
        <f>'[2]18'!$L69</f>
        <v>2.9527748388958486</v>
      </c>
      <c r="M69" s="48">
        <f>'[2]18'!$M69</f>
        <v>0.9</v>
      </c>
      <c r="N69" s="48">
        <f>'[2]18'!$N69</f>
        <v>-9.4046835323950972E-3</v>
      </c>
      <c r="O69" s="48">
        <f>'[2]18'!$O69</f>
        <v>-0.55296856810244321</v>
      </c>
      <c r="P69" s="626"/>
      <c r="Q69" s="20"/>
    </row>
    <row r="70" spans="1:17" ht="12.75" customHeight="1">
      <c r="A70" s="1246" t="str">
        <f>'[2]18'!$A70</f>
        <v>Jul-18</v>
      </c>
      <c r="B70" s="760">
        <f>'[2]18'!$B70</f>
        <v>6.98255084E-2</v>
      </c>
      <c r="C70" s="396">
        <f>'[2]18'!$C70</f>
        <v>3.4947051451000002</v>
      </c>
      <c r="D70" s="396">
        <f>'[2]18'!$D70</f>
        <v>3.4947051451000002</v>
      </c>
      <c r="E70" s="396">
        <f>'[2]18'!$E70</f>
        <v>-5.8956352045999996</v>
      </c>
      <c r="F70" s="396" t="str">
        <f>'[2]18'!$F70</f>
        <v>:</v>
      </c>
      <c r="G70" s="396" t="str">
        <f>'[2]18'!$G70</f>
        <v>:</v>
      </c>
      <c r="H70" s="48">
        <f>'[2]18'!$H70</f>
        <v>10.74545454545455</v>
      </c>
      <c r="I70" s="48">
        <f>'[2]18'!$I70</f>
        <v>8.6303252404947131</v>
      </c>
      <c r="J70" s="48">
        <f>'[2]18'!$J70</f>
        <v>13.814488585295706</v>
      </c>
      <c r="K70" s="48">
        <f>'[2]18'!$K70</f>
        <v>12.041790507070175</v>
      </c>
      <c r="L70" s="48">
        <f>'[2]18'!$L70</f>
        <v>2.7164036346245695</v>
      </c>
      <c r="M70" s="48">
        <f>'[2]18'!$M70</f>
        <v>0.6</v>
      </c>
      <c r="N70" s="48">
        <f>'[2]18'!$N70</f>
        <v>-0.88267745494667338</v>
      </c>
      <c r="O70" s="48">
        <f>'[2]18'!$O70</f>
        <v>-0.72632190586867296</v>
      </c>
      <c r="P70" s="626"/>
      <c r="Q70" s="20"/>
    </row>
    <row r="71" spans="1:17" ht="12.75" customHeight="1">
      <c r="A71" s="1246" t="str">
        <f>'[2]18'!$A71</f>
        <v>Aug-18</v>
      </c>
      <c r="B71" s="760">
        <f>'[2]18'!$B71</f>
        <v>1.1084768699000001</v>
      </c>
      <c r="C71" s="396">
        <f>'[2]18'!$C71</f>
        <v>4.6238810799000003</v>
      </c>
      <c r="D71" s="396">
        <f>'[2]18'!$D71</f>
        <v>4.6238810799000003</v>
      </c>
      <c r="E71" s="396">
        <f>'[2]18'!$E71</f>
        <v>-3.6491905169000001</v>
      </c>
      <c r="F71" s="396" t="str">
        <f>'[2]18'!$F71</f>
        <v>:</v>
      </c>
      <c r="G71" s="396" t="str">
        <f>'[2]18'!$G71</f>
        <v>:</v>
      </c>
      <c r="H71" s="48">
        <f>'[2]18'!$H71</f>
        <v>3.6670486509011511</v>
      </c>
      <c r="I71" s="48">
        <f>'[2]18'!$I71</f>
        <v>4.6137018991747141</v>
      </c>
      <c r="J71" s="48">
        <f>'[2]18'!$J71</f>
        <v>2.073991031390122</v>
      </c>
      <c r="K71" s="48">
        <f>'[2]18'!$K71</f>
        <v>2.9980657640231954</v>
      </c>
      <c r="L71" s="48">
        <f>'[2]18'!$L71</f>
        <v>2.1745350500715261</v>
      </c>
      <c r="M71" s="48">
        <f>'[2]18'!$M71</f>
        <v>1.5</v>
      </c>
      <c r="N71" s="48">
        <f>'[2]18'!$N71</f>
        <v>-3.7584719654959855</v>
      </c>
      <c r="O71" s="48">
        <f>'[2]18'!$O71</f>
        <v>-3.1663734839366668</v>
      </c>
      <c r="P71" s="626"/>
      <c r="Q71" s="20"/>
    </row>
    <row r="72" spans="1:17" ht="12.75" customHeight="1">
      <c r="A72" s="1246" t="str">
        <f>'[2]18'!$A72</f>
        <v>Sep-18</v>
      </c>
      <c r="B72" s="760">
        <f>'[2]18'!$B72</f>
        <v>-1.6911705473</v>
      </c>
      <c r="C72" s="396">
        <f>'[2]18'!$C72</f>
        <v>-0.66454996190000004</v>
      </c>
      <c r="D72" s="396">
        <f>'[2]18'!$D72</f>
        <v>-0.66454996190000004</v>
      </c>
      <c r="E72" s="396">
        <f>'[2]18'!$E72</f>
        <v>-7.3293728269000002</v>
      </c>
      <c r="F72" s="396" t="str">
        <f>'[2]18'!$F72</f>
        <v>:</v>
      </c>
      <c r="G72" s="396" t="str">
        <f>'[2]18'!$G72</f>
        <v>:</v>
      </c>
      <c r="H72" s="48">
        <f>'[2]18'!$H72</f>
        <v>2.8335301062573706</v>
      </c>
      <c r="I72" s="48">
        <f>'[2]18'!$I72</f>
        <v>3.3069270449521042</v>
      </c>
      <c r="J72" s="48">
        <f>'[2]18'!$J72</f>
        <v>2.1619217081850479</v>
      </c>
      <c r="K72" s="48">
        <f>'[2]18'!$K72</f>
        <v>2.0085431246023688</v>
      </c>
      <c r="L72" s="48">
        <f>'[2]18'!$L72</f>
        <v>1.8740487062404867</v>
      </c>
      <c r="M72" s="48">
        <f>'[2]18'!$M72</f>
        <v>-1.1000000000000001</v>
      </c>
      <c r="N72" s="48">
        <f>'[2]18'!$N72</f>
        <v>-0.19648203592814184</v>
      </c>
      <c r="O72" s="48">
        <f>'[2]18'!$O72</f>
        <v>-0.55013994788146192</v>
      </c>
      <c r="P72" s="626"/>
      <c r="Q72" s="20"/>
    </row>
    <row r="73" spans="1:17" ht="12.75" customHeight="1">
      <c r="A73" s="1246" t="str">
        <f>'[2]18'!$A73</f>
        <v>Oct-18</v>
      </c>
      <c r="B73" s="760">
        <f>'[2]18'!$B73</f>
        <v>-2.3168668519</v>
      </c>
      <c r="C73" s="396">
        <f>'[2]18'!$C73</f>
        <v>-0.1827852365</v>
      </c>
      <c r="D73" s="396">
        <f>'[2]18'!$D73</f>
        <v>-0.1827852365</v>
      </c>
      <c r="E73" s="396">
        <f>'[2]18'!$E73</f>
        <v>-7.7756995521999999</v>
      </c>
      <c r="F73" s="396" t="str">
        <f>'[2]18'!$F73</f>
        <v>:</v>
      </c>
      <c r="G73" s="396" t="str">
        <f>'[2]18'!$G73</f>
        <v>:</v>
      </c>
      <c r="H73" s="48">
        <f>'[2]18'!$H73</f>
        <v>6.622043730477472</v>
      </c>
      <c r="I73" s="48">
        <f>'[2]18'!$I73</f>
        <v>8.3484903601309668</v>
      </c>
      <c r="J73" s="48">
        <f>'[2]18'!$J73</f>
        <v>4.1594303577631138</v>
      </c>
      <c r="K73" s="48">
        <f>'[2]18'!$K73</f>
        <v>6.142355008787348</v>
      </c>
      <c r="L73" s="48">
        <f>'[2]18'!$L73</f>
        <v>1.8823082042019195</v>
      </c>
      <c r="M73" s="48">
        <f>'[2]18'!$M73</f>
        <v>-0.9</v>
      </c>
      <c r="N73" s="48">
        <f>'[2]18'!$N73</f>
        <v>0.50977060322854584</v>
      </c>
      <c r="O73" s="48">
        <f>'[2]18'!$O73</f>
        <v>-0.8647724033070574</v>
      </c>
      <c r="P73" s="451"/>
    </row>
    <row r="74" spans="1:17" ht="12.75" customHeight="1">
      <c r="A74" s="1246" t="str">
        <f>'[2]18'!$A74</f>
        <v>Nov-18</v>
      </c>
      <c r="B74" s="760">
        <f>'[2]18'!$B74</f>
        <v>-2.4025724099999999</v>
      </c>
      <c r="C74" s="396">
        <f>'[2]18'!$C74</f>
        <v>4.6741362036999998</v>
      </c>
      <c r="D74" s="396">
        <f>'[2]18'!$D74</f>
        <v>4.6741362036999998</v>
      </c>
      <c r="E74" s="396">
        <f>'[2]18'!$E74</f>
        <v>-5.6238737557</v>
      </c>
      <c r="F74" s="396" t="str">
        <f>'[2]18'!$F74</f>
        <v>:</v>
      </c>
      <c r="G74" s="396" t="str">
        <f>'[2]18'!$G74</f>
        <v>:</v>
      </c>
      <c r="H74" s="48">
        <f>'[2]18'!$H74</f>
        <v>-1.0209334248455662</v>
      </c>
      <c r="I74" s="48">
        <f>'[2]18'!$I74</f>
        <v>2.731017191977088</v>
      </c>
      <c r="J74" s="48">
        <f>'[2]18'!$J74</f>
        <v>-6.0429794797220922</v>
      </c>
      <c r="K74" s="48">
        <f>'[2]18'!$K74</f>
        <v>-2.9782937910146359</v>
      </c>
      <c r="L74" s="48">
        <f>'[2]18'!$L74</f>
        <v>1.5393332703749252</v>
      </c>
      <c r="M74" s="48">
        <f>'[2]18'!$M74</f>
        <v>-0.3</v>
      </c>
      <c r="N74" s="48">
        <f>'[2]18'!$N74</f>
        <v>-3.0368559608875501</v>
      </c>
      <c r="O74" s="48">
        <f>'[2]18'!$O74</f>
        <v>-5.1505396705169346</v>
      </c>
      <c r="P74" s="626"/>
      <c r="Q74" s="20"/>
    </row>
    <row r="75" spans="1:17" ht="12.75" customHeight="1">
      <c r="A75" s="1246" t="str">
        <f>'[2]18'!$A75</f>
        <v>Dec-18</v>
      </c>
      <c r="B75" s="760">
        <f>'[2]18'!$B75</f>
        <v>-1.5403177849</v>
      </c>
      <c r="C75" s="396">
        <f>'[2]18'!$C75</f>
        <v>3.8315375867000001</v>
      </c>
      <c r="D75" s="396">
        <f>'[2]18'!$D75</f>
        <v>3.8315375867000001</v>
      </c>
      <c r="E75" s="396">
        <f>'[2]18'!$E75</f>
        <v>-6.4894407293</v>
      </c>
      <c r="F75" s="396" t="str">
        <f>'[2]18'!$F75</f>
        <v>:</v>
      </c>
      <c r="G75" s="396" t="str">
        <f>'[2]18'!$G75</f>
        <v>:</v>
      </c>
      <c r="H75" s="48">
        <f>'[2]18'!$H75</f>
        <v>1.0211729436012718</v>
      </c>
      <c r="I75" s="48">
        <f>'[2]18'!$I75</f>
        <v>1.0273046769397212</v>
      </c>
      <c r="J75" s="48">
        <f>'[2]18'!$J75</f>
        <v>1.0152284263959359</v>
      </c>
      <c r="K75" s="48">
        <f>'[2]18'!$K75</f>
        <v>2.3983620941795891</v>
      </c>
      <c r="L75" s="48">
        <f>'[2]18'!$L75</f>
        <v>1.494922903347117</v>
      </c>
      <c r="M75" s="48">
        <f>'[2]18'!$M75</f>
        <v>-0.5</v>
      </c>
      <c r="N75" s="48">
        <f>'[2]18'!$N75</f>
        <v>-1.330652881485733</v>
      </c>
      <c r="O75" s="48">
        <f>'[2]18'!$O75</f>
        <v>-1.8332690081049918</v>
      </c>
      <c r="P75" s="626"/>
      <c r="Q75" s="20"/>
    </row>
    <row r="76" spans="1:17" ht="12.75" customHeight="1">
      <c r="A76" s="1246" t="str">
        <f>'[2]18'!$A76</f>
        <v>Jan-19</v>
      </c>
      <c r="B76" s="760">
        <f>'[2]18'!$B76</f>
        <v>-1.3520400312</v>
      </c>
      <c r="C76" s="396">
        <f>'[2]18'!$C76</f>
        <v>-1.4787906528999999</v>
      </c>
      <c r="D76" s="396">
        <f>'[2]18'!$D76</f>
        <v>-1.4787906528999999</v>
      </c>
      <c r="E76" s="396">
        <f>'[2]18'!$E76</f>
        <v>-10.030090939300001</v>
      </c>
      <c r="F76" s="396" t="str">
        <f>'[2]18'!$F76</f>
        <v>:</v>
      </c>
      <c r="G76" s="396" t="str">
        <f>'[2]18'!$G76</f>
        <v>:</v>
      </c>
      <c r="H76" s="48">
        <f>'[2]18'!$H76</f>
        <v>3.6413793103448313</v>
      </c>
      <c r="I76" s="48">
        <f>'[2]18'!$I76</f>
        <v>3.6289558461246827</v>
      </c>
      <c r="J76" s="48">
        <f>'[2]18'!$J76</f>
        <v>3.6651982378854768</v>
      </c>
      <c r="K76" s="48">
        <f>'[2]18'!$K76</f>
        <v>2.7108987318507758</v>
      </c>
      <c r="L76" s="48">
        <f>'[2]18'!$L76</f>
        <v>1.4421252371916466</v>
      </c>
      <c r="M76" s="48">
        <f>'[2]18'!$M76</f>
        <v>-2.2999999999999998</v>
      </c>
      <c r="N76" s="48">
        <f>'[2]18'!$N76</f>
        <v>-2.6347639884554468</v>
      </c>
      <c r="O76" s="48">
        <f>'[2]18'!$O76</f>
        <v>-2.7725563909774422</v>
      </c>
      <c r="P76" s="626"/>
      <c r="Q76" s="20"/>
    </row>
    <row r="77" spans="1:17" ht="12.75" customHeight="1">
      <c r="A77" s="1246" t="str">
        <f>'[2]18'!$A77</f>
        <v>Feb-19</v>
      </c>
      <c r="B77" s="760">
        <f>'[2]18'!$B77</f>
        <v>-0.2074747757</v>
      </c>
      <c r="C77" s="396">
        <f>'[2]18'!$C77</f>
        <v>2.5342805846999998</v>
      </c>
      <c r="D77" s="396">
        <f>'[2]18'!$D77</f>
        <v>2.5342805846999998</v>
      </c>
      <c r="E77" s="396">
        <f>'[2]18'!$E77</f>
        <v>-6.3362908122999997</v>
      </c>
      <c r="F77" s="396" t="str">
        <f>'[2]18'!$F77</f>
        <v>:</v>
      </c>
      <c r="G77" s="396" t="str">
        <f>'[2]18'!$G77</f>
        <v>:</v>
      </c>
      <c r="H77" s="48">
        <f>'[2]18'!$H77</f>
        <v>0.56738908008557587</v>
      </c>
      <c r="I77" s="48">
        <f>'[2]18'!$I77</f>
        <v>-0.57576048363880261</v>
      </c>
      <c r="J77" s="48">
        <f>'[2]18'!$J77</f>
        <v>2.1530249110320199</v>
      </c>
      <c r="K77" s="48">
        <f>'[2]18'!$K77</f>
        <v>2.4860572832971002</v>
      </c>
      <c r="L77" s="48">
        <f>'[2]18'!$L77</f>
        <v>1.2310606060606233</v>
      </c>
      <c r="M77" s="48">
        <f>'[2]18'!$M77</f>
        <v>-1.4</v>
      </c>
      <c r="N77" s="48">
        <f>'[2]18'!$N77</f>
        <v>-2.0079939094023587</v>
      </c>
      <c r="O77" s="48">
        <f>'[2]18'!$O77</f>
        <v>0.40245304714450469</v>
      </c>
      <c r="P77" s="626"/>
      <c r="Q77" s="20"/>
    </row>
    <row r="78" spans="1:17" ht="12.75" customHeight="1">
      <c r="A78" s="1247" t="str">
        <f>'[2]18'!$A78</f>
        <v>Mar-19</v>
      </c>
      <c r="B78" s="759">
        <f>'[2]18'!$B78</f>
        <v>-1.4187642774</v>
      </c>
      <c r="C78" s="489">
        <f>'[2]18'!$C78</f>
        <v>0.48790080540000003</v>
      </c>
      <c r="D78" s="489">
        <f>'[2]18'!$D78</f>
        <v>0.48790080540000003</v>
      </c>
      <c r="E78" s="489">
        <f>'[2]18'!$E78</f>
        <v>-9.9477333910999999</v>
      </c>
      <c r="F78" s="489" t="str">
        <f>'[2]18'!$F78</f>
        <v>:</v>
      </c>
      <c r="G78" s="489" t="str">
        <f>'[2]18'!$G78</f>
        <v>:</v>
      </c>
      <c r="H78" s="70">
        <f>'[2]18'!$H78</f>
        <v>-2.414625733011377</v>
      </c>
      <c r="I78" s="70">
        <f>'[2]18'!$I78</f>
        <v>-5.0882839001478573</v>
      </c>
      <c r="J78" s="70">
        <f>'[2]18'!$J78</f>
        <v>1.4475476839237018</v>
      </c>
      <c r="K78" s="70">
        <f>'[2]18'!$K78</f>
        <v>0.39857897929122998</v>
      </c>
      <c r="L78" s="70">
        <f>'[2]18'!$L78</f>
        <v>0.99000565717517475</v>
      </c>
      <c r="M78" s="70">
        <f>'[2]18'!$M78</f>
        <v>-2.8</v>
      </c>
      <c r="N78" s="70">
        <f>'[2]18'!$N78</f>
        <v>-6.5878070973612353</v>
      </c>
      <c r="O78" s="70">
        <f>'[2]18'!$O78</f>
        <v>-0.73811349693251316</v>
      </c>
      <c r="P78" s="455"/>
      <c r="Q78" s="20"/>
    </row>
    <row r="79" spans="1:17" ht="12.75" customHeight="1">
      <c r="A79" s="1246" t="str">
        <f>'[2]18'!$A79</f>
        <v>Apr-19</v>
      </c>
      <c r="B79" s="760">
        <f>'[2]18'!$B79</f>
        <v>-3.7723177606</v>
      </c>
      <c r="C79" s="396">
        <f>'[2]18'!$C79</f>
        <v>-0.26388126899999997</v>
      </c>
      <c r="D79" s="396">
        <f>'[2]18'!$D79</f>
        <v>-0.26388126899999997</v>
      </c>
      <c r="E79" s="396">
        <f>'[2]18'!$E79</f>
        <v>-11.6986324063</v>
      </c>
      <c r="F79" s="396" t="str">
        <f>'[2]18'!$F79</f>
        <v>:</v>
      </c>
      <c r="G79" s="396" t="str">
        <f>'[2]18'!$G79</f>
        <v>:</v>
      </c>
      <c r="H79" s="48">
        <f>'[2]18'!$H79</f>
        <v>1.0763386396526897</v>
      </c>
      <c r="I79" s="48">
        <f>'[2]18'!$I79</f>
        <v>1.019190157010371</v>
      </c>
      <c r="J79" s="48">
        <f>'[2]18'!$J79</f>
        <v>1.1503406778161178</v>
      </c>
      <c r="K79" s="48">
        <f>'[2]18'!$K79</f>
        <v>2.540769438688173</v>
      </c>
      <c r="L79" s="48">
        <f>'[2]18'!$L79</f>
        <v>0.63921789810115115</v>
      </c>
      <c r="M79" s="48">
        <f>'[2]18'!$M79</f>
        <v>-4.9000000000000004</v>
      </c>
      <c r="N79" s="48">
        <f>'[2]18'!$N79</f>
        <v>-1.3769201948295233</v>
      </c>
      <c r="O79" s="48">
        <f>'[2]18'!$O79</f>
        <v>0.65023291925466253</v>
      </c>
      <c r="P79" s="626"/>
      <c r="Q79" s="20"/>
    </row>
    <row r="80" spans="1:17" ht="12.75" customHeight="1">
      <c r="A80" s="1246" t="str">
        <f>'[2]18'!$A80</f>
        <v>May-19</v>
      </c>
      <c r="B80" s="760">
        <f>'[2]18'!$B80</f>
        <v>-3.0372294153000001</v>
      </c>
      <c r="C80" s="396">
        <f>'[2]18'!$C80</f>
        <v>-0.22403470170000001</v>
      </c>
      <c r="D80" s="396">
        <f>'[2]18'!$D80</f>
        <v>-0.22403470170000001</v>
      </c>
      <c r="E80" s="396">
        <f>'[2]18'!$E80</f>
        <v>-9.5380448218999998</v>
      </c>
      <c r="F80" s="396" t="str">
        <f>'[2]18'!$F80</f>
        <v>:</v>
      </c>
      <c r="G80" s="396" t="str">
        <f>'[2]18'!$G80</f>
        <v>:</v>
      </c>
      <c r="H80" s="48">
        <f>'[2]18'!$H80</f>
        <v>2.9754421255552757</v>
      </c>
      <c r="I80" s="48">
        <f>'[2]18'!$I80</f>
        <v>4.2776998597475568</v>
      </c>
      <c r="J80" s="48">
        <f>'[2]18'!$J80</f>
        <v>1.2513773020620249</v>
      </c>
      <c r="K80" s="48">
        <f>'[2]18'!$K80</f>
        <v>3.1801545343635524</v>
      </c>
      <c r="L80" s="48">
        <f>'[2]18'!$L80</f>
        <v>0.77890390390389541</v>
      </c>
      <c r="M80" s="48">
        <f>'[2]18'!$M80</f>
        <v>-4.0999999999999996</v>
      </c>
      <c r="N80" s="48">
        <f>'[2]18'!$N80</f>
        <v>0.13296609364613232</v>
      </c>
      <c r="O80" s="48">
        <f>'[2]18'!$O80</f>
        <v>0.7005758157389721</v>
      </c>
      <c r="P80" s="626"/>
      <c r="Q80" s="20"/>
    </row>
    <row r="81" spans="1:17" ht="12.75" customHeight="1">
      <c r="A81" s="1246" t="str">
        <f>'[2]18'!$A81</f>
        <v>Jun-19</v>
      </c>
      <c r="B81" s="760">
        <f>'[2]18'!$B81</f>
        <v>-1.7356953085</v>
      </c>
      <c r="C81" s="396">
        <f>'[2]18'!$C81</f>
        <v>2.7996979174000001</v>
      </c>
      <c r="D81" s="396">
        <f>'[2]18'!$D81</f>
        <v>2.7996979174000001</v>
      </c>
      <c r="E81" s="396">
        <f>'[2]18'!$E81</f>
        <v>-7.6318083181</v>
      </c>
      <c r="F81" s="396" t="str">
        <f>'[2]18'!$F81</f>
        <v>:</v>
      </c>
      <c r="G81" s="396" t="str">
        <f>'[2]18'!$G81</f>
        <v>:</v>
      </c>
      <c r="H81" s="48">
        <f>'[2]18'!$H81</f>
        <v>-8.8540349101947839</v>
      </c>
      <c r="I81" s="48">
        <f>'[2]18'!$I81</f>
        <v>-5.5767693810496439</v>
      </c>
      <c r="J81" s="48">
        <f>'[2]18'!$J81</f>
        <v>-13.157068884355866</v>
      </c>
      <c r="K81" s="48">
        <f>'[2]18'!$K81</f>
        <v>-9.4175553732567749</v>
      </c>
      <c r="L81" s="48">
        <f>'[2]18'!$L81</f>
        <v>0.22421524663675996</v>
      </c>
      <c r="M81" s="48">
        <f>'[2]18'!$M81</f>
        <v>-2.2999999999999998</v>
      </c>
      <c r="N81" s="48">
        <f>'[2]18'!$N81</f>
        <v>-5.4270127915726079</v>
      </c>
      <c r="O81" s="48">
        <f>'[2]18'!$O81</f>
        <v>-3.3752804604428803</v>
      </c>
      <c r="P81" s="626"/>
      <c r="Q81" s="20"/>
    </row>
    <row r="82" spans="1:17" ht="12.75" customHeight="1">
      <c r="A82" s="1246" t="str">
        <f>'[2]18'!$A82</f>
        <v>Jul-19</v>
      </c>
      <c r="B82" s="760">
        <f>'[2]18'!$B82</f>
        <v>-5.7978218477999999</v>
      </c>
      <c r="C82" s="396">
        <f>'[2]18'!$C82</f>
        <v>-2.1413974478000002</v>
      </c>
      <c r="D82" s="396">
        <f>'[2]18'!$D82</f>
        <v>-2.1413974478000002</v>
      </c>
      <c r="E82" s="396">
        <f>'[2]18'!$E82</f>
        <v>-13.258821381600001</v>
      </c>
      <c r="F82" s="396" t="str">
        <f>'[2]18'!$F82</f>
        <v>:</v>
      </c>
      <c r="G82" s="396" t="str">
        <f>'[2]18'!$G82</f>
        <v>:</v>
      </c>
      <c r="H82" s="48">
        <f>'[2]18'!$H82</f>
        <v>0.79625677228698066</v>
      </c>
      <c r="I82" s="48">
        <f>'[2]18'!$I82</f>
        <v>2.2012313401366299</v>
      </c>
      <c r="J82" s="48">
        <f>'[2]18'!$J82</f>
        <v>-1.1450683092474065</v>
      </c>
      <c r="K82" s="48">
        <f>'[2]18'!$K82</f>
        <v>1.5353697749196158</v>
      </c>
      <c r="L82" s="48">
        <f>'[2]18'!$L82</f>
        <v>0.54008753142751686</v>
      </c>
      <c r="M82" s="48">
        <f>'[2]18'!$M82</f>
        <v>-5.2</v>
      </c>
      <c r="N82" s="48">
        <f>'[2]18'!$N82</f>
        <v>-1.6975881261595589</v>
      </c>
      <c r="O82" s="48">
        <f>'[2]18'!$O82</f>
        <v>0.57555360452636251</v>
      </c>
      <c r="P82" s="626"/>
      <c r="Q82" s="20"/>
    </row>
    <row r="83" spans="1:17" ht="12.75" customHeight="1">
      <c r="A83" s="1246" t="str">
        <f>'[2]18'!$A83</f>
        <v>Aug-19</v>
      </c>
      <c r="B83" s="760">
        <f>'[2]18'!$B83</f>
        <v>-2.8913479370999999</v>
      </c>
      <c r="C83" s="396">
        <f>'[2]18'!$C83</f>
        <v>2.5645078522000002</v>
      </c>
      <c r="D83" s="396">
        <f>'[2]18'!$D83</f>
        <v>2.5645078522000002</v>
      </c>
      <c r="E83" s="396">
        <f>'[2]18'!$E83</f>
        <v>-9.5151304108999994</v>
      </c>
      <c r="F83" s="396" t="str">
        <f>'[2]18'!$F83</f>
        <v>:</v>
      </c>
      <c r="G83" s="396" t="str">
        <f>'[2]18'!$G83</f>
        <v>:</v>
      </c>
      <c r="H83" s="48">
        <f>'[2]18'!$H83</f>
        <v>-5.9290523565470892</v>
      </c>
      <c r="I83" s="48">
        <f>'[2]18'!$I83</f>
        <v>-4.4767607641859115</v>
      </c>
      <c r="J83" s="48">
        <f>'[2]18'!$J83</f>
        <v>-8.4019769357495733</v>
      </c>
      <c r="K83" s="48">
        <f>'[2]18'!$K83</f>
        <v>-4.3505477308294189</v>
      </c>
      <c r="L83" s="48">
        <f>'[2]18'!$L83</f>
        <v>0.45738821991973566</v>
      </c>
      <c r="M83" s="48">
        <f>'[2]18'!$M83</f>
        <v>-2.9</v>
      </c>
      <c r="N83" s="48">
        <f>'[2]18'!$N83</f>
        <v>-5.3594293030912752</v>
      </c>
      <c r="O83" s="48">
        <f>'[2]18'!$O83</f>
        <v>-2.5815087484463106</v>
      </c>
      <c r="P83" s="626"/>
      <c r="Q83" s="20"/>
    </row>
    <row r="84" spans="1:17" ht="12.75" customHeight="1">
      <c r="A84" s="1246" t="str">
        <f>'[2]18'!$A84</f>
        <v>Sep-19</v>
      </c>
      <c r="B84" s="760">
        <f>'[2]18'!$B84</f>
        <v>-4.4275391941000004</v>
      </c>
      <c r="C84" s="396">
        <f>'[2]18'!$C84</f>
        <v>-5.4854994826999999</v>
      </c>
      <c r="D84" s="396">
        <f>'[2]18'!$D84</f>
        <v>-5.4854994826999999</v>
      </c>
      <c r="E84" s="396">
        <f>'[2]18'!$E84</f>
        <v>-8.3086004842999994</v>
      </c>
      <c r="F84" s="396" t="str">
        <f>'[2]18'!$F84</f>
        <v>:</v>
      </c>
      <c r="G84" s="396" t="str">
        <f>'[2]18'!$G84</f>
        <v>:</v>
      </c>
      <c r="H84" s="48">
        <f>'[2]18'!$H84</f>
        <v>-1.8104742559392264</v>
      </c>
      <c r="I84" s="48">
        <f>'[2]18'!$I84</f>
        <v>-1.6584930896121222</v>
      </c>
      <c r="J84" s="48">
        <f>'[2]18'!$J84</f>
        <v>-2.0377950013062929</v>
      </c>
      <c r="K84" s="48">
        <f>'[2]18'!$K84</f>
        <v>0.11582323592303112</v>
      </c>
      <c r="L84" s="48">
        <f>'[2]18'!$L84</f>
        <v>0.69100756373143213</v>
      </c>
      <c r="M84" s="48">
        <f>'[2]18'!$M84</f>
        <v>-4</v>
      </c>
      <c r="N84" s="48">
        <f>'[2]18'!$N84</f>
        <v>-5.362332427111653</v>
      </c>
      <c r="O84" s="48">
        <f>'[2]18'!$O84</f>
        <v>-3.5908385093167681</v>
      </c>
      <c r="P84" s="626"/>
      <c r="Q84" s="20"/>
    </row>
    <row r="85" spans="1:17" ht="12.75" customHeight="1">
      <c r="A85" s="1246" t="str">
        <f>'[2]18'!$A85</f>
        <v>Oct-19</v>
      </c>
      <c r="B85" s="760">
        <f>'[2]18'!$B85</f>
        <v>-6.5485780696999996</v>
      </c>
      <c r="C85" s="396">
        <f>'[2]18'!$C85</f>
        <v>-3.2515372265</v>
      </c>
      <c r="D85" s="396">
        <f>'[2]18'!$D85</f>
        <v>-3.2515372265</v>
      </c>
      <c r="E85" s="396">
        <f>'[2]18'!$E85</f>
        <v>-11.141869896199999</v>
      </c>
      <c r="F85" s="396" t="str">
        <f>'[2]18'!$F85</f>
        <v>:</v>
      </c>
      <c r="G85" s="396" t="str">
        <f>'[2]18'!$G85</f>
        <v>:</v>
      </c>
      <c r="H85" s="48">
        <f>'[2]18'!$H85</f>
        <v>0.5356993387461273</v>
      </c>
      <c r="I85" s="48">
        <f>'[2]18'!$I85</f>
        <v>-0.28537854624811132</v>
      </c>
      <c r="J85" s="48">
        <f>'[2]18'!$J85</f>
        <v>1.7590662776156591</v>
      </c>
      <c r="K85" s="48">
        <f>'[2]18'!$K85</f>
        <v>1.4074012749399714</v>
      </c>
      <c r="L85" s="48">
        <f>'[2]18'!$L85</f>
        <v>-7.4647755901835922E-2</v>
      </c>
      <c r="M85" s="48">
        <f>'[2]18'!$M85</f>
        <v>-5.4</v>
      </c>
      <c r="N85" s="48">
        <f>'[2]18'!$N85</f>
        <v>-2.1508406123790706</v>
      </c>
      <c r="O85" s="48">
        <f>'[2]18'!$O85</f>
        <v>-2.1855828220858768</v>
      </c>
      <c r="P85" s="626"/>
      <c r="Q85" s="20"/>
    </row>
    <row r="86" spans="1:17" ht="12.75" customHeight="1">
      <c r="A86" s="1246" t="str">
        <f>'[2]18'!$A86</f>
        <v>Nov-19</v>
      </c>
      <c r="B86" s="760">
        <f>'[2]18'!$B86</f>
        <v>-4.7265507846999997</v>
      </c>
      <c r="C86" s="396">
        <f>'[2]18'!$C86</f>
        <v>0.4987476555</v>
      </c>
      <c r="D86" s="396">
        <f>'[2]18'!$D86</f>
        <v>0.4987476555</v>
      </c>
      <c r="E86" s="396">
        <f>'[2]18'!$E86</f>
        <v>-7.5104794629000002</v>
      </c>
      <c r="F86" s="396" t="str">
        <f>'[2]18'!$F86</f>
        <v>:</v>
      </c>
      <c r="G86" s="396" t="str">
        <f>'[2]18'!$G86</f>
        <v>:</v>
      </c>
      <c r="H86" s="48">
        <f>'[2]18'!$H86</f>
        <v>-0.84944092918436809</v>
      </c>
      <c r="I86" s="48">
        <f>'[2]18'!$I86</f>
        <v>-1.3074174147999571</v>
      </c>
      <c r="J86" s="48">
        <f>'[2]18'!$J86</f>
        <v>-0.17196904557179948</v>
      </c>
      <c r="K86" s="48">
        <f>'[2]18'!$K86</f>
        <v>-0.7891085674644529</v>
      </c>
      <c r="L86" s="48">
        <f>'[2]18'!$L86</f>
        <v>-0.26041666666665719</v>
      </c>
      <c r="M86" s="48">
        <f>'[2]18'!$M86</f>
        <v>-3.4</v>
      </c>
      <c r="N86" s="48">
        <f>'[2]18'!$N86</f>
        <v>0.24241248909144986</v>
      </c>
      <c r="O86" s="48">
        <f>'[2]18'!$O86</f>
        <v>-0.5390297464563929</v>
      </c>
      <c r="P86" s="626"/>
      <c r="Q86" s="20"/>
    </row>
    <row r="87" spans="1:17" ht="12.75" customHeight="1">
      <c r="A87" s="1246" t="str">
        <f>'[2]18'!$A87</f>
        <v>Dec-19</v>
      </c>
      <c r="B87" s="760">
        <f>'[2]18'!$B87</f>
        <v>-5.4233439430999999</v>
      </c>
      <c r="C87" s="396">
        <f>'[2]18'!$C87</f>
        <v>0.2453847012</v>
      </c>
      <c r="D87" s="396">
        <f>'[2]18'!$D87</f>
        <v>0.2453847012</v>
      </c>
      <c r="E87" s="396">
        <f>'[2]18'!$E87</f>
        <v>-9.9221145980000003</v>
      </c>
      <c r="F87" s="396" t="str">
        <f>'[2]18'!$F87</f>
        <v>:</v>
      </c>
      <c r="G87" s="396" t="str">
        <f>'[2]18'!$G87</f>
        <v>:</v>
      </c>
      <c r="H87" s="48">
        <f>'[2]18'!$H87</f>
        <v>1.2890661226003743</v>
      </c>
      <c r="I87" s="48">
        <f>'[2]18'!$I87</f>
        <v>1.6501650165016315</v>
      </c>
      <c r="J87" s="48">
        <f>'[2]18'!$J87</f>
        <v>0.6897231254310725</v>
      </c>
      <c r="K87" s="48">
        <f>'[2]18'!$K87</f>
        <v>2.4564410168523239</v>
      </c>
      <c r="L87" s="48">
        <f>'[2]18'!$L87</f>
        <v>-0.38906901343213462</v>
      </c>
      <c r="M87" s="48">
        <f>'[2]18'!$M87</f>
        <v>-4.8</v>
      </c>
      <c r="N87" s="48">
        <f>'[2]18'!$N87</f>
        <v>3.2987290191132388</v>
      </c>
      <c r="O87" s="48">
        <f>'[2]18'!$O87</f>
        <v>0.48161981521526798</v>
      </c>
      <c r="P87" s="626"/>
      <c r="Q87" s="20"/>
    </row>
    <row r="88" spans="1:17" ht="12.75" customHeight="1">
      <c r="A88" s="1246" t="str">
        <f>'[2]18'!$A88</f>
        <v>Jan-20</v>
      </c>
      <c r="B88" s="760">
        <f>'[2]18'!$B88</f>
        <v>-2.2456051089</v>
      </c>
      <c r="C88" s="396">
        <f>'[2]18'!$C88</f>
        <v>-2.9487577893000001</v>
      </c>
      <c r="D88" s="396">
        <f>'[2]18'!$D88</f>
        <v>-2.9487577893000001</v>
      </c>
      <c r="E88" s="396">
        <f>'[2]18'!$E88</f>
        <v>-8.9319042474000003</v>
      </c>
      <c r="F88" s="396" t="str">
        <f>'[2]18'!$F88</f>
        <v>:</v>
      </c>
      <c r="G88" s="396" t="str">
        <f>'[2]18'!$G88</f>
        <v>:</v>
      </c>
      <c r="H88" s="48">
        <f>'[2]18'!$H88</f>
        <v>0.55895661431995336</v>
      </c>
      <c r="I88" s="48">
        <f>'[2]18'!$I88</f>
        <v>-2.7429825363441296E-2</v>
      </c>
      <c r="J88" s="48">
        <f>'[2]18'!$J88</f>
        <v>1.3768485466598719</v>
      </c>
      <c r="K88" s="48">
        <f>'[2]18'!$K88</f>
        <v>1.7625480898273196</v>
      </c>
      <c r="L88" s="48">
        <f>'[2]18'!$L88</f>
        <v>-0.72016460905349788</v>
      </c>
      <c r="M88" s="48">
        <f>'[2]18'!$M88</f>
        <v>-3.6</v>
      </c>
      <c r="N88" s="48">
        <f>'[2]18'!$N88</f>
        <v>2.2757697456492707</v>
      </c>
      <c r="O88" s="48">
        <f>'[2]18'!$O88</f>
        <v>0.30932817786369071</v>
      </c>
      <c r="P88" s="626"/>
      <c r="Q88" s="20"/>
    </row>
    <row r="89" spans="1:17" ht="12.75" customHeight="1">
      <c r="A89" s="1246" t="str">
        <f>'[2]18'!$A89</f>
        <v>Feb-20</v>
      </c>
      <c r="B89" s="760">
        <f>'[2]18'!$B89</f>
        <v>-4.5292561139999998</v>
      </c>
      <c r="C89" s="396">
        <f>'[2]18'!$C89</f>
        <v>-3.8581715650000001</v>
      </c>
      <c r="D89" s="396">
        <f>'[2]18'!$D89</f>
        <v>-3.8581715650000001</v>
      </c>
      <c r="E89" s="396">
        <f>'[2]18'!$E89</f>
        <v>-9.9862149493000008</v>
      </c>
      <c r="F89" s="396" t="str">
        <f>'[2]18'!$F89</f>
        <v>:</v>
      </c>
      <c r="G89" s="396" t="str">
        <f>'[2]18'!$G89</f>
        <v>:</v>
      </c>
      <c r="H89" s="48">
        <f>'[2]18'!$H89</f>
        <v>-2.034776174620788</v>
      </c>
      <c r="I89" s="48">
        <f>'[2]18'!$I89</f>
        <v>-2.1136955892288398</v>
      </c>
      <c r="J89" s="48">
        <f>'[2]18'!$J89</f>
        <v>-1.9421703535969215</v>
      </c>
      <c r="K89" s="48">
        <f>'[2]18'!$K89</f>
        <v>-0.50728647850949926</v>
      </c>
      <c r="L89" s="48">
        <f>'[2]18'!$L89</f>
        <v>-0.57062675397567375</v>
      </c>
      <c r="M89" s="48">
        <f>'[2]18'!$M89</f>
        <v>-5.7</v>
      </c>
      <c r="N89" s="48">
        <f>'[2]18'!$N89</f>
        <v>1.0100029134699469</v>
      </c>
      <c r="O89" s="48" t="str">
        <f>'[2]18'!$O89</f>
        <v/>
      </c>
      <c r="P89" s="626"/>
      <c r="Q89" s="20"/>
    </row>
    <row r="90" spans="1:17" ht="12.75" customHeight="1">
      <c r="A90" s="1247" t="str">
        <f>'[2]18'!$A90</f>
        <v>Mar-20</v>
      </c>
      <c r="B90" s="759">
        <f>'[2]18'!$B90</f>
        <v>-8.5590225060999998</v>
      </c>
      <c r="C90" s="489">
        <f>'[2]18'!$C90</f>
        <v>-3.0918230880999999</v>
      </c>
      <c r="D90" s="489">
        <f>'[2]18'!$D90</f>
        <v>-3.0918230880999999</v>
      </c>
      <c r="E90" s="489">
        <f>'[2]18'!$E90</f>
        <v>-13.8439528435</v>
      </c>
      <c r="F90" s="489" t="str">
        <f>'[2]18'!$F90</f>
        <v>:</v>
      </c>
      <c r="G90" s="489" t="str">
        <f>'[2]18'!$G90</f>
        <v>:</v>
      </c>
      <c r="H90" s="70" t="str">
        <f>'[2]18'!$H90</f>
        <v/>
      </c>
      <c r="I90" s="70" t="str">
        <f>'[2]18'!$I90</f>
        <v/>
      </c>
      <c r="J90" s="70" t="str">
        <f>'[2]18'!$J90</f>
        <v/>
      </c>
      <c r="K90" s="70" t="str">
        <f>'[2]18'!$K90</f>
        <v/>
      </c>
      <c r="L90" s="70" t="str">
        <f>'[2]18'!$L90</f>
        <v/>
      </c>
      <c r="M90" s="70">
        <f>'[2]18'!$M90</f>
        <v>-9.1</v>
      </c>
      <c r="N90" s="70" t="str">
        <f>'[2]18'!$N90</f>
        <v/>
      </c>
      <c r="O90" s="70" t="str">
        <f>'[2]18'!$O90</f>
        <v/>
      </c>
      <c r="P90" s="455"/>
      <c r="Q90" s="20"/>
    </row>
    <row r="91" spans="1:17" ht="6" customHeight="1" thickBot="1">
      <c r="A91" s="456"/>
      <c r="B91" s="799"/>
      <c r="C91" s="325"/>
      <c r="D91" s="325"/>
      <c r="E91" s="325"/>
      <c r="F91" s="325"/>
      <c r="G91" s="325"/>
      <c r="H91" s="325"/>
      <c r="I91" s="325"/>
      <c r="J91" s="325"/>
      <c r="K91" s="325"/>
      <c r="L91" s="628"/>
      <c r="M91" s="628"/>
      <c r="N91" s="628"/>
      <c r="O91" s="628"/>
      <c r="P91" s="629"/>
      <c r="Q91" s="20"/>
    </row>
    <row r="92" spans="1:17" ht="26.25" customHeight="1">
      <c r="A92" s="1709" t="s">
        <v>557</v>
      </c>
      <c r="B92" s="1709"/>
      <c r="C92" s="1709"/>
      <c r="D92" s="1709"/>
      <c r="E92" s="1709"/>
      <c r="F92" s="1709"/>
      <c r="G92" s="1709"/>
      <c r="H92" s="1709"/>
      <c r="I92" s="1709"/>
      <c r="J92" s="1709"/>
      <c r="K92" s="1709"/>
      <c r="L92" s="1709"/>
      <c r="M92" s="1709"/>
      <c r="N92" s="1709"/>
      <c r="O92" s="1709"/>
    </row>
    <row r="93" spans="1:17" ht="9.9499999999999993" customHeight="1">
      <c r="C93" s="22"/>
      <c r="D93" s="22"/>
      <c r="E93" s="22"/>
      <c r="F93" s="22"/>
      <c r="G93" s="22"/>
      <c r="H93" s="22"/>
      <c r="I93" s="22"/>
      <c r="J93" s="22"/>
      <c r="K93" s="22"/>
    </row>
  </sheetData>
  <sheetProtection algorithmName="SHA-512" hashValue="iGElgt9/4TmNE6npBt49yYHC+Lm+q+HAd6Kp+Vyej/t7btnqxw7KZWqq0gjiFV4Ku4OUlO28mbyinLZev1ujpw==" saltValue="h8bY1Ir+irHQNUEXzx4cUA==" spinCount="100000" sheet="1" objects="1" scenarios="1" insertHyperlinks="0" autoFilter="0"/>
  <mergeCells count="13">
    <mergeCell ref="A1:P1"/>
    <mergeCell ref="O9:P9"/>
    <mergeCell ref="L7:L8"/>
    <mergeCell ref="A92:O92"/>
    <mergeCell ref="O10:P10"/>
    <mergeCell ref="N5:O5"/>
    <mergeCell ref="L5:M5"/>
    <mergeCell ref="M7:M8"/>
    <mergeCell ref="N7:P7"/>
    <mergeCell ref="O8:P8"/>
    <mergeCell ref="A7:A8"/>
    <mergeCell ref="H7:K7"/>
    <mergeCell ref="B7:G7"/>
  </mergeCells>
  <phoneticPr fontId="0" type="noConversion"/>
  <hyperlinks>
    <hyperlink ref="Q3" location="INDEX!A1" display="Index"/>
  </hyperlinks>
  <printOptions horizontalCentered="1" verticalCentered="1"/>
  <pageMargins left="0.19685039370078741" right="0.19685039370078741" top="0.74803149606299213" bottom="0.43307086614173229" header="0.39370078740157483" footer="0.27559055118110237"/>
  <pageSetup paperSize="9" scale="65" orientation="portrait" r:id="rId1"/>
  <headerFooter alignWithMargins="0">
    <oddHeader xml:space="preserve">&amp;L &amp;G
&amp;14Economic Activity Indicators&amp;10
</oddHeader>
    <oddFooter>&amp;R&amp;8 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6">
    <tabColor rgb="FF00B050"/>
    <pageSetUpPr fitToPage="1"/>
  </sheetPr>
  <dimension ref="A1:S84"/>
  <sheetViews>
    <sheetView showGridLines="0" zoomScale="90" zoomScaleNormal="90" workbookViewId="0">
      <pane xSplit="1" ySplit="10" topLeftCell="B11" activePane="bottomRight" state="frozen"/>
      <selection activeCell="AC15" sqref="AC15"/>
      <selection pane="topRight" activeCell="AC15" sqref="AC15"/>
      <selection pane="bottomLeft" activeCell="AC15" sqref="AC15"/>
      <selection pane="bottomRight" sqref="A1:R1"/>
    </sheetView>
  </sheetViews>
  <sheetFormatPr defaultRowHeight="12.75"/>
  <cols>
    <col min="1" max="1" width="11.7109375" style="9" customWidth="1"/>
    <col min="2" max="4" width="7.85546875" style="460" customWidth="1"/>
    <col min="5" max="16" width="7.85546875" style="459" customWidth="1"/>
    <col min="17" max="17" width="7.85546875" style="460" customWidth="1"/>
    <col min="18" max="18" width="0.5703125" style="459" customWidth="1"/>
    <col min="19" max="16384" width="9.140625" style="9"/>
  </cols>
  <sheetData>
    <row r="1" spans="1:19" ht="18">
      <c r="A1" s="1535" t="s">
        <v>334</v>
      </c>
      <c r="B1" s="1535"/>
      <c r="C1" s="1535"/>
      <c r="D1" s="1535"/>
      <c r="E1" s="1535"/>
      <c r="F1" s="1535"/>
      <c r="G1" s="1535"/>
      <c r="H1" s="1535"/>
      <c r="I1" s="1535"/>
      <c r="J1" s="1535"/>
      <c r="K1" s="1535"/>
      <c r="L1" s="1535"/>
      <c r="M1" s="1535"/>
      <c r="N1" s="1535"/>
      <c r="O1" s="1535"/>
      <c r="P1" s="1535"/>
      <c r="Q1" s="1535"/>
      <c r="R1" s="1535"/>
    </row>
    <row r="2" spans="1:19" s="11" customFormat="1" ht="14.1" customHeight="1">
      <c r="B2" s="431"/>
      <c r="C2" s="431"/>
      <c r="D2" s="431"/>
      <c r="E2" s="432"/>
      <c r="F2" s="432"/>
      <c r="G2" s="432"/>
      <c r="H2" s="432"/>
      <c r="I2" s="432"/>
      <c r="J2" s="432"/>
      <c r="K2" s="432"/>
      <c r="L2" s="432"/>
      <c r="M2" s="432"/>
      <c r="N2" s="432"/>
      <c r="O2" s="432"/>
      <c r="P2" s="432"/>
      <c r="Q2" s="431"/>
      <c r="R2" s="433"/>
    </row>
    <row r="3" spans="1:19" s="11" customFormat="1" ht="20.100000000000001" customHeight="1">
      <c r="A3" s="681" t="s">
        <v>382</v>
      </c>
      <c r="B3" s="682"/>
      <c r="C3" s="800"/>
      <c r="D3" s="800"/>
      <c r="E3" s="801"/>
      <c r="F3" s="801"/>
      <c r="G3" s="801"/>
      <c r="H3" s="801"/>
      <c r="I3" s="801"/>
      <c r="J3" s="801"/>
      <c r="K3" s="801"/>
      <c r="L3" s="801"/>
      <c r="M3" s="801"/>
      <c r="N3" s="802"/>
      <c r="O3" s="802"/>
      <c r="P3" s="802"/>
      <c r="Q3" s="754"/>
      <c r="R3" s="803"/>
      <c r="S3" s="1321" t="s">
        <v>189</v>
      </c>
    </row>
    <row r="4" spans="1:19" s="11" customFormat="1" ht="6" customHeight="1">
      <c r="A4" s="12"/>
      <c r="B4" s="12"/>
      <c r="C4" s="431"/>
      <c r="D4" s="431"/>
      <c r="E4" s="432"/>
      <c r="F4" s="432"/>
      <c r="G4" s="432"/>
      <c r="H4" s="432"/>
      <c r="I4" s="432"/>
      <c r="J4" s="432"/>
      <c r="K4" s="432"/>
      <c r="L4" s="432"/>
      <c r="M4" s="432"/>
      <c r="N4" s="432"/>
      <c r="O4" s="432"/>
      <c r="P4" s="432"/>
      <c r="Q4" s="431"/>
      <c r="R4" s="433"/>
    </row>
    <row r="5" spans="1:19" s="11" customFormat="1" ht="20.100000000000001" customHeight="1">
      <c r="A5" s="146" t="s">
        <v>335</v>
      </c>
      <c r="D5" s="431"/>
      <c r="E5" s="432"/>
      <c r="F5" s="432"/>
      <c r="G5" s="432"/>
      <c r="H5" s="432"/>
      <c r="I5" s="432"/>
      <c r="J5" s="432"/>
      <c r="K5" s="434"/>
      <c r="L5" s="432"/>
      <c r="M5" s="432"/>
      <c r="N5" s="1587" t="s">
        <v>99</v>
      </c>
      <c r="O5" s="1588"/>
      <c r="P5" s="1655">
        <f>'[2]19'!$P$5:$Q$5</f>
        <v>43920</v>
      </c>
      <c r="Q5" s="1656"/>
      <c r="R5" s="433"/>
    </row>
    <row r="6" spans="1:19" s="11" customFormat="1" ht="9.9499999999999993" customHeight="1" thickBot="1">
      <c r="A6" s="12"/>
      <c r="B6" s="431"/>
      <c r="C6" s="431"/>
      <c r="D6" s="431"/>
      <c r="E6" s="432"/>
      <c r="F6" s="432"/>
      <c r="G6" s="432"/>
      <c r="H6" s="432"/>
      <c r="I6" s="432"/>
      <c r="J6" s="432"/>
      <c r="K6" s="434"/>
      <c r="L6" s="432"/>
      <c r="M6" s="432"/>
      <c r="N6" s="432"/>
      <c r="O6" s="432"/>
      <c r="P6" s="432"/>
      <c r="Q6" s="431"/>
      <c r="R6" s="433"/>
    </row>
    <row r="7" spans="1:19" s="435" customFormat="1" ht="24.95" customHeight="1">
      <c r="A7" s="1752" t="s">
        <v>248</v>
      </c>
      <c r="B7" s="1749" t="s">
        <v>559</v>
      </c>
      <c r="C7" s="1750"/>
      <c r="D7" s="1750"/>
      <c r="E7" s="1750"/>
      <c r="F7" s="1750"/>
      <c r="G7" s="1750"/>
      <c r="H7" s="1750"/>
      <c r="I7" s="1750"/>
      <c r="J7" s="1750"/>
      <c r="K7" s="1750"/>
      <c r="L7" s="1750"/>
      <c r="M7" s="1750"/>
      <c r="N7" s="1750"/>
      <c r="O7" s="1750"/>
      <c r="P7" s="1750"/>
      <c r="Q7" s="1750"/>
      <c r="R7" s="1751"/>
    </row>
    <row r="8" spans="1:19" ht="75" customHeight="1">
      <c r="A8" s="1753"/>
      <c r="B8" s="804" t="s">
        <v>560</v>
      </c>
      <c r="C8" s="436" t="s">
        <v>337</v>
      </c>
      <c r="D8" s="437" t="s">
        <v>340</v>
      </c>
      <c r="E8" s="1328" t="s">
        <v>341</v>
      </c>
      <c r="F8" s="1328" t="s">
        <v>338</v>
      </c>
      <c r="G8" s="1328" t="s">
        <v>342</v>
      </c>
      <c r="H8" s="1328" t="s">
        <v>343</v>
      </c>
      <c r="I8" s="1328" t="s">
        <v>344</v>
      </c>
      <c r="J8" s="1329" t="s">
        <v>345</v>
      </c>
      <c r="K8" s="1328" t="s">
        <v>346</v>
      </c>
      <c r="L8" s="1328" t="s">
        <v>339</v>
      </c>
      <c r="M8" s="1328" t="s">
        <v>347</v>
      </c>
      <c r="N8" s="1328" t="s">
        <v>348</v>
      </c>
      <c r="O8" s="1328" t="s">
        <v>349</v>
      </c>
      <c r="P8" s="1328" t="s">
        <v>350</v>
      </c>
      <c r="Q8" s="1330" t="s">
        <v>351</v>
      </c>
      <c r="R8" s="439"/>
    </row>
    <row r="9" spans="1:19" ht="20.100000000000001" customHeight="1">
      <c r="A9" s="1350" t="s">
        <v>176</v>
      </c>
      <c r="B9" s="805" t="s">
        <v>1</v>
      </c>
      <c r="C9" s="440" t="s">
        <v>1</v>
      </c>
      <c r="D9" s="429" t="s">
        <v>1</v>
      </c>
      <c r="E9" s="215" t="s">
        <v>1</v>
      </c>
      <c r="F9" s="215" t="s">
        <v>1</v>
      </c>
      <c r="G9" s="215" t="s">
        <v>1</v>
      </c>
      <c r="H9" s="215" t="s">
        <v>1</v>
      </c>
      <c r="I9" s="215" t="s">
        <v>1</v>
      </c>
      <c r="J9" s="215" t="s">
        <v>1</v>
      </c>
      <c r="K9" s="215" t="s">
        <v>1</v>
      </c>
      <c r="L9" s="215" t="s">
        <v>1</v>
      </c>
      <c r="M9" s="215" t="s">
        <v>1</v>
      </c>
      <c r="N9" s="215" t="s">
        <v>1</v>
      </c>
      <c r="O9" s="215" t="s">
        <v>1</v>
      </c>
      <c r="P9" s="215" t="s">
        <v>1</v>
      </c>
      <c r="Q9" s="441" t="s">
        <v>1</v>
      </c>
      <c r="R9" s="439"/>
    </row>
    <row r="10" spans="1:19" s="24" customFormat="1" ht="20.100000000000001" customHeight="1" thickBot="1">
      <c r="A10" s="847" t="s">
        <v>175</v>
      </c>
      <c r="B10" s="806" t="s">
        <v>169</v>
      </c>
      <c r="C10" s="442" t="s">
        <v>169</v>
      </c>
      <c r="D10" s="443" t="s">
        <v>169</v>
      </c>
      <c r="E10" s="224" t="s">
        <v>169</v>
      </c>
      <c r="F10" s="224" t="s">
        <v>169</v>
      </c>
      <c r="G10" s="224" t="s">
        <v>169</v>
      </c>
      <c r="H10" s="224" t="s">
        <v>169</v>
      </c>
      <c r="I10" s="224" t="s">
        <v>169</v>
      </c>
      <c r="J10" s="224" t="s">
        <v>169</v>
      </c>
      <c r="K10" s="224" t="s">
        <v>169</v>
      </c>
      <c r="L10" s="224" t="s">
        <v>169</v>
      </c>
      <c r="M10" s="224" t="s">
        <v>169</v>
      </c>
      <c r="N10" s="224" t="s">
        <v>169</v>
      </c>
      <c r="O10" s="224" t="s">
        <v>169</v>
      </c>
      <c r="P10" s="224" t="s">
        <v>169</v>
      </c>
      <c r="Q10" s="444" t="s">
        <v>169</v>
      </c>
      <c r="R10" s="445"/>
    </row>
    <row r="11" spans="1:19" ht="20.100000000000001" customHeight="1">
      <c r="A11" s="848" t="s">
        <v>336</v>
      </c>
      <c r="B11" s="1332">
        <v>100</v>
      </c>
      <c r="C11" s="1333">
        <v>2.5819359851838599</v>
      </c>
      <c r="D11" s="1333">
        <v>80.533620953442394</v>
      </c>
      <c r="E11" s="1331">
        <v>9.5468256768046906</v>
      </c>
      <c r="F11" s="1331">
        <v>3.7544750593164702</v>
      </c>
      <c r="G11" s="1331">
        <v>2.8800876938819902</v>
      </c>
      <c r="H11" s="1331">
        <v>3.0804250527726098</v>
      </c>
      <c r="I11" s="1331">
        <v>3.7774042945508</v>
      </c>
      <c r="J11" s="1331">
        <v>3.3432827777505101</v>
      </c>
      <c r="K11" s="1331">
        <v>4.35091403900286</v>
      </c>
      <c r="L11" s="1331">
        <v>6.5591310921856296</v>
      </c>
      <c r="M11" s="1331">
        <v>1.6143705305750899</v>
      </c>
      <c r="N11" s="1331">
        <v>3.2208946596736499</v>
      </c>
      <c r="O11" s="1331">
        <v>4.6514954166107403</v>
      </c>
      <c r="P11" s="1334">
        <v>1.2881393538255601</v>
      </c>
      <c r="Q11" s="1335">
        <v>15.686893128484799</v>
      </c>
      <c r="R11" s="447"/>
      <c r="S11" s="25"/>
    </row>
    <row r="12" spans="1:19" ht="5.25" customHeight="1">
      <c r="A12" s="330"/>
      <c r="B12" s="807"/>
      <c r="C12" s="449"/>
      <c r="D12" s="450"/>
      <c r="E12" s="45"/>
      <c r="F12" s="45"/>
      <c r="G12" s="45"/>
      <c r="H12" s="45"/>
      <c r="I12" s="45"/>
      <c r="J12" s="45"/>
      <c r="K12" s="46"/>
      <c r="L12" s="45"/>
      <c r="M12" s="45"/>
      <c r="N12" s="45"/>
      <c r="O12" s="45"/>
      <c r="P12" s="45"/>
      <c r="Q12" s="819"/>
      <c r="R12" s="451"/>
    </row>
    <row r="13" spans="1:19" ht="12.75" customHeight="1">
      <c r="A13" s="331">
        <f>'[2]19'!$A13</f>
        <v>2011</v>
      </c>
      <c r="B13" s="808">
        <f>'[2]19'!$B13</f>
        <v>-0.8858259514504141</v>
      </c>
      <c r="C13" s="453">
        <f>'[2]19'!$C13</f>
        <v>-4.9508745906215665</v>
      </c>
      <c r="D13" s="454">
        <f>'[2]19'!$D13</f>
        <v>-0.77333333333331211</v>
      </c>
      <c r="E13" s="46">
        <f>'[2]19'!$E13</f>
        <v>-1.5833333333361566E-2</v>
      </c>
      <c r="F13" s="46">
        <f>'[2]19'!$F13</f>
        <v>-6.1692180768173017</v>
      </c>
      <c r="G13" s="46">
        <f>'[2]19'!$G13</f>
        <v>6.1624486462612822</v>
      </c>
      <c r="H13" s="46">
        <f>'[2]19'!$H13</f>
        <v>8.8999258339513858</v>
      </c>
      <c r="I13" s="46">
        <f>'[2]19'!$I13</f>
        <v>5.1100000000000136</v>
      </c>
      <c r="J13" s="46">
        <f>'[2]19'!$J13</f>
        <v>-8.6665944450487586E-2</v>
      </c>
      <c r="K13" s="46">
        <f>'[2]19'!$K13</f>
        <v>2.0833159723650851E-2</v>
      </c>
      <c r="L13" s="46">
        <f>'[2]19'!$L13</f>
        <v>1.3666666666666742</v>
      </c>
      <c r="M13" s="46">
        <f>'[2]19'!$M13</f>
        <v>1.4641788681572336</v>
      </c>
      <c r="N13" s="46">
        <f>'[2]19'!$N13</f>
        <v>4.166666666677088E-3</v>
      </c>
      <c r="O13" s="46">
        <f>'[2]19'!$O13</f>
        <v>-3.169973583553471</v>
      </c>
      <c r="P13" s="46">
        <f>'[2]19'!$P13</f>
        <v>-6.6791110074082667</v>
      </c>
      <c r="Q13" s="820">
        <f>'[2]19'!$Q13</f>
        <v>-0.85166666666668789</v>
      </c>
      <c r="R13" s="451"/>
    </row>
    <row r="14" spans="1:19" ht="12.75" customHeight="1">
      <c r="A14" s="331">
        <f>'[2]19'!$A14</f>
        <v>2012</v>
      </c>
      <c r="B14" s="808">
        <f>'[2]19'!$B14</f>
        <v>-6.1023390337823002</v>
      </c>
      <c r="C14" s="453">
        <f>'[2]19'!$C14</f>
        <v>-22.425432674604167</v>
      </c>
      <c r="D14" s="454">
        <f>'[2]19'!$D14</f>
        <v>-2.426263101316863</v>
      </c>
      <c r="E14" s="46">
        <f>'[2]19'!$E14</f>
        <v>0.40923146164810476</v>
      </c>
      <c r="F14" s="46">
        <f>'[2]19'!$F14</f>
        <v>1.5489004938008293</v>
      </c>
      <c r="G14" s="46">
        <f>'[2]19'!$G14</f>
        <v>-5.0182109328393238</v>
      </c>
      <c r="H14" s="46">
        <f>'[2]19'!$H14</f>
        <v>3.8505980211354256</v>
      </c>
      <c r="I14" s="46">
        <f>'[2]19'!$I14</f>
        <v>2.6821108045539575</v>
      </c>
      <c r="J14" s="46">
        <f>'[2]19'!$J14</f>
        <v>-11.54741152822838</v>
      </c>
      <c r="K14" s="46">
        <f>'[2]19'!$K14</f>
        <v>-5.679602752736912</v>
      </c>
      <c r="L14" s="46">
        <f>'[2]19'!$L14</f>
        <v>-1.2430121670503524</v>
      </c>
      <c r="M14" s="46">
        <f>'[2]19'!$M14</f>
        <v>-4.0022668287394225</v>
      </c>
      <c r="N14" s="46">
        <f>'[2]19'!$N14</f>
        <v>-10.70705387275531</v>
      </c>
      <c r="O14" s="46">
        <f>'[2]19'!$O14</f>
        <v>-9.8376033804659357</v>
      </c>
      <c r="P14" s="46">
        <f>'[2]19'!$P14</f>
        <v>-0.33754219277409447</v>
      </c>
      <c r="Q14" s="820">
        <f>'[2]19'!$Q14</f>
        <v>-22.73781707542571</v>
      </c>
      <c r="R14" s="451"/>
    </row>
    <row r="15" spans="1:19" ht="12.75" customHeight="1">
      <c r="A15" s="331">
        <f>'[2]19'!$A15</f>
        <v>2013</v>
      </c>
      <c r="B15" s="808">
        <f>'[2]19'!$B15</f>
        <v>0.42621776504296349</v>
      </c>
      <c r="C15" s="453">
        <f>'[2]19'!$C15</f>
        <v>-12.597197106690771</v>
      </c>
      <c r="D15" s="454">
        <f>'[2]19'!$D15</f>
        <v>0.78496854100862379</v>
      </c>
      <c r="E15" s="46">
        <f>'[2]19'!$E15</f>
        <v>3.4995683644332303</v>
      </c>
      <c r="F15" s="46">
        <f>'[2]19'!$F15</f>
        <v>5.3305929683400706</v>
      </c>
      <c r="G15" s="46">
        <f>'[2]19'!$G15</f>
        <v>6.4808310537755318</v>
      </c>
      <c r="H15" s="46">
        <f>'[2]19'!$H15</f>
        <v>-3.0660290465909839</v>
      </c>
      <c r="I15" s="46">
        <f>'[2]19'!$I15</f>
        <v>-0.58526039454889656</v>
      </c>
      <c r="J15" s="46">
        <f>'[2]19'!$J15</f>
        <v>3.7764492890280081</v>
      </c>
      <c r="K15" s="46">
        <f>'[2]19'!$K15</f>
        <v>-0.68015793797312085</v>
      </c>
      <c r="L15" s="46">
        <f>'[2]19'!$L15</f>
        <v>-8.2803343100692359</v>
      </c>
      <c r="M15" s="46">
        <f>'[2]19'!$M15</f>
        <v>2.5144802922580425</v>
      </c>
      <c r="N15" s="46">
        <f>'[2]19'!$N15</f>
        <v>0.24730299749897711</v>
      </c>
      <c r="O15" s="46">
        <f>'[2]19'!$O15</f>
        <v>5.5657369757364137</v>
      </c>
      <c r="P15" s="46">
        <f>'[2]19'!$P15</f>
        <v>-1.9443050677370763</v>
      </c>
      <c r="Q15" s="820">
        <f>'[2]19'!$Q15</f>
        <v>0.19146042969808263</v>
      </c>
      <c r="R15" s="451"/>
    </row>
    <row r="16" spans="1:19" ht="12.75" customHeight="1">
      <c r="A16" s="331">
        <f>'[2]19'!$A16</f>
        <v>2014</v>
      </c>
      <c r="B16" s="808">
        <f>'[2]19'!$B16</f>
        <v>3.3961379418931017</v>
      </c>
      <c r="C16" s="453">
        <f>'[2]19'!$C16</f>
        <v>27.13838821123899</v>
      </c>
      <c r="D16" s="454">
        <f>'[2]19'!$D16</f>
        <v>0.9819437899392085</v>
      </c>
      <c r="E16" s="46">
        <f>'[2]19'!$E16</f>
        <v>-2.9700018406635706</v>
      </c>
      <c r="F16" s="46">
        <f>'[2]19'!$F16</f>
        <v>-0.91667500598123297</v>
      </c>
      <c r="G16" s="46">
        <f>'[2]19'!$G16</f>
        <v>1.0354567876788394</v>
      </c>
      <c r="H16" s="46">
        <f>'[2]19'!$H16</f>
        <v>-5.1142584877357535</v>
      </c>
      <c r="I16" s="46">
        <f>'[2]19'!$I16</f>
        <v>-4.5180273444063062</v>
      </c>
      <c r="J16" s="46">
        <f>'[2]19'!$J16</f>
        <v>5.8441401912697728</v>
      </c>
      <c r="K16" s="46">
        <f>'[2]19'!$K16</f>
        <v>6.0069252306402348</v>
      </c>
      <c r="L16" s="46">
        <f>'[2]19'!$L16</f>
        <v>2.5977524440483251</v>
      </c>
      <c r="M16" s="46">
        <f>'[2]19'!$M16</f>
        <v>-3.9556220125743948</v>
      </c>
      <c r="N16" s="46">
        <f>'[2]19'!$N16</f>
        <v>0.28017878983766309</v>
      </c>
      <c r="O16" s="46">
        <f>'[2]19'!$O16</f>
        <v>8.0258989240312957</v>
      </c>
      <c r="P16" s="46">
        <f>'[2]19'!$P16</f>
        <v>5.825759240568658</v>
      </c>
      <c r="Q16" s="820">
        <f>'[2]19'!$Q16</f>
        <v>16.459678009000228</v>
      </c>
      <c r="R16" s="451"/>
    </row>
    <row r="17" spans="1:18" ht="12.75" customHeight="1">
      <c r="A17" s="331">
        <f>'[2]19'!$A17</f>
        <v>2015</v>
      </c>
      <c r="B17" s="808">
        <f>'[2]19'!$B17</f>
        <v>3.4786603609380222</v>
      </c>
      <c r="C17" s="453">
        <f>'[2]19'!$C17</f>
        <v>22.047939416456217</v>
      </c>
      <c r="D17" s="454">
        <f>'[2]19'!$D17</f>
        <v>1.482680688017183</v>
      </c>
      <c r="E17" s="46">
        <f>'[2]19'!$E17</f>
        <v>-0.8131305724250808</v>
      </c>
      <c r="F17" s="46">
        <f>'[2]19'!$F17</f>
        <v>0.55978541175562668</v>
      </c>
      <c r="G17" s="46">
        <f>'[2]19'!$G17</f>
        <v>-7.8185604420896198</v>
      </c>
      <c r="H17" s="46">
        <f>'[2]19'!$H17</f>
        <v>-3.8647112493729594</v>
      </c>
      <c r="I17" s="46">
        <f>'[2]19'!$I17</f>
        <v>-2.3920043478814534</v>
      </c>
      <c r="J17" s="46">
        <f>'[2]19'!$J17</f>
        <v>3.0141198609058506</v>
      </c>
      <c r="K17" s="46">
        <f>'[2]19'!$K17</f>
        <v>0.67946312225710415</v>
      </c>
      <c r="L17" s="46">
        <f>'[2]19'!$L17</f>
        <v>6.154079641023543</v>
      </c>
      <c r="M17" s="46">
        <f>'[2]19'!$M17</f>
        <v>4.2714697559085977</v>
      </c>
      <c r="N17" s="46">
        <f>'[2]19'!$N17</f>
        <v>11.396959268756191</v>
      </c>
      <c r="O17" s="46">
        <f>'[2]19'!$O17</f>
        <v>0.43992767585616832</v>
      </c>
      <c r="P17" s="46">
        <f>'[2]19'!$P17</f>
        <v>3.6156425539538191</v>
      </c>
      <c r="Q17" s="820">
        <f>'[2]19'!$Q17</f>
        <v>11.878061938884855</v>
      </c>
      <c r="R17" s="451"/>
    </row>
    <row r="18" spans="1:18" ht="12.75" customHeight="1">
      <c r="A18" s="331">
        <f>'[2]19'!$A18</f>
        <v>2016</v>
      </c>
      <c r="B18" s="808">
        <f>'[2]19'!$B18</f>
        <v>2.3175193126609486</v>
      </c>
      <c r="C18" s="453">
        <f>'[2]19'!$C18</f>
        <v>-1.3133442778689641</v>
      </c>
      <c r="D18" s="454">
        <f>'[2]19'!$D18</f>
        <v>-3.4167236120595135E-2</v>
      </c>
      <c r="E18" s="46">
        <f>'[2]19'!$E18</f>
        <v>-0.32416396530028635</v>
      </c>
      <c r="F18" s="46">
        <f>'[2]19'!$F18</f>
        <v>-0.19000158334654316</v>
      </c>
      <c r="G18" s="46">
        <f>'[2]19'!$G18</f>
        <v>2.4491462571144922</v>
      </c>
      <c r="H18" s="46">
        <f>'[2]19'!$H18</f>
        <v>0.8683333333333394</v>
      </c>
      <c r="I18" s="46">
        <f>'[2]19'!$I18</f>
        <v>-0.67083892365771192</v>
      </c>
      <c r="J18" s="46">
        <f>'[2]19'!$J18</f>
        <v>-1.8924999999999983</v>
      </c>
      <c r="K18" s="46">
        <f>'[2]19'!$K18</f>
        <v>6.0773480662983417</v>
      </c>
      <c r="L18" s="46">
        <f>'[2]19'!$L18</f>
        <v>-3.882499999999979</v>
      </c>
      <c r="M18" s="46">
        <f>'[2]19'!$M18</f>
        <v>4.0009000150002407</v>
      </c>
      <c r="N18" s="46">
        <f>'[2]19'!$N18</f>
        <v>1.1991766598055165</v>
      </c>
      <c r="O18" s="46">
        <f>'[2]19'!$O18</f>
        <v>-1.6950141251176944</v>
      </c>
      <c r="P18" s="46">
        <f>'[2]19'!$P18</f>
        <v>1.4241547987100347</v>
      </c>
      <c r="Q18" s="820">
        <f>'[2]19'!$Q18</f>
        <v>16.108199098340876</v>
      </c>
      <c r="R18" s="451"/>
    </row>
    <row r="19" spans="1:18" ht="12.75" customHeight="1">
      <c r="A19" s="331">
        <f>'[2]19'!$A19</f>
        <v>2017</v>
      </c>
      <c r="B19" s="808">
        <f>'[2]19'!$B19</f>
        <v>3.9403811695715802</v>
      </c>
      <c r="C19" s="453">
        <f>'[2]19'!$C19</f>
        <v>-3.4038995803180256</v>
      </c>
      <c r="D19" s="454">
        <f>'[2]19'!$D19</f>
        <v>3.8897271522295682</v>
      </c>
      <c r="E19" s="46">
        <f>'[2]19'!$E19</f>
        <v>0.61699495033944629</v>
      </c>
      <c r="F19" s="46">
        <f>'[2]19'!$F19</f>
        <v>2.2885339522922976</v>
      </c>
      <c r="G19" s="46">
        <f>'[2]19'!$G19</f>
        <v>1.572311696762668</v>
      </c>
      <c r="H19" s="46">
        <f>'[2]19'!$H19</f>
        <v>7.9476545331372392</v>
      </c>
      <c r="I19" s="46">
        <f>'[2]19'!$I19</f>
        <v>-0.43458563350503709</v>
      </c>
      <c r="J19" s="46">
        <f>'[2]19'!$J19</f>
        <v>5.2408497481504241</v>
      </c>
      <c r="K19" s="46">
        <f>'[2]19'!$K19</f>
        <v>2.3433572146807364</v>
      </c>
      <c r="L19" s="46">
        <f>'[2]19'!$L19</f>
        <v>3.4558396407175138</v>
      </c>
      <c r="M19" s="46">
        <f>'[2]19'!$M19</f>
        <v>2.9343183839614255</v>
      </c>
      <c r="N19" s="46">
        <f>'[2]19'!$N19</f>
        <v>8.1168991584182635</v>
      </c>
      <c r="O19" s="46">
        <f>'[2]19'!$O19</f>
        <v>11.455092612215495</v>
      </c>
      <c r="P19" s="46">
        <f>'[2]19'!$P19</f>
        <v>7.4011995727548907</v>
      </c>
      <c r="Q19" s="820">
        <f>'[2]19'!$Q19</f>
        <v>4.8696987748598559</v>
      </c>
      <c r="R19" s="451"/>
    </row>
    <row r="20" spans="1:18" ht="12.75" customHeight="1">
      <c r="A20" s="331">
        <f>'[2]19'!$A20</f>
        <v>2018</v>
      </c>
      <c r="B20" s="808">
        <f>'[2]19'!$B20</f>
        <v>8.3060383331499565E-2</v>
      </c>
      <c r="C20" s="453">
        <f>'[2]19'!$C20</f>
        <v>15.730995174487745</v>
      </c>
      <c r="D20" s="454">
        <f>'[2]19'!$D20</f>
        <v>-0.402814889707372</v>
      </c>
      <c r="E20" s="46">
        <f>'[2]19'!$E20</f>
        <v>2.9904445367677539</v>
      </c>
      <c r="F20" s="46">
        <f>'[2]19'!$F20</f>
        <v>-2.2022332506203242</v>
      </c>
      <c r="G20" s="46">
        <f>'[2]19'!$G20</f>
        <v>-9.025970385912089</v>
      </c>
      <c r="H20" s="46">
        <f>'[2]19'!$H20</f>
        <v>-1.8352696269764834</v>
      </c>
      <c r="I20" s="46">
        <f>'[2]19'!$I20</f>
        <v>-0.63618591796151236</v>
      </c>
      <c r="J20" s="46">
        <f>'[2]19'!$J20</f>
        <v>-14.471464660731726</v>
      </c>
      <c r="K20" s="46">
        <f>'[2]19'!$K20</f>
        <v>-4.5126229092946488</v>
      </c>
      <c r="L20" s="46">
        <f>'[2]19'!$L20</f>
        <v>1.2151482899930244</v>
      </c>
      <c r="M20" s="46">
        <f>'[2]19'!$M20</f>
        <v>2.6669572866472748</v>
      </c>
      <c r="N20" s="46">
        <f>'[2]19'!$N20</f>
        <v>1.8218515556571475</v>
      </c>
      <c r="O20" s="46">
        <f>'[2]19'!$O20</f>
        <v>10.513545992485433</v>
      </c>
      <c r="P20" s="46">
        <f>'[2]19'!$P20</f>
        <v>-0.40774797656021633</v>
      </c>
      <c r="Q20" s="820">
        <f>'[2]19'!$Q20</f>
        <v>1.160037230693419</v>
      </c>
      <c r="R20" s="451"/>
    </row>
    <row r="21" spans="1:18" ht="12.75" customHeight="1">
      <c r="A21" s="331">
        <f>'[2]19'!$A21</f>
        <v>2019</v>
      </c>
      <c r="B21" s="808">
        <f>'[2]19'!$B21</f>
        <v>-2.4529454135479511</v>
      </c>
      <c r="C21" s="453">
        <f>'[2]19'!$C21</f>
        <v>1.3528518661197779</v>
      </c>
      <c r="D21" s="454">
        <f>'[2]19'!$D21</f>
        <v>-1.0876483431489987</v>
      </c>
      <c r="E21" s="46">
        <f>'[2]19'!$E21</f>
        <v>-1.056886300010504</v>
      </c>
      <c r="F21" s="46">
        <f>'[2]19'!$F21</f>
        <v>-4.1247266596558063</v>
      </c>
      <c r="G21" s="46">
        <f>'[2]19'!$G21</f>
        <v>-10.907378391225507</v>
      </c>
      <c r="H21" s="46">
        <f>'[2]19'!$H21</f>
        <v>-7.4557163350589235</v>
      </c>
      <c r="I21" s="46">
        <f>'[2]19'!$I21</f>
        <v>-3.0986847126465733</v>
      </c>
      <c r="J21" s="46">
        <f>'[2]19'!$J21</f>
        <v>8.1410601213562188</v>
      </c>
      <c r="K21" s="46">
        <f>'[2]19'!$K21</f>
        <v>0.22186495176848098</v>
      </c>
      <c r="L21" s="46">
        <f>'[2]19'!$L21</f>
        <v>-0.54397774410689692</v>
      </c>
      <c r="M21" s="46">
        <f>'[2]19'!$M21</f>
        <v>-3.7865748709122045</v>
      </c>
      <c r="N21" s="46">
        <f>'[2]19'!$N21</f>
        <v>-12.040811746841513</v>
      </c>
      <c r="O21" s="46">
        <f>'[2]19'!$O21</f>
        <v>6.6978203866456312</v>
      </c>
      <c r="P21" s="46">
        <f>'[2]19'!$P21</f>
        <v>-7.3618312401582386</v>
      </c>
      <c r="Q21" s="820">
        <f>'[2]19'!$Q21</f>
        <v>-9.3254223298672088</v>
      </c>
      <c r="R21" s="451"/>
    </row>
    <row r="22" spans="1:18" ht="3" customHeight="1">
      <c r="A22" s="330"/>
      <c r="B22" s="809"/>
      <c r="C22" s="453"/>
      <c r="D22" s="450"/>
      <c r="E22" s="45"/>
      <c r="F22" s="45"/>
      <c r="G22" s="45"/>
      <c r="H22" s="45"/>
      <c r="I22" s="45"/>
      <c r="J22" s="45"/>
      <c r="K22" s="45"/>
      <c r="L22" s="45"/>
      <c r="M22" s="45"/>
      <c r="N22" s="45"/>
      <c r="O22" s="45"/>
      <c r="P22" s="45"/>
      <c r="Q22" s="819"/>
      <c r="R22" s="451"/>
    </row>
    <row r="23" spans="1:18" ht="12.75" customHeight="1">
      <c r="A23" s="333" t="str">
        <f>'[2]19'!$A23</f>
        <v>2014 Q 4</v>
      </c>
      <c r="B23" s="817">
        <f>'[2]19'!$B23</f>
        <v>3.4604138536297882</v>
      </c>
      <c r="C23" s="817">
        <f>'[2]19'!$C23</f>
        <v>51.417997693914401</v>
      </c>
      <c r="D23" s="818">
        <f>'[2]19'!$D23</f>
        <v>-2.1411436345565562</v>
      </c>
      <c r="E23" s="70">
        <f>'[2]19'!$E23</f>
        <v>-2.5715707937475685</v>
      </c>
      <c r="F23" s="70">
        <f>'[2]19'!$F23</f>
        <v>-1.2648966874889709</v>
      </c>
      <c r="G23" s="70">
        <f>'[2]19'!$G23</f>
        <v>-7.9859381923885877</v>
      </c>
      <c r="H23" s="70">
        <f>'[2]19'!$H23</f>
        <v>-14.335129099220964</v>
      </c>
      <c r="I23" s="70">
        <f>'[2]19'!$I23</f>
        <v>-13.737296064873505</v>
      </c>
      <c r="J23" s="70">
        <f>'[2]19'!$J23</f>
        <v>7.6837644226920929</v>
      </c>
      <c r="K23" s="70">
        <f>'[2]19'!$K23</f>
        <v>3.1314964069877931</v>
      </c>
      <c r="L23" s="70">
        <f>'[2]19'!$L23</f>
        <v>-1.2642719620174887</v>
      </c>
      <c r="M23" s="70">
        <f>'[2]19'!$M23</f>
        <v>-13.077747277738865</v>
      </c>
      <c r="N23" s="70">
        <f>'[2]19'!$N23</f>
        <v>4.9158281221667153</v>
      </c>
      <c r="O23" s="70">
        <f>'[2]19'!$O23</f>
        <v>-2.9580651730556582</v>
      </c>
      <c r="P23" s="70">
        <f>'[2]19'!$P23</f>
        <v>14.457013526500944</v>
      </c>
      <c r="Q23" s="821">
        <f>'[2]19'!$Q23</f>
        <v>31.013395812774263</v>
      </c>
      <c r="R23" s="455"/>
    </row>
    <row r="24" spans="1:18" ht="12.75" customHeight="1">
      <c r="A24" s="331" t="str">
        <f>'[2]19'!$A24</f>
        <v>2015 Q 1</v>
      </c>
      <c r="B24" s="808">
        <f>'[2]19'!$B24</f>
        <v>2.8257346205341491</v>
      </c>
      <c r="C24" s="453">
        <f>'[2]19'!$C24</f>
        <v>81.587394222351861</v>
      </c>
      <c r="D24" s="454">
        <f>'[2]19'!$D24</f>
        <v>-0.43219329589928179</v>
      </c>
      <c r="E24" s="46">
        <f>'[2]19'!$E24</f>
        <v>-0.62773772979683429</v>
      </c>
      <c r="F24" s="46">
        <f>'[2]19'!$F24</f>
        <v>-1.8212635846987411</v>
      </c>
      <c r="G24" s="46">
        <f>'[2]19'!$G24</f>
        <v>-7.7299142145558477</v>
      </c>
      <c r="H24" s="46">
        <f>'[2]19'!$H24</f>
        <v>-15.583744690621074</v>
      </c>
      <c r="I24" s="46">
        <f>'[2]19'!$I24</f>
        <v>-10.003680078508353</v>
      </c>
      <c r="J24" s="46">
        <f>'[2]19'!$J24</f>
        <v>9.1739461379535214</v>
      </c>
      <c r="K24" s="46">
        <f>'[2]19'!$K24</f>
        <v>-10.356974367038845</v>
      </c>
      <c r="L24" s="46">
        <f>'[2]19'!$L24</f>
        <v>9.5648953897426594</v>
      </c>
      <c r="M24" s="46">
        <f>'[2]19'!$M24</f>
        <v>-0.70396063288112032</v>
      </c>
      <c r="N24" s="46">
        <f>'[2]19'!$N24</f>
        <v>15.630034183332683</v>
      </c>
      <c r="O24" s="46">
        <f>'[2]19'!$O24</f>
        <v>-6.7587679565160954</v>
      </c>
      <c r="P24" s="46">
        <f>'[2]19'!$P24</f>
        <v>16.071711255342706</v>
      </c>
      <c r="Q24" s="820">
        <f>'[2]19'!$Q24</f>
        <v>14.431130525387744</v>
      </c>
      <c r="R24" s="451"/>
    </row>
    <row r="25" spans="1:18" ht="12.75" customHeight="1">
      <c r="A25" s="331" t="str">
        <f>'[2]19'!$A25</f>
        <v>2015 Q 2</v>
      </c>
      <c r="B25" s="808">
        <f>'[2]19'!$B25</f>
        <v>3.7993795025756896</v>
      </c>
      <c r="C25" s="453">
        <f>'[2]19'!$C25</f>
        <v>32.358628662702756</v>
      </c>
      <c r="D25" s="454">
        <f>'[2]19'!$D25</f>
        <v>-1.7975416287143275E-2</v>
      </c>
      <c r="E25" s="46">
        <f>'[2]19'!$E25</f>
        <v>-2.5758112043449302</v>
      </c>
      <c r="F25" s="46">
        <f>'[2]19'!$F25</f>
        <v>0.71061849089144857</v>
      </c>
      <c r="G25" s="46">
        <f>'[2]19'!$G25</f>
        <v>-10.940708264917362</v>
      </c>
      <c r="H25" s="46">
        <f>'[2]19'!$H25</f>
        <v>-2.0064143815953344</v>
      </c>
      <c r="I25" s="46">
        <f>'[2]19'!$I25</f>
        <v>-5.8256503995647932</v>
      </c>
      <c r="J25" s="46">
        <f>'[2]19'!$J25</f>
        <v>3.4436907398636407</v>
      </c>
      <c r="K25" s="46">
        <f>'[2]19'!$K25</f>
        <v>-4.8615098749571075</v>
      </c>
      <c r="L25" s="46">
        <f>'[2]19'!$L25</f>
        <v>9.9748156922521218</v>
      </c>
      <c r="M25" s="46">
        <f>'[2]19'!$M25</f>
        <v>-0.29987134731919696</v>
      </c>
      <c r="N25" s="46">
        <f>'[2]19'!$N25</f>
        <v>17.823256517074199</v>
      </c>
      <c r="O25" s="46">
        <f>'[2]19'!$O25</f>
        <v>-4.133056606480821</v>
      </c>
      <c r="P25" s="46">
        <f>'[2]19'!$P25</f>
        <v>5.1089258301278733</v>
      </c>
      <c r="Q25" s="820">
        <f>'[2]19'!$Q25</f>
        <v>22.250752956870784</v>
      </c>
      <c r="R25" s="451"/>
    </row>
    <row r="26" spans="1:18" ht="12.75" customHeight="1">
      <c r="A26" s="331" t="str">
        <f>'[2]19'!$A26</f>
        <v>2015 Q 3</v>
      </c>
      <c r="B26" s="808">
        <f>'[2]19'!$B26</f>
        <v>3.7431831861041616</v>
      </c>
      <c r="C26" s="453">
        <f>'[2]19'!$C26</f>
        <v>10.393967497837494</v>
      </c>
      <c r="D26" s="454">
        <f>'[2]19'!$D26</f>
        <v>2.3933941375996852</v>
      </c>
      <c r="E26" s="46">
        <f>'[2]19'!$E26</f>
        <v>3.1559295037197046</v>
      </c>
      <c r="F26" s="46">
        <f>'[2]19'!$F26</f>
        <v>-0.60802368528598549</v>
      </c>
      <c r="G26" s="46">
        <f>'[2]19'!$G26</f>
        <v>-9.994515373752634</v>
      </c>
      <c r="H26" s="46">
        <f>'[2]19'!$H26</f>
        <v>-2.5548741129693866</v>
      </c>
      <c r="I26" s="46">
        <f>'[2]19'!$I26</f>
        <v>2.1799864709601309</v>
      </c>
      <c r="J26" s="46">
        <f>'[2]19'!$J26</f>
        <v>-2.1203403863104455</v>
      </c>
      <c r="K26" s="46">
        <f>'[2]19'!$K26</f>
        <v>5.7140561414080508</v>
      </c>
      <c r="L26" s="46">
        <f>'[2]19'!$L26</f>
        <v>-0.28437098595118471</v>
      </c>
      <c r="M26" s="46">
        <f>'[2]19'!$M26</f>
        <v>6.4118018872727305</v>
      </c>
      <c r="N26" s="46">
        <f>'[2]19'!$N26</f>
        <v>5.1919870607242586</v>
      </c>
      <c r="O26" s="46">
        <f>'[2]19'!$O26</f>
        <v>5.111827017823444</v>
      </c>
      <c r="P26" s="46">
        <f>'[2]19'!$P26</f>
        <v>-3.1831555373839819</v>
      </c>
      <c r="Q26" s="820">
        <f>'[2]19'!$Q26</f>
        <v>11.115818122761638</v>
      </c>
      <c r="R26" s="451"/>
    </row>
    <row r="27" spans="1:18" ht="12.75" customHeight="1">
      <c r="A27" s="333" t="str">
        <f>'[2]19'!$A27</f>
        <v>2015 Q 4</v>
      </c>
      <c r="B27" s="817">
        <f>'[2]19'!$B27</f>
        <v>3.5301203014179663</v>
      </c>
      <c r="C27" s="817">
        <f>'[2]19'!$C27</f>
        <v>-8.7005140784784629</v>
      </c>
      <c r="D27" s="818">
        <f>'[2]19'!$D27</f>
        <v>4.0414080495894353</v>
      </c>
      <c r="E27" s="70">
        <f>'[2]19'!$E27</f>
        <v>-3.2181298290693121</v>
      </c>
      <c r="F27" s="70">
        <f>'[2]19'!$F27</f>
        <v>4.0167832741667695</v>
      </c>
      <c r="G27" s="70">
        <f>'[2]19'!$G27</f>
        <v>-2.1258588332606365</v>
      </c>
      <c r="H27" s="70">
        <f>'[2]19'!$H27</f>
        <v>6.8596566229361002</v>
      </c>
      <c r="I27" s="70">
        <f>'[2]19'!$I27</f>
        <v>5.3869589377858631</v>
      </c>
      <c r="J27" s="70">
        <f>'[2]19'!$J27</f>
        <v>2.1352193649911015</v>
      </c>
      <c r="K27" s="70">
        <f>'[2]19'!$K27</f>
        <v>14.384116823095255</v>
      </c>
      <c r="L27" s="70">
        <f>'[2]19'!$L27</f>
        <v>6.051466498798618</v>
      </c>
      <c r="M27" s="70">
        <f>'[2]19'!$M27</f>
        <v>12.330458145534678</v>
      </c>
      <c r="N27" s="70">
        <f>'[2]19'!$N27</f>
        <v>8.065373892678295</v>
      </c>
      <c r="O27" s="70">
        <f>'[2]19'!$O27</f>
        <v>8.4479585858076689</v>
      </c>
      <c r="P27" s="70">
        <f>'[2]19'!$P27</f>
        <v>-1.2014992515576637</v>
      </c>
      <c r="Q27" s="821">
        <f>'[2]19'!$Q27</f>
        <v>2.2859975462532702</v>
      </c>
      <c r="R27" s="455"/>
    </row>
    <row r="28" spans="1:18" ht="12.75" customHeight="1">
      <c r="A28" s="331" t="str">
        <f>'[2]19'!$A28</f>
        <v>2016 Q 1</v>
      </c>
      <c r="B28" s="808">
        <f>'[2]19'!$B28</f>
        <v>3.9713541666666572</v>
      </c>
      <c r="C28" s="453">
        <f>'[2]19'!$C28</f>
        <v>-4.1619797525308968</v>
      </c>
      <c r="D28" s="454">
        <f>'[2]19'!$D28</f>
        <v>1.9721101920842159</v>
      </c>
      <c r="E28" s="46">
        <f>'[2]19'!$E28</f>
        <v>2.051299850751434</v>
      </c>
      <c r="F28" s="46">
        <f>'[2]19'!$F28</f>
        <v>-5.0776886361319384E-2</v>
      </c>
      <c r="G28" s="46">
        <f>'[2]19'!$G28</f>
        <v>0.30990702789159741</v>
      </c>
      <c r="H28" s="46">
        <f>'[2]19'!$H28</f>
        <v>2.0704426463588703</v>
      </c>
      <c r="I28" s="46">
        <f>'[2]19'!$I28</f>
        <v>2.6511279220336803</v>
      </c>
      <c r="J28" s="46">
        <f>'[2]19'!$J28</f>
        <v>-3.399734395750329</v>
      </c>
      <c r="K28" s="46">
        <f>'[2]19'!$K28</f>
        <v>11.237807873131715</v>
      </c>
      <c r="L28" s="46">
        <f>'[2]19'!$L28</f>
        <v>-1.1051777747735514</v>
      </c>
      <c r="M28" s="46">
        <f>'[2]19'!$M28</f>
        <v>5.2104484289499737</v>
      </c>
      <c r="N28" s="46">
        <f>'[2]19'!$N28</f>
        <v>3.272282442488688</v>
      </c>
      <c r="O28" s="46">
        <f>'[2]19'!$O28</f>
        <v>2.6197994378708529</v>
      </c>
      <c r="P28" s="46">
        <f>'[2]19'!$P28</f>
        <v>5.5201336561082996</v>
      </c>
      <c r="Q28" s="820">
        <f>'[2]19'!$Q28</f>
        <v>16.589619667997454</v>
      </c>
      <c r="R28" s="451"/>
    </row>
    <row r="29" spans="1:18" ht="12.75" customHeight="1">
      <c r="A29" s="331" t="str">
        <f>'[2]19'!$A29</f>
        <v>2016 Q 2</v>
      </c>
      <c r="B29" s="808">
        <f>'[2]19'!$B29</f>
        <v>2.1028814800026794</v>
      </c>
      <c r="C29" s="453">
        <f>'[2]19'!$C29</f>
        <v>-3.5558493060145082</v>
      </c>
      <c r="D29" s="454">
        <f>'[2]19'!$D29</f>
        <v>-0.96788093738607017</v>
      </c>
      <c r="E29" s="46">
        <f>'[2]19'!$E29</f>
        <v>-0.64983164983163988</v>
      </c>
      <c r="F29" s="46">
        <f>'[2]19'!$F29</f>
        <v>3.7275193409022336</v>
      </c>
      <c r="G29" s="46">
        <f>'[2]19'!$G29</f>
        <v>-0.98192222655741546</v>
      </c>
      <c r="H29" s="46">
        <f>'[2]19'!$H29</f>
        <v>1.9389865563596231E-2</v>
      </c>
      <c r="I29" s="46">
        <f>'[2]19'!$I29</f>
        <v>-1.0910658619088451</v>
      </c>
      <c r="J29" s="46">
        <f>'[2]19'!$J29</f>
        <v>-5.3434084469032399</v>
      </c>
      <c r="K29" s="46">
        <f>'[2]19'!$K29</f>
        <v>7.5658005594311248</v>
      </c>
      <c r="L29" s="46">
        <f>'[2]19'!$L29</f>
        <v>-2.1975441186338287</v>
      </c>
      <c r="M29" s="46">
        <f>'[2]19'!$M29</f>
        <v>5.5432446951383554</v>
      </c>
      <c r="N29" s="46">
        <f>'[2]19'!$N29</f>
        <v>1.9179916317991541</v>
      </c>
      <c r="O29" s="46">
        <f>'[2]19'!$O29</f>
        <v>2.1712826028502263</v>
      </c>
      <c r="P29" s="46">
        <f>'[2]19'!$P29</f>
        <v>-2.1087789384066014</v>
      </c>
      <c r="Q29" s="820">
        <f>'[2]19'!$Q29</f>
        <v>20.659834530659495</v>
      </c>
      <c r="R29" s="451"/>
    </row>
    <row r="30" spans="1:18" ht="12.75" customHeight="1">
      <c r="A30" s="331" t="str">
        <f>'[2]19'!$A30</f>
        <v>2016 Q 3</v>
      </c>
      <c r="B30" s="808">
        <f>'[2]19'!$B30</f>
        <v>1.691617753742662</v>
      </c>
      <c r="C30" s="453">
        <f>'[2]19'!$C30</f>
        <v>-4.7888774459320445</v>
      </c>
      <c r="D30" s="454">
        <f>'[2]19'!$D30</f>
        <v>-0.86418118005428823</v>
      </c>
      <c r="E30" s="46">
        <f>'[2]19'!$E30</f>
        <v>-4.9896115343449026</v>
      </c>
      <c r="F30" s="46">
        <f>'[2]19'!$F30</f>
        <v>0.64345319883376817</v>
      </c>
      <c r="G30" s="46">
        <f>'[2]19'!$G30</f>
        <v>7.6738032234784583</v>
      </c>
      <c r="H30" s="46">
        <f>'[2]19'!$H30</f>
        <v>6.198274958969165</v>
      </c>
      <c r="I30" s="46">
        <f>'[2]19'!$I30</f>
        <v>-1.5221750994509335</v>
      </c>
      <c r="J30" s="46">
        <f>'[2]19'!$J30</f>
        <v>-0.97172253791062246</v>
      </c>
      <c r="K30" s="46">
        <f>'[2]19'!$K30</f>
        <v>6.6183317812957227</v>
      </c>
      <c r="L30" s="46">
        <f>'[2]19'!$L30</f>
        <v>-7.0035520407479481</v>
      </c>
      <c r="M30" s="46">
        <f>'[2]19'!$M30</f>
        <v>2.2055914545694293</v>
      </c>
      <c r="N30" s="46">
        <f>'[2]19'!$N30</f>
        <v>-0.19544412993667493</v>
      </c>
      <c r="O30" s="46">
        <f>'[2]19'!$O30</f>
        <v>-9.4403058870063887</v>
      </c>
      <c r="P30" s="46">
        <f>'[2]19'!$P30</f>
        <v>1.0776859504132261</v>
      </c>
      <c r="Q30" s="820">
        <f>'[2]19'!$Q30</f>
        <v>16.51707884031768</v>
      </c>
      <c r="R30" s="451"/>
    </row>
    <row r="31" spans="1:18" ht="12.75" customHeight="1">
      <c r="A31" s="333" t="str">
        <f>'[2]19'!$A31</f>
        <v>2016 Q 4</v>
      </c>
      <c r="B31" s="817">
        <f>'[2]19'!$B31</f>
        <v>1.5672745194677162</v>
      </c>
      <c r="C31" s="817">
        <f>'[2]19'!$C31</f>
        <v>8.2861498257839941</v>
      </c>
      <c r="D31" s="818">
        <f>'[2]19'!$D31</f>
        <v>-0.21403404787778868</v>
      </c>
      <c r="E31" s="70">
        <f>'[2]19'!$E31</f>
        <v>2.6846992329430748</v>
      </c>
      <c r="F31" s="70">
        <f>'[2]19'!$F31</f>
        <v>-4.9349804941482489</v>
      </c>
      <c r="G31" s="70">
        <f>'[2]19'!$G31</f>
        <v>3.0361349835749962</v>
      </c>
      <c r="H31" s="70">
        <f>'[2]19'!$H31</f>
        <v>-4.3476858571197994</v>
      </c>
      <c r="I31" s="70">
        <f>'[2]19'!$I31</f>
        <v>-2.6294794229107197</v>
      </c>
      <c r="J31" s="70">
        <f>'[2]19'!$J31</f>
        <v>2.0527955402525322</v>
      </c>
      <c r="K31" s="70">
        <f>'[2]19'!$K31</f>
        <v>-0.456549118387926</v>
      </c>
      <c r="L31" s="70">
        <f>'[2]19'!$L31</f>
        <v>-5.1586269665843218</v>
      </c>
      <c r="M31" s="70">
        <f>'[2]19'!$M31</f>
        <v>3.1370640713706166</v>
      </c>
      <c r="N31" s="70">
        <f>'[2]19'!$N31</f>
        <v>-0.12572939166317099</v>
      </c>
      <c r="O31" s="70">
        <f>'[2]19'!$O31</f>
        <v>-1.8366034094564014</v>
      </c>
      <c r="P31" s="70">
        <f>'[2]19'!$P31</f>
        <v>1.3653247665897084</v>
      </c>
      <c r="Q31" s="821">
        <f>'[2]19'!$Q31</f>
        <v>10.960709922191512</v>
      </c>
      <c r="R31" s="455"/>
    </row>
    <row r="32" spans="1:18" ht="12.75" customHeight="1">
      <c r="A32" s="331" t="str">
        <f>'[2]19'!$A32</f>
        <v>2017 Q 1</v>
      </c>
      <c r="B32" s="808">
        <f>'[2]19'!$B32</f>
        <v>3.7702270704940162</v>
      </c>
      <c r="C32" s="453">
        <f>'[2]19'!$C32</f>
        <v>-5.9087860496311606</v>
      </c>
      <c r="D32" s="454">
        <f>'[2]19'!$D32</f>
        <v>3.4824870118987974</v>
      </c>
      <c r="E32" s="46">
        <f>'[2]19'!$E32</f>
        <v>3.0610162573992739E-2</v>
      </c>
      <c r="F32" s="46">
        <f>'[2]19'!$F32</f>
        <v>5.1886472939104351</v>
      </c>
      <c r="G32" s="46">
        <f>'[2]19'!$G32</f>
        <v>5.4016344428941636</v>
      </c>
      <c r="H32" s="46">
        <f>'[2]19'!$H32</f>
        <v>5.4458248676015018</v>
      </c>
      <c r="I32" s="46">
        <f>'[2]19'!$I32</f>
        <v>-1.1983800292126006</v>
      </c>
      <c r="J32" s="46">
        <f>'[2]19'!$J32</f>
        <v>5.3065713500137406</v>
      </c>
      <c r="K32" s="46">
        <f>'[2]19'!$K32</f>
        <v>0.97460968301528794</v>
      </c>
      <c r="L32" s="46">
        <f>'[2]19'!$L32</f>
        <v>2.5323809849287358</v>
      </c>
      <c r="M32" s="46">
        <f>'[2]19'!$M32</f>
        <v>7.2356154525530627</v>
      </c>
      <c r="N32" s="46">
        <f>'[2]19'!$N32</f>
        <v>5.9094498552250627</v>
      </c>
      <c r="O32" s="46">
        <f>'[2]19'!$O32</f>
        <v>3.1243659971596855</v>
      </c>
      <c r="P32" s="46">
        <f>'[2]19'!$P32</f>
        <v>3.6028176295721721</v>
      </c>
      <c r="Q32" s="820">
        <f>'[2]19'!$Q32</f>
        <v>6.1428013577243377</v>
      </c>
      <c r="R32" s="451"/>
    </row>
    <row r="33" spans="1:18" ht="12.75" customHeight="1">
      <c r="A33" s="331" t="str">
        <f>'[2]19'!$A33</f>
        <v>2017 Q 2</v>
      </c>
      <c r="B33" s="808">
        <f>'[2]19'!$B33</f>
        <v>2.753698755132632</v>
      </c>
      <c r="C33" s="453">
        <f>'[2]19'!$C33</f>
        <v>-2.9228344298245759</v>
      </c>
      <c r="D33" s="454">
        <f>'[2]19'!$D33</f>
        <v>3.1294976068547697</v>
      </c>
      <c r="E33" s="46">
        <f>'[2]19'!$E33</f>
        <v>-0.59985766089403114</v>
      </c>
      <c r="F33" s="46">
        <f>'[2]19'!$F33</f>
        <v>1.2688880278961534</v>
      </c>
      <c r="G33" s="46">
        <f>'[2]19'!$G33</f>
        <v>3.671110527352738</v>
      </c>
      <c r="H33" s="46">
        <f>'[2]19'!$H33</f>
        <v>2.1292407108239217</v>
      </c>
      <c r="I33" s="46">
        <f>'[2]19'!$I33</f>
        <v>-1.341156747694896</v>
      </c>
      <c r="J33" s="46">
        <f>'[2]19'!$J33</f>
        <v>11.457590876692777</v>
      </c>
      <c r="K33" s="46">
        <f>'[2]19'!$K33</f>
        <v>1.0432984522839632</v>
      </c>
      <c r="L33" s="46">
        <f>'[2]19'!$L33</f>
        <v>2.665431717608314</v>
      </c>
      <c r="M33" s="46">
        <f>'[2]19'!$M33</f>
        <v>1.4474312072530608</v>
      </c>
      <c r="N33" s="46">
        <f>'[2]19'!$N33</f>
        <v>4.4633473462953219</v>
      </c>
      <c r="O33" s="46">
        <f>'[2]19'!$O33</f>
        <v>-2.4672675833936353</v>
      </c>
      <c r="P33" s="46">
        <f>'[2]19'!$P33</f>
        <v>5.7367452751296213</v>
      </c>
      <c r="Q33" s="820">
        <f>'[2]19'!$Q33</f>
        <v>1.4814187759248227</v>
      </c>
      <c r="R33" s="451"/>
    </row>
    <row r="34" spans="1:18" ht="12.75" customHeight="1">
      <c r="A34" s="331" t="str">
        <f>'[2]19'!$A34</f>
        <v>2017 Q 3</v>
      </c>
      <c r="B34" s="808">
        <f>'[2]19'!$B34</f>
        <v>6.7641622620707551</v>
      </c>
      <c r="C34" s="453">
        <f>'[2]19'!$C34</f>
        <v>6.4866143861546703</v>
      </c>
      <c r="D34" s="454">
        <f>'[2]19'!$D34</f>
        <v>5.1668280952539902</v>
      </c>
      <c r="E34" s="46">
        <f>'[2]19'!$E34</f>
        <v>4.1151717968258055</v>
      </c>
      <c r="F34" s="46">
        <f>'[2]19'!$F34</f>
        <v>0.79251440178479982</v>
      </c>
      <c r="G34" s="46">
        <f>'[2]19'!$G34</f>
        <v>-1.9309332312013225</v>
      </c>
      <c r="H34" s="46">
        <f>'[2]19'!$H34</f>
        <v>18.36774957253715</v>
      </c>
      <c r="I34" s="46">
        <f>'[2]19'!$I34</f>
        <v>-1.6759030513454007</v>
      </c>
      <c r="J34" s="46">
        <f>'[2]19'!$J34</f>
        <v>5.6464756213499925</v>
      </c>
      <c r="K34" s="46">
        <f>'[2]19'!$K34</f>
        <v>1.871607711023799</v>
      </c>
      <c r="L34" s="46">
        <f>'[2]19'!$L34</f>
        <v>6.8715768232920311</v>
      </c>
      <c r="M34" s="46">
        <f>'[2]19'!$M34</f>
        <v>-2.9031321570258228E-2</v>
      </c>
      <c r="N34" s="46">
        <f>'[2]19'!$N34</f>
        <v>10.206631102707831</v>
      </c>
      <c r="O34" s="46">
        <f>'[2]19'!$O34</f>
        <v>25.660624590521934</v>
      </c>
      <c r="P34" s="46">
        <f>'[2]19'!$P34</f>
        <v>8.4020146520146426</v>
      </c>
      <c r="Q34" s="820">
        <f>'[2]19'!$Q34</f>
        <v>14.452756996397881</v>
      </c>
      <c r="R34" s="451"/>
    </row>
    <row r="35" spans="1:18" ht="12.75" customHeight="1">
      <c r="A35" s="333" t="str">
        <f>'[2]19'!$A35</f>
        <v>2017 Q 4</v>
      </c>
      <c r="B35" s="817">
        <f>'[2]19'!$B35</f>
        <v>2.4682971014492665</v>
      </c>
      <c r="C35" s="817">
        <f>'[2]19'!$C35</f>
        <v>-11.178146472264132</v>
      </c>
      <c r="D35" s="818">
        <f>'[2]19'!$D35</f>
        <v>3.7783790918690698</v>
      </c>
      <c r="E35" s="70">
        <f>'[2]19'!$E35</f>
        <v>-1.100845291920578</v>
      </c>
      <c r="F35" s="70">
        <f>'[2]19'!$F35</f>
        <v>1.9766089870733765</v>
      </c>
      <c r="G35" s="70">
        <f>'[2]19'!$G35</f>
        <v>-0.66340332345743036</v>
      </c>
      <c r="H35" s="70">
        <f>'[2]19'!$H35</f>
        <v>5.8670802845871322</v>
      </c>
      <c r="I35" s="70">
        <f>'[2]19'!$I35</f>
        <v>2.5434433785121797</v>
      </c>
      <c r="J35" s="70">
        <f>'[2]19'!$J35</f>
        <v>-0.80974261752515986</v>
      </c>
      <c r="K35" s="70">
        <f>'[2]19'!$K35</f>
        <v>5.5068796457377971</v>
      </c>
      <c r="L35" s="70">
        <f>'[2]19'!$L35</f>
        <v>1.9227473695033694</v>
      </c>
      <c r="M35" s="70">
        <f>'[2]19'!$M35</f>
        <v>3.1580271766482184</v>
      </c>
      <c r="N35" s="70">
        <f>'[2]19'!$N35</f>
        <v>11.875403486120078</v>
      </c>
      <c r="O35" s="70">
        <f>'[2]19'!$O35</f>
        <v>20.606835086339672</v>
      </c>
      <c r="P35" s="70">
        <f>'[2]19'!$P35</f>
        <v>11.914430028721384</v>
      </c>
      <c r="Q35" s="821">
        <f>'[2]19'!$Q35</f>
        <v>-2.9005244704586914</v>
      </c>
      <c r="R35" s="455"/>
    </row>
    <row r="36" spans="1:18" ht="12.75" customHeight="1">
      <c r="A36" s="331" t="str">
        <f>'[2]19'!$A36</f>
        <v>2018 Q 1</v>
      </c>
      <c r="B36" s="808">
        <f>'[2]19'!$B36</f>
        <v>2.3882872296503166</v>
      </c>
      <c r="C36" s="453">
        <f>'[2]19'!$C36</f>
        <v>6.447359041984484</v>
      </c>
      <c r="D36" s="454">
        <f>'[2]19'!$D36</f>
        <v>2.0535078059208161</v>
      </c>
      <c r="E36" s="46">
        <f>'[2]19'!$E36</f>
        <v>6.2255618646084798</v>
      </c>
      <c r="F36" s="46">
        <f>'[2]19'!$F36</f>
        <v>-1.2846931547427261</v>
      </c>
      <c r="G36" s="46">
        <f>'[2]19'!$G36</f>
        <v>-4.0595057992940156</v>
      </c>
      <c r="H36" s="46">
        <f>'[2]19'!$H36</f>
        <v>2.0184471539579647</v>
      </c>
      <c r="I36" s="46">
        <f>'[2]19'!$I36</f>
        <v>-3.8201794173974264</v>
      </c>
      <c r="J36" s="46">
        <f>'[2]19'!$J36</f>
        <v>-8.6227154046997327</v>
      </c>
      <c r="K36" s="46">
        <f>'[2]19'!$K36</f>
        <v>5.4413694008871119</v>
      </c>
      <c r="L36" s="46">
        <f>'[2]19'!$L36</f>
        <v>-0.91327244850344869</v>
      </c>
      <c r="M36" s="46">
        <f>'[2]19'!$M36</f>
        <v>4.865326541195131</v>
      </c>
      <c r="N36" s="46">
        <f>'[2]19'!$N36</f>
        <v>6.2880576612402024</v>
      </c>
      <c r="O36" s="46">
        <f>'[2]19'!$O36</f>
        <v>17.28637943471702</v>
      </c>
      <c r="P36" s="46">
        <f>'[2]19'!$P36</f>
        <v>4.2011040763497078</v>
      </c>
      <c r="Q36" s="820">
        <f>'[2]19'!$Q36</f>
        <v>3.6733076748924418</v>
      </c>
      <c r="R36" s="451"/>
    </row>
    <row r="37" spans="1:18" ht="12.75" customHeight="1">
      <c r="A37" s="331" t="str">
        <f>'[2]19'!$A37</f>
        <v>2018 Q 2</v>
      </c>
      <c r="B37" s="808">
        <f>'[2]19'!$B37</f>
        <v>0.97047350226759477</v>
      </c>
      <c r="C37" s="453">
        <f>'[2]19'!$C37</f>
        <v>23.345451978398231</v>
      </c>
      <c r="D37" s="454">
        <f>'[2]19'!$D37</f>
        <v>0.52901466960923926</v>
      </c>
      <c r="E37" s="46">
        <f>'[2]19'!$E37</f>
        <v>4.9266962154790264</v>
      </c>
      <c r="F37" s="46">
        <f>'[2]19'!$F37</f>
        <v>-3.0607364897178257</v>
      </c>
      <c r="G37" s="46">
        <f>'[2]19'!$G37</f>
        <v>-5.5017103762827873</v>
      </c>
      <c r="H37" s="46">
        <f>'[2]19'!$H37</f>
        <v>-0.96807871175930416</v>
      </c>
      <c r="I37" s="46">
        <f>'[2]19'!$I37</f>
        <v>-0.52336448598131824</v>
      </c>
      <c r="J37" s="46">
        <f>'[2]19'!$J37</f>
        <v>-24.840927258193432</v>
      </c>
      <c r="K37" s="46">
        <f>'[2]19'!$K37</f>
        <v>-8.5795789277851924</v>
      </c>
      <c r="L37" s="46">
        <f>'[2]19'!$L37</f>
        <v>-0.6649291633253398</v>
      </c>
      <c r="M37" s="46">
        <f>'[2]19'!$M37</f>
        <v>2.6277830040765053</v>
      </c>
      <c r="N37" s="46">
        <f>'[2]19'!$N37</f>
        <v>11.227088376772414</v>
      </c>
      <c r="O37" s="46">
        <f>'[2]19'!$O37</f>
        <v>21.660820291419313</v>
      </c>
      <c r="P37" s="46">
        <f>'[2]19'!$P37</f>
        <v>0.96488453021194687</v>
      </c>
      <c r="Q37" s="820">
        <f>'[2]19'!$Q37</f>
        <v>1.3708152597041732</v>
      </c>
      <c r="R37" s="451"/>
    </row>
    <row r="38" spans="1:18" ht="12.75" customHeight="1">
      <c r="A38" s="331" t="str">
        <f>'[2]19'!$A38</f>
        <v>2018 Q 3</v>
      </c>
      <c r="B38" s="808">
        <f>'[2]19'!$B38</f>
        <v>-1.6522399392558782</v>
      </c>
      <c r="C38" s="453">
        <f>'[2]19'!$C38</f>
        <v>13.874869060089523</v>
      </c>
      <c r="D38" s="454">
        <f>'[2]19'!$D38</f>
        <v>-1.5053353658536395</v>
      </c>
      <c r="E38" s="46">
        <f>'[2]19'!$E38</f>
        <v>-2.6159182764217377</v>
      </c>
      <c r="F38" s="46">
        <f>'[2]19'!$F38</f>
        <v>-1.2388912749017038</v>
      </c>
      <c r="G38" s="46">
        <f>'[2]19'!$G38</f>
        <v>-13.095974224623305</v>
      </c>
      <c r="H38" s="46">
        <f>'[2]19'!$H38</f>
        <v>-8.8866048113784188</v>
      </c>
      <c r="I38" s="46">
        <f>'[2]19'!$I38</f>
        <v>2.5600977862284253</v>
      </c>
      <c r="J38" s="46">
        <f>'[2]19'!$J38</f>
        <v>-12.675558412341289</v>
      </c>
      <c r="K38" s="46">
        <f>'[2]19'!$K38</f>
        <v>-4.6696062220589312</v>
      </c>
      <c r="L38" s="46">
        <f>'[2]19'!$L38</f>
        <v>2.4613102262382398</v>
      </c>
      <c r="M38" s="46">
        <f>'[2]19'!$M38</f>
        <v>3.1395198760970402</v>
      </c>
      <c r="N38" s="46">
        <f>'[2]19'!$N38</f>
        <v>7.6560154407033991</v>
      </c>
      <c r="O38" s="46">
        <f>'[2]19'!$O38</f>
        <v>5.2050747306221723</v>
      </c>
      <c r="P38" s="46">
        <f>'[2]19'!$P38</f>
        <v>-3.8135465379393594</v>
      </c>
      <c r="Q38" s="820">
        <f>'[2]19'!$Q38</f>
        <v>-3.5491211930469859</v>
      </c>
      <c r="R38" s="451"/>
    </row>
    <row r="39" spans="1:18" ht="12.75" customHeight="1">
      <c r="A39" s="333" t="str">
        <f>'[2]19'!$A39</f>
        <v>2018 Q 4</v>
      </c>
      <c r="B39" s="817">
        <f>'[2]19'!$B39</f>
        <v>-1.2880820836622178</v>
      </c>
      <c r="C39" s="817">
        <f>'[2]19'!$C39</f>
        <v>19.62641509433962</v>
      </c>
      <c r="D39" s="818">
        <f>'[2]19'!$D39</f>
        <v>-2.6232948583420779</v>
      </c>
      <c r="E39" s="70">
        <f>'[2]19'!$E39</f>
        <v>3.7931491419863335</v>
      </c>
      <c r="F39" s="70">
        <f>'[2]19'!$F39</f>
        <v>-3.2327297116029428</v>
      </c>
      <c r="G39" s="70">
        <f>'[2]19'!$G39</f>
        <v>-13.687350061596305</v>
      </c>
      <c r="H39" s="70">
        <f>'[2]19'!$H39</f>
        <v>1.4905882727648958</v>
      </c>
      <c r="I39" s="70">
        <f>'[2]19'!$I39</f>
        <v>-0.72579571181250913</v>
      </c>
      <c r="J39" s="70">
        <f>'[2]19'!$J39</f>
        <v>-11.581197965596544</v>
      </c>
      <c r="K39" s="70">
        <f>'[2]19'!$K39</f>
        <v>-9.9802134548507127</v>
      </c>
      <c r="L39" s="70">
        <f>'[2]19'!$L39</f>
        <v>4.011702199206411</v>
      </c>
      <c r="M39" s="70">
        <f>'[2]19'!$M39</f>
        <v>6.0983046713019462E-2</v>
      </c>
      <c r="N39" s="70">
        <f>'[2]19'!$N39</f>
        <v>-16.451715283187639</v>
      </c>
      <c r="O39" s="70">
        <f>'[2]19'!$O39</f>
        <v>0.90197783090630423</v>
      </c>
      <c r="P39" s="70">
        <f>'[2]19'!$P39</f>
        <v>-2.7168141592920279</v>
      </c>
      <c r="Q39" s="821">
        <f>'[2]19'!$Q39</f>
        <v>4.0883318412413985</v>
      </c>
      <c r="R39" s="455"/>
    </row>
    <row r="40" spans="1:18" ht="12.75" customHeight="1">
      <c r="A40" s="331" t="str">
        <f>'[2]19'!$A40</f>
        <v>2019 Q 1</v>
      </c>
      <c r="B40" s="808">
        <f>'[2]19'!$B40</f>
        <v>-3.7780328173950579</v>
      </c>
      <c r="C40" s="453">
        <f>'[2]19'!$C40</f>
        <v>6.5858639970535933</v>
      </c>
      <c r="D40" s="454">
        <f>'[2]19'!$D40</f>
        <v>-1.0473530531928219</v>
      </c>
      <c r="E40" s="46">
        <f>'[2]19'!$E40</f>
        <v>0.11202867934190408</v>
      </c>
      <c r="F40" s="46">
        <f>'[2]19'!$F40</f>
        <v>-2.1624971460256432</v>
      </c>
      <c r="G40" s="46">
        <f>'[2]19'!$G40</f>
        <v>-20.269382391590014</v>
      </c>
      <c r="H40" s="46">
        <f>'[2]19'!$H40</f>
        <v>-4.6351054277487265</v>
      </c>
      <c r="I40" s="46">
        <f>'[2]19'!$I40</f>
        <v>1.7082372668203618</v>
      </c>
      <c r="J40" s="46">
        <f>'[2]19'!$J40</f>
        <v>-0.10715051075077042</v>
      </c>
      <c r="K40" s="46">
        <f>'[2]19'!$K40</f>
        <v>-4.953193506339602</v>
      </c>
      <c r="L40" s="46">
        <f>'[2]19'!$L40</f>
        <v>3.7473089343380082</v>
      </c>
      <c r="M40" s="46">
        <f>'[2]19'!$M40</f>
        <v>-1.2129850485775648</v>
      </c>
      <c r="N40" s="46">
        <f>'[2]19'!$N40</f>
        <v>-13.694025488132823</v>
      </c>
      <c r="O40" s="46">
        <f>'[2]19'!$O40</f>
        <v>9.097008666480292</v>
      </c>
      <c r="P40" s="46">
        <f>'[2]19'!$P40</f>
        <v>-8.4675246932056325</v>
      </c>
      <c r="Q40" s="820">
        <f>'[2]19'!$Q40</f>
        <v>-17.977834798274813</v>
      </c>
      <c r="R40" s="451"/>
    </row>
    <row r="41" spans="1:18" ht="12.75" customHeight="1">
      <c r="A41" s="331" t="str">
        <f>'[2]19'!$A41</f>
        <v>2019 Q 2</v>
      </c>
      <c r="B41" s="808">
        <f>'[2]19'!$B41</f>
        <v>-2.2301096208813647</v>
      </c>
      <c r="C41" s="453">
        <f>'[2]19'!$C41</f>
        <v>-4.3697238517670769</v>
      </c>
      <c r="D41" s="454">
        <f>'[2]19'!$D41</f>
        <v>-0.66505246166262566</v>
      </c>
      <c r="E41" s="46">
        <f>'[2]19'!$E41</f>
        <v>0.49065800162469486</v>
      </c>
      <c r="F41" s="46">
        <f>'[2]19'!$F41</f>
        <v>-5.9266567998684678</v>
      </c>
      <c r="G41" s="46">
        <f>'[2]19'!$G41</f>
        <v>-11.680911680911692</v>
      </c>
      <c r="H41" s="46">
        <f>'[2]19'!$H41</f>
        <v>-10.931859566175774</v>
      </c>
      <c r="I41" s="46">
        <f>'[2]19'!$I41</f>
        <v>-2.7399132246933817</v>
      </c>
      <c r="J41" s="46">
        <f>'[2]19'!$J41</f>
        <v>25.529652003743735</v>
      </c>
      <c r="K41" s="46">
        <f>'[2]19'!$K41</f>
        <v>5.7013973680640504</v>
      </c>
      <c r="L41" s="46">
        <f>'[2]19'!$L41</f>
        <v>0.1076390056847174</v>
      </c>
      <c r="M41" s="46">
        <f>'[2]19'!$M41</f>
        <v>1.0969200684429552</v>
      </c>
      <c r="N41" s="46">
        <f>'[2]19'!$N41</f>
        <v>-17.833116626151849</v>
      </c>
      <c r="O41" s="46">
        <f>'[2]19'!$O41</f>
        <v>1.3335181591350107</v>
      </c>
      <c r="P41" s="46">
        <f>'[2]19'!$P41</f>
        <v>-6.579978066739784</v>
      </c>
      <c r="Q41" s="820">
        <f>'[2]19'!$Q41</f>
        <v>-9.6003510985544693</v>
      </c>
      <c r="R41" s="451"/>
    </row>
    <row r="42" spans="1:18" ht="12.75" customHeight="1">
      <c r="A42" s="331" t="str">
        <f>'[2]19'!$A42</f>
        <v>2019 Q 3</v>
      </c>
      <c r="B42" s="808">
        <f>'[2]19'!$B42</f>
        <v>-4.1413174392390601</v>
      </c>
      <c r="C42" s="453">
        <f>'[2]19'!$C42</f>
        <v>1.0759881808552194</v>
      </c>
      <c r="D42" s="454">
        <f>'[2]19'!$D42</f>
        <v>-1.8733475204746242</v>
      </c>
      <c r="E42" s="46">
        <f>'[2]19'!$E42</f>
        <v>-1.588183392699591</v>
      </c>
      <c r="F42" s="46">
        <f>'[2]19'!$F42</f>
        <v>-4.6765237171338754</v>
      </c>
      <c r="G42" s="46">
        <f>'[2]19'!$G42</f>
        <v>-3.6887241133954802</v>
      </c>
      <c r="H42" s="46">
        <f>'[2]19'!$H42</f>
        <v>-4.2684228177688226</v>
      </c>
      <c r="I42" s="46">
        <f>'[2]19'!$I42</f>
        <v>-6.104747401178571</v>
      </c>
      <c r="J42" s="46">
        <f>'[2]19'!$J42</f>
        <v>4.9317286813146382</v>
      </c>
      <c r="K42" s="46">
        <f>'[2]19'!$K42</f>
        <v>-3.3951112966948216</v>
      </c>
      <c r="L42" s="46">
        <f>'[2]19'!$L42</f>
        <v>-4.1561091184310186</v>
      </c>
      <c r="M42" s="46">
        <f>'[2]19'!$M42</f>
        <v>-5.8188643829188038</v>
      </c>
      <c r="N42" s="46">
        <f>'[2]19'!$N42</f>
        <v>-15.091064314171874</v>
      </c>
      <c r="O42" s="46">
        <f>'[2]19'!$O42</f>
        <v>5.7487403981167944</v>
      </c>
      <c r="P42" s="46">
        <f>'[2]19'!$P42</f>
        <v>-5.2790063046955709</v>
      </c>
      <c r="Q42" s="820">
        <f>'[2]19'!$Q42</f>
        <v>-14.736445783132538</v>
      </c>
      <c r="R42" s="451"/>
    </row>
    <row r="43" spans="1:18" ht="12.75" customHeight="1">
      <c r="A43" s="333" t="str">
        <f>'[2]19'!$A43</f>
        <v>2019 Q 4</v>
      </c>
      <c r="B43" s="817">
        <f>'[2]19'!$B43</f>
        <v>0.43496337992132794</v>
      </c>
      <c r="C43" s="817">
        <f>'[2]19'!$C43</f>
        <v>3.0440680104728273</v>
      </c>
      <c r="D43" s="818">
        <f>'[2]19'!$D43</f>
        <v>-0.7608411703239284</v>
      </c>
      <c r="E43" s="70">
        <f>'[2]19'!$E43</f>
        <v>-3.22364431393828</v>
      </c>
      <c r="F43" s="70">
        <f>'[2]19'!$F43</f>
        <v>-3.7392570002772487</v>
      </c>
      <c r="G43" s="70">
        <f>'[2]19'!$G43</f>
        <v>-6.5767728365384528</v>
      </c>
      <c r="H43" s="70">
        <f>'[2]19'!$H43</f>
        <v>-10.180448768241007</v>
      </c>
      <c r="I43" s="70">
        <f>'[2]19'!$I43</f>
        <v>-5.0204574418136474</v>
      </c>
      <c r="J43" s="70">
        <f>'[2]19'!$J43</f>
        <v>4.8215725067780539</v>
      </c>
      <c r="K43" s="70">
        <f>'[2]19'!$K43</f>
        <v>4.4093649049189167</v>
      </c>
      <c r="L43" s="70">
        <f>'[2]19'!$L43</f>
        <v>-1.7458213442824473</v>
      </c>
      <c r="M43" s="70">
        <f>'[2]19'!$M43</f>
        <v>-9.3734763529985514</v>
      </c>
      <c r="N43" s="70">
        <f>'[2]19'!$N43</f>
        <v>0.690679283074914</v>
      </c>
      <c r="O43" s="70">
        <f>'[2]19'!$O43</f>
        <v>10.525040387722157</v>
      </c>
      <c r="P43" s="70">
        <f>'[2]19'!$P43</f>
        <v>-9.0117953849419479</v>
      </c>
      <c r="Q43" s="821">
        <f>'[2]19'!$Q43</f>
        <v>6.2299311926605583</v>
      </c>
      <c r="R43" s="455"/>
    </row>
    <row r="44" spans="1:18" ht="3" customHeight="1">
      <c r="A44" s="332"/>
      <c r="B44" s="808"/>
      <c r="C44" s="453"/>
      <c r="D44" s="454"/>
      <c r="E44" s="46"/>
      <c r="F44" s="46"/>
      <c r="G44" s="46"/>
      <c r="H44" s="46"/>
      <c r="I44" s="46"/>
      <c r="J44" s="46"/>
      <c r="K44" s="46"/>
      <c r="L44" s="46"/>
      <c r="M44" s="46"/>
      <c r="N44" s="46"/>
      <c r="O44" s="46"/>
      <c r="P44" s="46"/>
      <c r="Q44" s="820"/>
      <c r="R44" s="451"/>
    </row>
    <row r="45" spans="1:18" ht="12.75" customHeight="1">
      <c r="A45" s="1296" t="str">
        <f>'[2]19'!$A45</f>
        <v>Feb-17</v>
      </c>
      <c r="B45" s="817">
        <f>'[2]19'!$B45</f>
        <v>0.79171146515493263</v>
      </c>
      <c r="C45" s="817">
        <f>'[2]19'!$C45</f>
        <v>-11.99924414210129</v>
      </c>
      <c r="D45" s="818">
        <f>'[2]19'!$D45</f>
        <v>0.91624340205159172</v>
      </c>
      <c r="E45" s="70">
        <f>'[2]19'!$E45</f>
        <v>0.65573770491802463</v>
      </c>
      <c r="F45" s="70">
        <f>'[2]19'!$F45</f>
        <v>0.17718279358203404</v>
      </c>
      <c r="G45" s="70">
        <f>'[2]19'!$G45</f>
        <v>5.7429718875501976</v>
      </c>
      <c r="H45" s="70">
        <f>'[2]19'!$H45</f>
        <v>-1.5976900866217676</v>
      </c>
      <c r="I45" s="70">
        <f>'[2]19'!$I45</f>
        <v>6.0422960725077246E-2</v>
      </c>
      <c r="J45" s="70">
        <f>'[2]19'!$J45</f>
        <v>-0.25609506248719072</v>
      </c>
      <c r="K45" s="70">
        <f>'[2]19'!$K45</f>
        <v>-1.7238183503243647</v>
      </c>
      <c r="L45" s="70">
        <f>'[2]19'!$L45</f>
        <v>6.1698801459093318</v>
      </c>
      <c r="M45" s="70">
        <f>'[2]19'!$M45</f>
        <v>4.9413816490650078</v>
      </c>
      <c r="N45" s="70">
        <f>'[2]19'!$N45</f>
        <v>4.540094339622641</v>
      </c>
      <c r="O45" s="70">
        <f>'[2]19'!$O45</f>
        <v>-13.864279842908019</v>
      </c>
      <c r="P45" s="70">
        <f>'[2]19'!$P45</f>
        <v>4.6730826470879947</v>
      </c>
      <c r="Q45" s="821">
        <f>'[2]19'!$Q45</f>
        <v>1.3295514979613472</v>
      </c>
      <c r="R45" s="455"/>
    </row>
    <row r="46" spans="1:18" ht="12.75" customHeight="1">
      <c r="A46" s="1297" t="str">
        <f>'[2]19'!$A46</f>
        <v>Mar-17</v>
      </c>
      <c r="B46" s="808">
        <f>'[2]19'!$B46</f>
        <v>6.4397332537075727</v>
      </c>
      <c r="C46" s="467">
        <f>'[2]19'!$C46</f>
        <v>-5.4065123899242167</v>
      </c>
      <c r="D46" s="468">
        <f>'[2]19'!$D46</f>
        <v>6.139112903225822</v>
      </c>
      <c r="E46" s="48">
        <f>'[2]19'!$E46</f>
        <v>0.49979600163199223</v>
      </c>
      <c r="F46" s="48">
        <f>'[2]19'!$F46</f>
        <v>8.7862689006947363</v>
      </c>
      <c r="G46" s="48">
        <f>'[2]19'!$G46</f>
        <v>5.4062038404726849</v>
      </c>
      <c r="H46" s="48">
        <f>'[2]19'!$H46</f>
        <v>2.6349175368400637</v>
      </c>
      <c r="I46" s="48">
        <f>'[2]19'!$I46</f>
        <v>-0.33069445836258637</v>
      </c>
      <c r="J46" s="48">
        <f>'[2]19'!$J46</f>
        <v>4.9877099549365198</v>
      </c>
      <c r="K46" s="48">
        <f>'[2]19'!$K46</f>
        <v>5.8580289455547785</v>
      </c>
      <c r="L46" s="48">
        <f>'[2]19'!$L46</f>
        <v>-0.63656256216431473</v>
      </c>
      <c r="M46" s="48">
        <f>'[2]19'!$M46</f>
        <v>6.7010811337294314</v>
      </c>
      <c r="N46" s="48">
        <f>'[2]19'!$N46</f>
        <v>10.1648904082043</v>
      </c>
      <c r="O46" s="48">
        <f>'[2]19'!$O46</f>
        <v>6.5302525944781706</v>
      </c>
      <c r="P46" s="48">
        <f>'[2]19'!$P46</f>
        <v>16.542177073996612</v>
      </c>
      <c r="Q46" s="822">
        <f>'[2]19'!$Q46</f>
        <v>9.2340464943965799</v>
      </c>
      <c r="R46" s="451"/>
    </row>
    <row r="47" spans="1:18" ht="12.75" customHeight="1">
      <c r="A47" s="1297" t="str">
        <f>'[2]19'!$A47</f>
        <v>Apr-17</v>
      </c>
      <c r="B47" s="808">
        <f>'[2]19'!$B47</f>
        <v>-1.8497109826589622</v>
      </c>
      <c r="C47" s="467">
        <f>'[2]19'!$C47</f>
        <v>1.6650553228058698</v>
      </c>
      <c r="D47" s="468">
        <f>'[2]19'!$D47</f>
        <v>-0.91351405024326482</v>
      </c>
      <c r="E47" s="48">
        <f>'[2]19'!$E47</f>
        <v>-3.1555600362939771</v>
      </c>
      <c r="F47" s="48">
        <f>'[2]19'!$F47</f>
        <v>-5.0767300453624244</v>
      </c>
      <c r="G47" s="48">
        <f>'[2]19'!$G47</f>
        <v>2.0009905894006863</v>
      </c>
      <c r="H47" s="48">
        <f>'[2]19'!$H47</f>
        <v>-7.4328907839907004</v>
      </c>
      <c r="I47" s="48">
        <f>'[2]19'!$I47</f>
        <v>-1.5493802479008565</v>
      </c>
      <c r="J47" s="48">
        <f>'[2]19'!$J47</f>
        <v>7.6230430778675924</v>
      </c>
      <c r="K47" s="48">
        <f>'[2]19'!$K47</f>
        <v>-1.2005910602142649</v>
      </c>
      <c r="L47" s="48">
        <f>'[2]19'!$L47</f>
        <v>2.0111386138613909</v>
      </c>
      <c r="M47" s="48">
        <f>'[2]19'!$M47</f>
        <v>-3.2079646017699162</v>
      </c>
      <c r="N47" s="48">
        <f>'[2]19'!$N47</f>
        <v>5.5844155844155807</v>
      </c>
      <c r="O47" s="48">
        <f>'[2]19'!$O47</f>
        <v>-15.538461538461533</v>
      </c>
      <c r="P47" s="48">
        <f>'[2]19'!$P47</f>
        <v>-5.1843205913821606</v>
      </c>
      <c r="Q47" s="822">
        <f>'[2]19'!$Q47</f>
        <v>-6.5235140431090883</v>
      </c>
      <c r="R47" s="451"/>
    </row>
    <row r="48" spans="1:18" ht="12.75" customHeight="1">
      <c r="A48" s="1297" t="str">
        <f>'[2]19'!$A48</f>
        <v>May-17</v>
      </c>
      <c r="B48" s="808">
        <f>'[2]19'!$B48</f>
        <v>6.4506510287247778</v>
      </c>
      <c r="C48" s="467">
        <f>'[2]19'!$C48</f>
        <v>-10.939922480620154</v>
      </c>
      <c r="D48" s="468">
        <f>'[2]19'!$D48</f>
        <v>7.4747268457061153</v>
      </c>
      <c r="E48" s="48">
        <f>'[2]19'!$E48</f>
        <v>3.4252211479119552</v>
      </c>
      <c r="F48" s="48">
        <f>'[2]19'!$F48</f>
        <v>6.1078431372549034</v>
      </c>
      <c r="G48" s="48">
        <f>'[2]19'!$G48</f>
        <v>4.6191889218595463</v>
      </c>
      <c r="H48" s="48">
        <f>'[2]19'!$H48</f>
        <v>16.942148760330582</v>
      </c>
      <c r="I48" s="48">
        <f>'[2]19'!$I48</f>
        <v>2.6034163408108526</v>
      </c>
      <c r="J48" s="48">
        <f>'[2]19'!$J48</f>
        <v>21.673178579636868</v>
      </c>
      <c r="K48" s="48">
        <f>'[2]19'!$K48</f>
        <v>3.6348025186033368</v>
      </c>
      <c r="L48" s="48">
        <f>'[2]19'!$L48</f>
        <v>2.3763187544812041</v>
      </c>
      <c r="M48" s="48">
        <f>'[2]19'!$M48</f>
        <v>0.54722143598453954</v>
      </c>
      <c r="N48" s="48">
        <f>'[2]19'!$N48</f>
        <v>6.9204838389847367</v>
      </c>
      <c r="O48" s="48">
        <f>'[2]19'!$O48</f>
        <v>10.346964064436179</v>
      </c>
      <c r="P48" s="48">
        <f>'[2]19'!$P48</f>
        <v>2.4027916251246211</v>
      </c>
      <c r="Q48" s="822">
        <f>'[2]19'!$Q48</f>
        <v>3.1750151397179565</v>
      </c>
      <c r="R48" s="451"/>
    </row>
    <row r="49" spans="1:19" ht="12.75" customHeight="1">
      <c r="A49" s="1297" t="str">
        <f>'[2]19'!$A49</f>
        <v>Jun-17</v>
      </c>
      <c r="B49" s="808">
        <f>'[2]19'!$B49</f>
        <v>3.7872132747681633</v>
      </c>
      <c r="C49" s="467">
        <f>'[2]19'!$C49</f>
        <v>1.2663526949241231</v>
      </c>
      <c r="D49" s="468">
        <f>'[2]19'!$D49</f>
        <v>2.9461699790272604</v>
      </c>
      <c r="E49" s="48">
        <f>'[2]19'!$E49</f>
        <v>-1.9967565376039005</v>
      </c>
      <c r="F49" s="48">
        <f>'[2]19'!$F49</f>
        <v>2.8431466717894409</v>
      </c>
      <c r="G49" s="48">
        <f>'[2]19'!$G49</f>
        <v>4.3809152112401364</v>
      </c>
      <c r="H49" s="48">
        <f>'[2]19'!$H49</f>
        <v>-2.3811747128583391</v>
      </c>
      <c r="I49" s="48">
        <f>'[2]19'!$I49</f>
        <v>-4.9292289418984438</v>
      </c>
      <c r="J49" s="48">
        <f>'[2]19'!$J49</f>
        <v>6.0928534167970838</v>
      </c>
      <c r="K49" s="48">
        <f>'[2]19'!$K49</f>
        <v>0.77300150829562142</v>
      </c>
      <c r="L49" s="48">
        <f>'[2]19'!$L49</f>
        <v>3.611225753198525</v>
      </c>
      <c r="M49" s="48">
        <f>'[2]19'!$M49</f>
        <v>7.4589507408890654</v>
      </c>
      <c r="N49" s="48">
        <f>'[2]19'!$N49</f>
        <v>0.98531684698610889</v>
      </c>
      <c r="O49" s="48">
        <f>'[2]19'!$O49</f>
        <v>-1.3185960829939773</v>
      </c>
      <c r="P49" s="48">
        <f>'[2]19'!$P49</f>
        <v>20.941151919866428</v>
      </c>
      <c r="Q49" s="822">
        <f>'[2]19'!$Q49</f>
        <v>8.227303988995871</v>
      </c>
      <c r="R49" s="451"/>
    </row>
    <row r="50" spans="1:19" ht="12.75" customHeight="1">
      <c r="A50" s="1297" t="str">
        <f>'[2]19'!$A50</f>
        <v>Jul-17</v>
      </c>
      <c r="B50" s="808">
        <f>'[2]19'!$B50</f>
        <v>6.8264414104704798</v>
      </c>
      <c r="C50" s="467">
        <f>'[2]19'!$C50</f>
        <v>13.297440065014229</v>
      </c>
      <c r="D50" s="468">
        <f>'[2]19'!$D50</f>
        <v>4.5565006075334082</v>
      </c>
      <c r="E50" s="48">
        <f>'[2]19'!$E50</f>
        <v>19.562088815789465</v>
      </c>
      <c r="F50" s="48">
        <f>'[2]19'!$F50</f>
        <v>-0.18851076495684538</v>
      </c>
      <c r="G50" s="48">
        <f>'[2]19'!$G50</f>
        <v>-4.4123277182235796</v>
      </c>
      <c r="H50" s="48">
        <f>'[2]19'!$H50</f>
        <v>8.0689305625950283</v>
      </c>
      <c r="I50" s="48">
        <f>'[2]19'!$I50</f>
        <v>-1.9042821158690231</v>
      </c>
      <c r="J50" s="48">
        <f>'[2]19'!$J50</f>
        <v>7.9306333932536859</v>
      </c>
      <c r="K50" s="48">
        <f>'[2]19'!$K50</f>
        <v>3.7774661056568277</v>
      </c>
      <c r="L50" s="48">
        <f>'[2]19'!$L50</f>
        <v>-1.1184755592377797</v>
      </c>
      <c r="M50" s="48">
        <f>'[2]19'!$M50</f>
        <v>3.5226598060558132</v>
      </c>
      <c r="N50" s="48">
        <f>'[2]19'!$N50</f>
        <v>5.6398249007431502</v>
      </c>
      <c r="O50" s="48">
        <f>'[2]19'!$O50</f>
        <v>2.7359930237628163</v>
      </c>
      <c r="P50" s="48">
        <f>'[2]19'!$P50</f>
        <v>10.668728256667933</v>
      </c>
      <c r="Q50" s="822">
        <f>'[2]19'!$Q50</f>
        <v>17.163179916318001</v>
      </c>
      <c r="R50" s="451"/>
    </row>
    <row r="51" spans="1:19" ht="12.75" customHeight="1">
      <c r="A51" s="1297" t="str">
        <f>'[2]19'!$A51</f>
        <v>Aug-17</v>
      </c>
      <c r="B51" s="808">
        <f>'[2]19'!$B51</f>
        <v>10.065878705677193</v>
      </c>
      <c r="C51" s="467">
        <f>'[2]19'!$C51</f>
        <v>7.6467041800643045</v>
      </c>
      <c r="D51" s="468">
        <f>'[2]19'!$D51</f>
        <v>8.0640320160079995</v>
      </c>
      <c r="E51" s="48">
        <f>'[2]19'!$E51</f>
        <v>-6.9637883008340395E-2</v>
      </c>
      <c r="F51" s="48">
        <f>'[2]19'!$F51</f>
        <v>0.38775104394512994</v>
      </c>
      <c r="G51" s="48">
        <f>'[2]19'!$G51</f>
        <v>-1.3146447559207388</v>
      </c>
      <c r="H51" s="48">
        <f>'[2]19'!$H51</f>
        <v>44.258770643994922</v>
      </c>
      <c r="I51" s="48">
        <f>'[2]19'!$I51</f>
        <v>-2.1028951486697878</v>
      </c>
      <c r="J51" s="48">
        <f>'[2]19'!$J51</f>
        <v>9.5486459378134327</v>
      </c>
      <c r="K51" s="48">
        <f>'[2]19'!$K51</f>
        <v>-0.28105677346823654</v>
      </c>
      <c r="L51" s="48">
        <f>'[2]19'!$L51</f>
        <v>21.63444431265566</v>
      </c>
      <c r="M51" s="48">
        <f>'[2]19'!$M51</f>
        <v>-7.4622531939605068</v>
      </c>
      <c r="N51" s="48">
        <f>'[2]19'!$N51</f>
        <v>11.4109165808445</v>
      </c>
      <c r="O51" s="48">
        <f>'[2]19'!$O51</f>
        <v>62.549568462794525</v>
      </c>
      <c r="P51" s="48">
        <f>'[2]19'!$P51</f>
        <v>4.9738478239415969</v>
      </c>
      <c r="Q51" s="822">
        <f>'[2]19'!$Q51</f>
        <v>19.754601226993856</v>
      </c>
      <c r="R51" s="451"/>
    </row>
    <row r="52" spans="1:19" ht="12.75" customHeight="1">
      <c r="A52" s="1297" t="str">
        <f>'[2]19'!$A52</f>
        <v>Sep-17</v>
      </c>
      <c r="B52" s="808">
        <f>'[2]19'!$B52</f>
        <v>3.4055727554179498</v>
      </c>
      <c r="C52" s="467">
        <f>'[2]19'!$C52</f>
        <v>-1.5427053534940711</v>
      </c>
      <c r="D52" s="468">
        <f>'[2]19'!$D52</f>
        <v>2.8897715988083377</v>
      </c>
      <c r="E52" s="48">
        <f>'[2]19'!$E52</f>
        <v>-6.2878569368330091</v>
      </c>
      <c r="F52" s="48">
        <f>'[2]19'!$F52</f>
        <v>2.203355569031757</v>
      </c>
      <c r="G52" s="48">
        <f>'[2]19'!$G52</f>
        <v>-7.5908530221084902E-2</v>
      </c>
      <c r="H52" s="48">
        <f>'[2]19'!$H52</f>
        <v>2.5305410122164176</v>
      </c>
      <c r="I52" s="48">
        <f>'[2]19'!$I52</f>
        <v>-0.99949005609383335</v>
      </c>
      <c r="J52" s="48">
        <f>'[2]19'!$J52</f>
        <v>-0.38902743142145368</v>
      </c>
      <c r="K52" s="48">
        <f>'[2]19'!$K52</f>
        <v>2.1143231359341428</v>
      </c>
      <c r="L52" s="48">
        <f>'[2]19'!$L52</f>
        <v>1.9762027935851023</v>
      </c>
      <c r="M52" s="48">
        <f>'[2]19'!$M52</f>
        <v>3.8436050364479826</v>
      </c>
      <c r="N52" s="48">
        <f>'[2]19'!$N52</f>
        <v>13.495290034704993</v>
      </c>
      <c r="O52" s="48">
        <f>'[2]19'!$O52</f>
        <v>14.764548632531358</v>
      </c>
      <c r="P52" s="48">
        <f>'[2]19'!$P52</f>
        <v>9.5195641406636895</v>
      </c>
      <c r="Q52" s="822">
        <f>'[2]19'!$Q52</f>
        <v>6.2945866554762802</v>
      </c>
      <c r="R52" s="451"/>
    </row>
    <row r="53" spans="1:19" ht="12.75" customHeight="1">
      <c r="A53" s="1297" t="str">
        <f>'[2]19'!$A53</f>
        <v>Oct-17</v>
      </c>
      <c r="B53" s="808">
        <f>'[2]19'!$B53</f>
        <v>4.5912322274881632</v>
      </c>
      <c r="C53" s="467">
        <f>'[2]19'!$C53</f>
        <v>-6.6835788857449501</v>
      </c>
      <c r="D53" s="468">
        <f>'[2]19'!$D53</f>
        <v>6.217825779751692</v>
      </c>
      <c r="E53" s="48">
        <f>'[2]19'!$E53</f>
        <v>-10.715983645526279</v>
      </c>
      <c r="F53" s="48">
        <f>'[2]19'!$F53</f>
        <v>6.8429890848026815</v>
      </c>
      <c r="G53" s="48">
        <f>'[2]19'!$G53</f>
        <v>1.6935878609887141</v>
      </c>
      <c r="H53" s="48">
        <f>'[2]19'!$H53</f>
        <v>16.102243313201043</v>
      </c>
      <c r="I53" s="48">
        <f>'[2]19'!$I53</f>
        <v>5.7657271460722228</v>
      </c>
      <c r="J53" s="48">
        <f>'[2]19'!$J53</f>
        <v>6.8314559866499849</v>
      </c>
      <c r="K53" s="48">
        <f>'[2]19'!$K53</f>
        <v>8.3469250695577273</v>
      </c>
      <c r="L53" s="48">
        <f>'[2]19'!$L53</f>
        <v>5.485187899089297</v>
      </c>
      <c r="M53" s="48">
        <f>'[2]19'!$M53</f>
        <v>1.7298110369465007</v>
      </c>
      <c r="N53" s="48">
        <f>'[2]19'!$N53</f>
        <v>15.20485584218514</v>
      </c>
      <c r="O53" s="48">
        <f>'[2]19'!$O53</f>
        <v>29.674267100977232</v>
      </c>
      <c r="P53" s="48">
        <f>'[2]19'!$P53</f>
        <v>10.826210826210826</v>
      </c>
      <c r="Q53" s="822">
        <f>'[2]19'!$Q53</f>
        <v>-2.2941021358881954</v>
      </c>
      <c r="R53" s="451"/>
    </row>
    <row r="54" spans="1:19" ht="12.75" customHeight="1">
      <c r="A54" s="1297" t="str">
        <f>'[2]19'!$A54</f>
        <v>Nov-17</v>
      </c>
      <c r="B54" s="808">
        <f>'[2]19'!$B54</f>
        <v>3.0919841039061708</v>
      </c>
      <c r="C54" s="467">
        <f>'[2]19'!$C54</f>
        <v>-12.607011822258457</v>
      </c>
      <c r="D54" s="468">
        <f>'[2]19'!$D54</f>
        <v>4.3057475804858711</v>
      </c>
      <c r="E54" s="48">
        <f>'[2]19'!$E54</f>
        <v>6.0093990600939833</v>
      </c>
      <c r="F54" s="48">
        <f>'[2]19'!$F54</f>
        <v>3.9975893933306565</v>
      </c>
      <c r="G54" s="48">
        <f>'[2]19'!$G54</f>
        <v>-1.3256484149855936</v>
      </c>
      <c r="H54" s="48">
        <f>'[2]19'!$H54</f>
        <v>3.7776263265505037</v>
      </c>
      <c r="I54" s="48">
        <f>'[2]19'!$I54</f>
        <v>2.5602104837077633</v>
      </c>
      <c r="J54" s="48">
        <f>'[2]19'!$J54</f>
        <v>-1.303396441822855</v>
      </c>
      <c r="K54" s="48">
        <f>'[2]19'!$K54</f>
        <v>6.9833191970596573</v>
      </c>
      <c r="L54" s="48">
        <f>'[2]19'!$L54</f>
        <v>-0.66455372661282297</v>
      </c>
      <c r="M54" s="48">
        <f>'[2]19'!$M54</f>
        <v>1.4609203798393082</v>
      </c>
      <c r="N54" s="48">
        <f>'[2]19'!$N54</f>
        <v>9.209039548022588</v>
      </c>
      <c r="O54" s="48">
        <f>'[2]19'!$O54</f>
        <v>22.914542117071178</v>
      </c>
      <c r="P54" s="48">
        <f>'[2]19'!$P54</f>
        <v>7.4145217057241695</v>
      </c>
      <c r="Q54" s="822">
        <f>'[2]19'!$Q54</f>
        <v>-1.6484954208460465</v>
      </c>
      <c r="R54" s="451"/>
    </row>
    <row r="55" spans="1:19" ht="12.75" customHeight="1">
      <c r="A55" s="1297" t="str">
        <f>'[2]19'!$A55</f>
        <v>Dec-17</v>
      </c>
      <c r="B55" s="808">
        <f>'[2]19'!$B55</f>
        <v>-0.20063055316710177</v>
      </c>
      <c r="C55" s="467">
        <f>'[2]19'!$C55</f>
        <v>-14.456721915285442</v>
      </c>
      <c r="D55" s="468">
        <f>'[2]19'!$D55</f>
        <v>0.90546198033298708</v>
      </c>
      <c r="E55" s="48">
        <f>'[2]19'!$E55</f>
        <v>1.8992403038784431</v>
      </c>
      <c r="F55" s="48">
        <f>'[2]19'!$F55</f>
        <v>-4.8370567739290777</v>
      </c>
      <c r="G55" s="48">
        <f>'[2]19'!$G55</f>
        <v>-2.3113071832741952</v>
      </c>
      <c r="H55" s="48">
        <f>'[2]19'!$H55</f>
        <v>-1.3941071781688663</v>
      </c>
      <c r="I55" s="48">
        <f>'[2]19'!$I55</f>
        <v>-0.45643976979560819</v>
      </c>
      <c r="J55" s="48">
        <f>'[2]19'!$J55</f>
        <v>-6.9860279441117825</v>
      </c>
      <c r="K55" s="48">
        <f>'[2]19'!$K55</f>
        <v>1.2286173329552952</v>
      </c>
      <c r="L55" s="48">
        <f>'[2]19'!$L55</f>
        <v>1.0362694300518172</v>
      </c>
      <c r="M55" s="48">
        <f>'[2]19'!$M55</f>
        <v>6.4686856806821567</v>
      </c>
      <c r="N55" s="48">
        <f>'[2]19'!$N55</f>
        <v>11.436754176610989</v>
      </c>
      <c r="O55" s="48">
        <f>'[2]19'!$O55</f>
        <v>11.37964009388854</v>
      </c>
      <c r="P55" s="48">
        <f>'[2]19'!$P55</f>
        <v>17.886597938144334</v>
      </c>
      <c r="Q55" s="822">
        <f>'[2]19'!$Q55</f>
        <v>-4.7219127603050737</v>
      </c>
      <c r="R55" s="626"/>
      <c r="S55" s="20"/>
    </row>
    <row r="56" spans="1:19" ht="12.75" customHeight="1">
      <c r="A56" s="1297" t="str">
        <f>'[2]19'!$A56</f>
        <v>Jan-18</v>
      </c>
      <c r="B56" s="808">
        <f>'[2]19'!$B56</f>
        <v>2.4806793244919447</v>
      </c>
      <c r="C56" s="467">
        <f>'[2]19'!$C56</f>
        <v>5.0073637702503504</v>
      </c>
      <c r="D56" s="468">
        <f>'[2]19'!$D56</f>
        <v>4.1911476694085366</v>
      </c>
      <c r="E56" s="48">
        <f>'[2]19'!$E56</f>
        <v>6.8111773166221496</v>
      </c>
      <c r="F56" s="48">
        <f>'[2]19'!$F56</f>
        <v>0.18567380044952131</v>
      </c>
      <c r="G56" s="48">
        <f>'[2]19'!$G56</f>
        <v>-0.78154784597789728</v>
      </c>
      <c r="H56" s="48">
        <f>'[2]19'!$H56</f>
        <v>4.4792525419071012</v>
      </c>
      <c r="I56" s="48">
        <f>'[2]19'!$I56</f>
        <v>-4.8173261815605741</v>
      </c>
      <c r="J56" s="48">
        <f>'[2]19'!$J56</f>
        <v>-5.0694705219677019</v>
      </c>
      <c r="K56" s="48">
        <f>'[2]19'!$K56</f>
        <v>7.5811596922499547</v>
      </c>
      <c r="L56" s="48">
        <f>'[2]19'!$L56</f>
        <v>5.0381679389313092</v>
      </c>
      <c r="M56" s="48">
        <f>'[2]19'!$M56</f>
        <v>6.8382286078021224</v>
      </c>
      <c r="N56" s="48">
        <f>'[2]19'!$N56</f>
        <v>4.6256962144812519</v>
      </c>
      <c r="O56" s="48">
        <f>'[2]19'!$O56</f>
        <v>25.083447869624976</v>
      </c>
      <c r="P56" s="48">
        <f>'[2]19'!$P56</f>
        <v>7.1960044847620139</v>
      </c>
      <c r="Q56" s="822">
        <f>'[2]19'!$Q56</f>
        <v>-5.8794384805945441</v>
      </c>
      <c r="R56" s="626"/>
      <c r="S56" s="20"/>
    </row>
    <row r="57" spans="1:19" ht="12.75" customHeight="1">
      <c r="A57" s="1296" t="str">
        <f>'[2]19'!$A57</f>
        <v>Feb-18</v>
      </c>
      <c r="B57" s="817">
        <f>'[2]19'!$B57</f>
        <v>1.9006982156710421</v>
      </c>
      <c r="C57" s="817">
        <f>'[2]19'!$C57</f>
        <v>12.583208073867297</v>
      </c>
      <c r="D57" s="818">
        <f>'[2]19'!$D57</f>
        <v>2.9902299417744018</v>
      </c>
      <c r="E57" s="70">
        <f>'[2]19'!$E57</f>
        <v>5.5679967426710135</v>
      </c>
      <c r="F57" s="70">
        <f>'[2]19'!$F57</f>
        <v>-0.58956470472634237</v>
      </c>
      <c r="G57" s="70">
        <f>'[2]19'!$G57</f>
        <v>-5.6589441701481178</v>
      </c>
      <c r="H57" s="70">
        <f>'[2]19'!$H57</f>
        <v>1.8485915492957758</v>
      </c>
      <c r="I57" s="70">
        <f>'[2]19'!$I57</f>
        <v>-3.0193236714975882</v>
      </c>
      <c r="J57" s="70">
        <f>'[2]19'!$J57</f>
        <v>3.0296805997740393</v>
      </c>
      <c r="K57" s="70">
        <f>'[2]19'!$K57</f>
        <v>6.4126744624669811</v>
      </c>
      <c r="L57" s="70">
        <f>'[2]19'!$L57</f>
        <v>-1.757141454795331</v>
      </c>
      <c r="M57" s="70">
        <f>'[2]19'!$M57</f>
        <v>3.3976548795125154</v>
      </c>
      <c r="N57" s="70">
        <f>'[2]19'!$N57</f>
        <v>5.41455160744502</v>
      </c>
      <c r="O57" s="70">
        <f>'[2]19'!$O57</f>
        <v>24.536104336761738</v>
      </c>
      <c r="P57" s="70">
        <f>'[2]19'!$P57</f>
        <v>2.5497630331753527</v>
      </c>
      <c r="Q57" s="821">
        <f>'[2]19'!$Q57</f>
        <v>-4.4611616515045398</v>
      </c>
      <c r="R57" s="455"/>
      <c r="S57" s="20"/>
    </row>
    <row r="58" spans="1:19" ht="12.75" customHeight="1">
      <c r="A58" s="1298" t="str">
        <f>'[2]19'!$A58</f>
        <v>Mar-18</v>
      </c>
      <c r="B58" s="808">
        <f>'[2]19'!$B58</f>
        <v>2.7679072377033975</v>
      </c>
      <c r="C58" s="467">
        <f>'[2]19'!$C58</f>
        <v>1.7428014721801333</v>
      </c>
      <c r="D58" s="468">
        <f>'[2]19'!$D58</f>
        <v>-0.92126507740528041</v>
      </c>
      <c r="E58" s="48">
        <f>'[2]19'!$E58</f>
        <v>6.302648939409309</v>
      </c>
      <c r="F58" s="48">
        <f>'[2]19'!$F58</f>
        <v>-3.3621337340345576</v>
      </c>
      <c r="G58" s="48">
        <f>'[2]19'!$G58</f>
        <v>-5.6988041853512783</v>
      </c>
      <c r="H58" s="48">
        <f>'[2]19'!$H58</f>
        <v>-0.37082818294190645</v>
      </c>
      <c r="I58" s="48">
        <f>'[2]19'!$I58</f>
        <v>-3.629599839131302</v>
      </c>
      <c r="J58" s="48">
        <f>'[2]19'!$J58</f>
        <v>-23.383084577114417</v>
      </c>
      <c r="K58" s="48">
        <f>'[2]19'!$K58</f>
        <v>2.3623511904761898</v>
      </c>
      <c r="L58" s="48">
        <f>'[2]19'!$L58</f>
        <v>-5.9059059059059109</v>
      </c>
      <c r="M58" s="48">
        <f>'[2]19'!$M58</f>
        <v>4.3359196713829391</v>
      </c>
      <c r="N58" s="48">
        <f>'[2]19'!$N58</f>
        <v>8.7432691430136202</v>
      </c>
      <c r="O58" s="48">
        <f>'[2]19'!$O58</f>
        <v>3.7037037037036953</v>
      </c>
      <c r="P58" s="48">
        <f>'[2]19'!$P58</f>
        <v>3.1789437702956889</v>
      </c>
      <c r="Q58" s="822">
        <f>'[2]19'!$Q58</f>
        <v>21.366796676276053</v>
      </c>
      <c r="R58" s="626"/>
      <c r="S58" s="20"/>
    </row>
    <row r="59" spans="1:19" ht="12.75" customHeight="1">
      <c r="A59" s="1298" t="str">
        <f>'[2]19'!$A59</f>
        <v>Apr-18</v>
      </c>
      <c r="B59" s="808">
        <f>'[2]19'!$B59</f>
        <v>4.7899489595602915</v>
      </c>
      <c r="C59" s="467">
        <f>'[2]19'!$C59</f>
        <v>30.293744716821635</v>
      </c>
      <c r="D59" s="468">
        <f>'[2]19'!$D59</f>
        <v>3.2568393626615944</v>
      </c>
      <c r="E59" s="48">
        <f>'[2]19'!$E59</f>
        <v>8.0782844055798222</v>
      </c>
      <c r="F59" s="48">
        <f>'[2]19'!$F59</f>
        <v>2.4300965937976713</v>
      </c>
      <c r="G59" s="48">
        <f>'[2]19'!$G59</f>
        <v>-6.0211712149169614</v>
      </c>
      <c r="H59" s="48">
        <f>'[2]19'!$H59</f>
        <v>10.835427135678401</v>
      </c>
      <c r="I59" s="48">
        <f>'[2]19'!$I59</f>
        <v>-6.081835719362374</v>
      </c>
      <c r="J59" s="48">
        <f>'[2]19'!$J59</f>
        <v>-21.525004753755468</v>
      </c>
      <c r="K59" s="48">
        <f>'[2]19'!$K59</f>
        <v>-6.5152364928023871</v>
      </c>
      <c r="L59" s="48">
        <f>'[2]19'!$L59</f>
        <v>-3.1442725710241604</v>
      </c>
      <c r="M59" s="48">
        <f>'[2]19'!$M59</f>
        <v>5.3619047619047677</v>
      </c>
      <c r="N59" s="48">
        <f>'[2]19'!$N59</f>
        <v>8.0707730154224748</v>
      </c>
      <c r="O59" s="48">
        <f>'[2]19'!$O59</f>
        <v>39.788251366120221</v>
      </c>
      <c r="P59" s="48">
        <f>'[2]19'!$P59</f>
        <v>6.7706196142798518</v>
      </c>
      <c r="Q59" s="822">
        <f>'[2]19'!$Q59</f>
        <v>10.437592802864899</v>
      </c>
      <c r="R59" s="626"/>
      <c r="S59" s="20"/>
    </row>
    <row r="60" spans="1:19" ht="12.75" customHeight="1">
      <c r="A60" s="1298" t="str">
        <f>'[2]19'!$A60</f>
        <v>May-18</v>
      </c>
      <c r="B60" s="808">
        <f>'[2]19'!$B60</f>
        <v>-1.6900093370681475</v>
      </c>
      <c r="C60" s="467">
        <f>'[2]19'!$C60</f>
        <v>17.756500924817772</v>
      </c>
      <c r="D60" s="468">
        <f>'[2]19'!$D60</f>
        <v>-0.99762470308787954</v>
      </c>
      <c r="E60" s="48">
        <f>'[2]19'!$E60</f>
        <v>-0.1292889109895583</v>
      </c>
      <c r="F60" s="48">
        <f>'[2]19'!$F60</f>
        <v>-4.9893744802734972</v>
      </c>
      <c r="G60" s="48">
        <f>'[2]19'!$G60</f>
        <v>-2.3919826037628837</v>
      </c>
      <c r="H60" s="48">
        <f>'[2]19'!$H60</f>
        <v>-9.7905714039472542</v>
      </c>
      <c r="I60" s="48">
        <f>'[2]19'!$I60</f>
        <v>0.56162872329757363</v>
      </c>
      <c r="J60" s="48">
        <f>'[2]19'!$J60</f>
        <v>-29.514544767661505</v>
      </c>
      <c r="K60" s="48">
        <f>'[2]19'!$K60</f>
        <v>-9.0398600754855778</v>
      </c>
      <c r="L60" s="48">
        <f>'[2]19'!$L60</f>
        <v>1.4007003501750717</v>
      </c>
      <c r="M60" s="48">
        <f>'[2]19'!$M60</f>
        <v>1.6514966688561543</v>
      </c>
      <c r="N60" s="48">
        <f>'[2]19'!$N60</f>
        <v>10.089020771513347</v>
      </c>
      <c r="O60" s="48">
        <f>'[2]19'!$O60</f>
        <v>12.202882275874984</v>
      </c>
      <c r="P60" s="48">
        <f>'[2]19'!$P60</f>
        <v>2.6871774900204599</v>
      </c>
      <c r="Q60" s="822">
        <f>'[2]19'!$Q60</f>
        <v>-6.6828777461009565</v>
      </c>
      <c r="R60" s="626"/>
      <c r="S60" s="20"/>
    </row>
    <row r="61" spans="1:19" ht="12.75" customHeight="1">
      <c r="A61" s="1298" t="str">
        <f>'[2]19'!$A61</f>
        <v>Jun-18</v>
      </c>
      <c r="B61" s="808">
        <f>'[2]19'!$B61</f>
        <v>-9.4046835323950972E-3</v>
      </c>
      <c r="C61" s="467">
        <f>'[2]19'!$C61</f>
        <v>21.858205870194297</v>
      </c>
      <c r="D61" s="468">
        <f>'[2]19'!$D61</f>
        <v>-0.55296856810244321</v>
      </c>
      <c r="E61" s="48">
        <f>'[2]19'!$E61</f>
        <v>7.0534698521046693</v>
      </c>
      <c r="F61" s="48">
        <f>'[2]19'!$F61</f>
        <v>-6.1548519660035339</v>
      </c>
      <c r="G61" s="48">
        <f>'[2]19'!$G61</f>
        <v>-8.07627593942793</v>
      </c>
      <c r="H61" s="48">
        <f>'[2]19'!$H61</f>
        <v>-1.9609718767935789</v>
      </c>
      <c r="I61" s="48">
        <f>'[2]19'!$I61</f>
        <v>4.0499739718896421</v>
      </c>
      <c r="J61" s="48">
        <f>'[2]19'!$J61</f>
        <v>-23.404464549119879</v>
      </c>
      <c r="K61" s="48">
        <f>'[2]19'!$K61</f>
        <v>-10.177736202058014</v>
      </c>
      <c r="L61" s="48">
        <f>'[2]19'!$L61</f>
        <v>-0.27882891854213199</v>
      </c>
      <c r="M61" s="48">
        <f>'[2]19'!$M61</f>
        <v>0.92238889406502267</v>
      </c>
      <c r="N61" s="48">
        <f>'[2]19'!$N61</f>
        <v>15.592117849626931</v>
      </c>
      <c r="O61" s="48">
        <f>'[2]19'!$O61</f>
        <v>15.946158380821387</v>
      </c>
      <c r="P61" s="48">
        <f>'[2]19'!$P61</f>
        <v>-5.44387887153826</v>
      </c>
      <c r="Q61" s="822">
        <f>'[2]19'!$Q61</f>
        <v>0.75462705536580188</v>
      </c>
      <c r="R61" s="626"/>
      <c r="S61" s="20"/>
    </row>
    <row r="62" spans="1:19" ht="12.75" customHeight="1">
      <c r="A62" s="1298" t="str">
        <f>'[2]19'!$A62</f>
        <v>Jul-18</v>
      </c>
      <c r="B62" s="808">
        <f>'[2]19'!$B62</f>
        <v>-0.88267745494667338</v>
      </c>
      <c r="C62" s="467">
        <f>'[2]19'!$C62</f>
        <v>19.286290684120871</v>
      </c>
      <c r="D62" s="468">
        <f>'[2]19'!$D62</f>
        <v>-0.72632190586867296</v>
      </c>
      <c r="E62" s="48">
        <f>'[2]19'!$E62</f>
        <v>-11.753073682400483</v>
      </c>
      <c r="F62" s="48">
        <f>'[2]19'!$F62</f>
        <v>-1.153081510934399</v>
      </c>
      <c r="G62" s="48">
        <f>'[2]19'!$G62</f>
        <v>-11.404826274156392</v>
      </c>
      <c r="H62" s="48">
        <f>'[2]19'!$H62</f>
        <v>-3.4518337866991828</v>
      </c>
      <c r="I62" s="48">
        <f>'[2]19'!$I62</f>
        <v>3.1327033689399997</v>
      </c>
      <c r="J62" s="48">
        <f>'[2]19'!$J62</f>
        <v>-21.975115117076513</v>
      </c>
      <c r="K62" s="48">
        <f>'[2]19'!$K62</f>
        <v>-6.5231101901072179</v>
      </c>
      <c r="L62" s="48">
        <f>'[2]19'!$L62</f>
        <v>5.4147465437788043</v>
      </c>
      <c r="M62" s="48">
        <f>'[2]19'!$M62</f>
        <v>-1.4050850697763337</v>
      </c>
      <c r="N62" s="48">
        <f>'[2]19'!$N62</f>
        <v>19.244482991230598</v>
      </c>
      <c r="O62" s="48">
        <f>'[2]19'!$O62</f>
        <v>27.469496021220152</v>
      </c>
      <c r="P62" s="48">
        <f>'[2]19'!$P62</f>
        <v>-6.1823262312259857</v>
      </c>
      <c r="Q62" s="822">
        <f>'[2]19'!$Q62</f>
        <v>-3.2069137918719832</v>
      </c>
      <c r="R62" s="626"/>
      <c r="S62" s="20"/>
    </row>
    <row r="63" spans="1:19" ht="12.75" customHeight="1">
      <c r="A63" s="1298" t="str">
        <f>'[2]19'!$A63</f>
        <v>Aug-18</v>
      </c>
      <c r="B63" s="808">
        <f>'[2]19'!$B63</f>
        <v>-3.7584719654959855</v>
      </c>
      <c r="C63" s="467">
        <f>'[2]19'!$C63</f>
        <v>0.56006720806497867</v>
      </c>
      <c r="D63" s="468">
        <f>'[2]19'!$D63</f>
        <v>-3.1663734839366668</v>
      </c>
      <c r="E63" s="48">
        <f>'[2]19'!$E63</f>
        <v>1.8815331010453065</v>
      </c>
      <c r="F63" s="48">
        <f>'[2]19'!$F63</f>
        <v>0.90125779934633954</v>
      </c>
      <c r="G63" s="48">
        <f>'[2]19'!$G63</f>
        <v>-17.72945440297778</v>
      </c>
      <c r="H63" s="48">
        <f>'[2]19'!$H63</f>
        <v>-12.904755453190631</v>
      </c>
      <c r="I63" s="48">
        <f>'[2]19'!$I63</f>
        <v>-5.9946048556298592E-2</v>
      </c>
      <c r="J63" s="48">
        <f>'[2]19'!$J63</f>
        <v>-11.902581944698781</v>
      </c>
      <c r="K63" s="48">
        <f>'[2]19'!$K63</f>
        <v>-4.8008267568583278</v>
      </c>
      <c r="L63" s="48">
        <f>'[2]19'!$L63</f>
        <v>0.17552413456851923</v>
      </c>
      <c r="M63" s="48">
        <f>'[2]19'!$M63</f>
        <v>5.6374856186591273</v>
      </c>
      <c r="N63" s="48">
        <f>'[2]19'!$N63</f>
        <v>2.0983545941948449</v>
      </c>
      <c r="O63" s="48">
        <f>'[2]19'!$O63</f>
        <v>-14.400516610461366</v>
      </c>
      <c r="P63" s="48">
        <f>'[2]19'!$P63</f>
        <v>-2.9989658738365961</v>
      </c>
      <c r="Q63" s="822">
        <f>'[2]19'!$Q63</f>
        <v>-6.7076502732240471</v>
      </c>
      <c r="R63" s="626"/>
      <c r="S63" s="20"/>
    </row>
    <row r="64" spans="1:19" ht="12.75" customHeight="1">
      <c r="A64" s="1298" t="str">
        <f>'[2]19'!$A64</f>
        <v>Sep-18</v>
      </c>
      <c r="B64" s="808">
        <f>'[2]19'!$B64</f>
        <v>-0.19648203592814184</v>
      </c>
      <c r="C64" s="467">
        <f>'[2]19'!$C64</f>
        <v>22.413614195288972</v>
      </c>
      <c r="D64" s="468">
        <f>'[2]19'!$D64</f>
        <v>-0.55013994788146192</v>
      </c>
      <c r="E64" s="48">
        <f>'[2]19'!$E64</f>
        <v>3.652405868472357</v>
      </c>
      <c r="F64" s="48">
        <f>'[2]19'!$F64</f>
        <v>-3.4612341772151893</v>
      </c>
      <c r="G64" s="48">
        <f>'[2]19'!$G64</f>
        <v>-10.207957458930778</v>
      </c>
      <c r="H64" s="48">
        <f>'[2]19'!$H64</f>
        <v>-8.7565011820331051</v>
      </c>
      <c r="I64" s="48">
        <f>'[2]19'!$I64</f>
        <v>4.6873390336870386</v>
      </c>
      <c r="J64" s="48">
        <f>'[2]19'!$J64</f>
        <v>-4.0156218706188724</v>
      </c>
      <c r="K64" s="48">
        <f>'[2]19'!$K64</f>
        <v>-2.6568941823179131</v>
      </c>
      <c r="L64" s="48">
        <f>'[2]19'!$L64</f>
        <v>1.9784902597402549</v>
      </c>
      <c r="M64" s="48">
        <f>'[2]19'!$M64</f>
        <v>5.2967453733248249</v>
      </c>
      <c r="N64" s="48">
        <f>'[2]19'!$N64</f>
        <v>2.4025860562641981</v>
      </c>
      <c r="O64" s="48">
        <f>'[2]19'!$O64</f>
        <v>10.8851460311772</v>
      </c>
      <c r="P64" s="48">
        <f>'[2]19'!$P64</f>
        <v>-2.1436324167872698</v>
      </c>
      <c r="Q64" s="822">
        <f>'[2]19'!$Q64</f>
        <v>-0.27635215159889981</v>
      </c>
      <c r="R64" s="626"/>
      <c r="S64" s="20"/>
    </row>
    <row r="65" spans="1:19" ht="12.75" customHeight="1">
      <c r="A65" s="1298" t="str">
        <f>'[2]19'!$A65</f>
        <v>Oct-18</v>
      </c>
      <c r="B65" s="808">
        <f>'[2]19'!$B65</f>
        <v>0.50977060322854584</v>
      </c>
      <c r="C65" s="467">
        <f>'[2]19'!$C65</f>
        <v>17.492680886658292</v>
      </c>
      <c r="D65" s="468">
        <f>'[2]19'!$D65</f>
        <v>-0.8647724033070574</v>
      </c>
      <c r="E65" s="48">
        <f>'[2]19'!$E65</f>
        <v>10.117145899893501</v>
      </c>
      <c r="F65" s="48">
        <f>'[2]19'!$F65</f>
        <v>1.1591355599214239</v>
      </c>
      <c r="G65" s="48">
        <f>'[2]19'!$G65</f>
        <v>-11.725067385444731</v>
      </c>
      <c r="H65" s="48">
        <f>'[2]19'!$H65</f>
        <v>4.5517882025081207</v>
      </c>
      <c r="I65" s="48">
        <f>'[2]19'!$I65</f>
        <v>-4.7015908400040587</v>
      </c>
      <c r="J65" s="48">
        <f>'[2]19'!$J65</f>
        <v>-10.114224348335469</v>
      </c>
      <c r="K65" s="48">
        <f>'[2]19'!$K65</f>
        <v>-5.1447799521827591</v>
      </c>
      <c r="L65" s="48">
        <f>'[2]19'!$L65</f>
        <v>1.6373920809764826</v>
      </c>
      <c r="M65" s="48">
        <f>'[2]19'!$M65</f>
        <v>5.563256630625645</v>
      </c>
      <c r="N65" s="48">
        <f>'[2]19'!$N65</f>
        <v>-16.508605549701443</v>
      </c>
      <c r="O65" s="48">
        <f>'[2]19'!$O65</f>
        <v>-2.8133634765134587</v>
      </c>
      <c r="P65" s="48">
        <f>'[2]19'!$P65</f>
        <v>-2.1097420441450083</v>
      </c>
      <c r="Q65" s="822">
        <f>'[2]19'!$Q65</f>
        <v>6.2702410939186706</v>
      </c>
      <c r="R65" s="626"/>
      <c r="S65" s="20"/>
    </row>
    <row r="66" spans="1:19" ht="12.75" customHeight="1">
      <c r="A66" s="1298" t="str">
        <f>'[2]19'!$A66</f>
        <v>Nov-18</v>
      </c>
      <c r="B66" s="808">
        <f>'[2]19'!$B66</f>
        <v>-3.0368559608875501</v>
      </c>
      <c r="C66" s="467">
        <f>'[2]19'!$C66</f>
        <v>20.268221574344025</v>
      </c>
      <c r="D66" s="468">
        <f>'[2]19'!$D66</f>
        <v>-5.1505396705169346</v>
      </c>
      <c r="E66" s="48">
        <f>'[2]19'!$E66</f>
        <v>1.1601584606677875</v>
      </c>
      <c r="F66" s="48">
        <f>'[2]19'!$F66</f>
        <v>-7.5816109716051727</v>
      </c>
      <c r="G66" s="48">
        <f>'[2]19'!$G66</f>
        <v>-13.37616822429905</v>
      </c>
      <c r="H66" s="48">
        <f>'[2]19'!$H66</f>
        <v>-3.3492822966507276</v>
      </c>
      <c r="I66" s="48">
        <f>'[2]19'!$I66</f>
        <v>0.98667982239763319</v>
      </c>
      <c r="J66" s="48">
        <f>'[2]19'!$J66</f>
        <v>-13.610950453055707</v>
      </c>
      <c r="K66" s="48">
        <f>'[2]19'!$K66</f>
        <v>-14.807963354474978</v>
      </c>
      <c r="L66" s="48">
        <f>'[2]19'!$L66</f>
        <v>5.3622890078221701</v>
      </c>
      <c r="M66" s="48">
        <f>'[2]19'!$M66</f>
        <v>-4.1216702663786862</v>
      </c>
      <c r="N66" s="48">
        <f>'[2]19'!$N66</f>
        <v>-20.175892395240552</v>
      </c>
      <c r="O66" s="48">
        <f>'[2]19'!$O66</f>
        <v>-10.876960092922928</v>
      </c>
      <c r="P66" s="48">
        <f>'[2]19'!$P66</f>
        <v>-14.100500715307589</v>
      </c>
      <c r="Q66" s="822">
        <f>'[2]19'!$Q66</f>
        <v>6.3852429939694701</v>
      </c>
      <c r="R66" s="626"/>
      <c r="S66" s="20"/>
    </row>
    <row r="67" spans="1:19" ht="12.75" customHeight="1">
      <c r="A67" s="1298" t="str">
        <f>'[2]19'!$A67</f>
        <v>Dec-18</v>
      </c>
      <c r="B67" s="808">
        <f>'[2]19'!$B67</f>
        <v>-1.330652881485733</v>
      </c>
      <c r="C67" s="467">
        <f>'[2]19'!$C67</f>
        <v>21.40892237770602</v>
      </c>
      <c r="D67" s="468">
        <f>'[2]19'!$D67</f>
        <v>-1.8332690081049918</v>
      </c>
      <c r="E67" s="48">
        <f>'[2]19'!$E67</f>
        <v>0.70629782224838777</v>
      </c>
      <c r="F67" s="48">
        <f>'[2]19'!$F67</f>
        <v>-3.1983631272883883</v>
      </c>
      <c r="G67" s="48">
        <f>'[2]19'!$G67</f>
        <v>-16.002356175142353</v>
      </c>
      <c r="H67" s="48">
        <f>'[2]19'!$H67</f>
        <v>3.3590694876165514</v>
      </c>
      <c r="I67" s="48">
        <f>'[2]19'!$I67</f>
        <v>1.4553429027113225</v>
      </c>
      <c r="J67" s="48">
        <f>'[2]19'!$J67</f>
        <v>-10.992976980101446</v>
      </c>
      <c r="K67" s="48">
        <f>'[2]19'!$K67</f>
        <v>-9.9617215946223467</v>
      </c>
      <c r="L67" s="48">
        <f>'[2]19'!$L67</f>
        <v>5.0980392156862848</v>
      </c>
      <c r="M67" s="48">
        <f>'[2]19'!$M67</f>
        <v>-1.1414894596336183</v>
      </c>
      <c r="N67" s="48">
        <f>'[2]19'!$N67</f>
        <v>-12.695965047545627</v>
      </c>
      <c r="O67" s="48">
        <f>'[2]19'!$O67</f>
        <v>15.446456447080848</v>
      </c>
      <c r="P67" s="48">
        <f>'[2]19'!$P67</f>
        <v>7.8181023174464457</v>
      </c>
      <c r="Q67" s="822">
        <f>'[2]19'!$Q67</f>
        <v>-0.42273790250045806</v>
      </c>
      <c r="R67" s="626"/>
      <c r="S67" s="20"/>
    </row>
    <row r="68" spans="1:19" ht="12.75" customHeight="1">
      <c r="A68" s="1298" t="str">
        <f>'[2]19'!$A68</f>
        <v>Jan-19</v>
      </c>
      <c r="B68" s="808">
        <f>'[2]19'!$B68</f>
        <v>-2.6347639884554468</v>
      </c>
      <c r="C68" s="467">
        <f>'[2]19'!$C68</f>
        <v>4.3077539571228414</v>
      </c>
      <c r="D68" s="468">
        <f>'[2]19'!$D68</f>
        <v>-2.7725563909774422</v>
      </c>
      <c r="E68" s="48">
        <f>'[2]19'!$E68</f>
        <v>-0.89448879484466204</v>
      </c>
      <c r="F68" s="48">
        <f>'[2]19'!$F68</f>
        <v>-1.2485368708544655</v>
      </c>
      <c r="G68" s="48">
        <f>'[2]19'!$G68</f>
        <v>-20.67243035542748</v>
      </c>
      <c r="H68" s="48">
        <f>'[2]19'!$H68</f>
        <v>-4.0066631597404978</v>
      </c>
      <c r="I68" s="48">
        <f>'[2]19'!$I68</f>
        <v>1.0951621477937294</v>
      </c>
      <c r="J68" s="48">
        <f>'[2]19'!$J68</f>
        <v>-11.066060126582272</v>
      </c>
      <c r="K68" s="48">
        <f>'[2]19'!$K68</f>
        <v>-5.5468341182626943</v>
      </c>
      <c r="L68" s="48">
        <f>'[2]19'!$L68</f>
        <v>2.58720930232559</v>
      </c>
      <c r="M68" s="48">
        <f>'[2]19'!$M68</f>
        <v>-6.7580219593156841</v>
      </c>
      <c r="N68" s="48">
        <f>'[2]19'!$N68</f>
        <v>-11.170260759722098</v>
      </c>
      <c r="O68" s="48">
        <f>'[2]19'!$O68</f>
        <v>8.6335452476257899</v>
      </c>
      <c r="P68" s="48">
        <f>'[2]19'!$P68</f>
        <v>-10.193020823428739</v>
      </c>
      <c r="Q68" s="822">
        <f>'[2]19'!$Q68</f>
        <v>-2.5881733637480266</v>
      </c>
      <c r="R68" s="626"/>
      <c r="S68" s="20"/>
    </row>
    <row r="69" spans="1:19" ht="12.75" customHeight="1">
      <c r="A69" s="1299" t="str">
        <f>'[2]19'!$A69</f>
        <v>Feb-19</v>
      </c>
      <c r="B69" s="817">
        <f>'[2]19'!$B69</f>
        <v>-2.0079939094023587</v>
      </c>
      <c r="C69" s="817">
        <f>'[2]19'!$C69</f>
        <v>3.7860003814609939</v>
      </c>
      <c r="D69" s="818">
        <f>'[2]19'!$D69</f>
        <v>0.40245304714450469</v>
      </c>
      <c r="E69" s="70">
        <f>'[2]19'!$E69</f>
        <v>0.32783723845338386</v>
      </c>
      <c r="F69" s="70">
        <f>'[2]19'!$F69</f>
        <v>0.52387071266186069</v>
      </c>
      <c r="G69" s="70">
        <f>'[2]19'!$G69</f>
        <v>-18.59903381642512</v>
      </c>
      <c r="H69" s="70">
        <f>'[2]19'!$H69</f>
        <v>3.9373859598578917</v>
      </c>
      <c r="I69" s="70">
        <f>'[2]19'!$I69</f>
        <v>2.4595267745952611</v>
      </c>
      <c r="J69" s="70">
        <f>'[2]19'!$J69</f>
        <v>-10.237240829346078</v>
      </c>
      <c r="K69" s="70">
        <f>'[2]19'!$K69</f>
        <v>-3.4473590925203865</v>
      </c>
      <c r="L69" s="70">
        <f>'[2]19'!$L69</f>
        <v>2.4180655475619375</v>
      </c>
      <c r="M69" s="70">
        <f>'[2]19'!$M69</f>
        <v>3.5003125279042848</v>
      </c>
      <c r="N69" s="70">
        <f>'[2]19'!$N69</f>
        <v>-11.405386124487251</v>
      </c>
      <c r="O69" s="70">
        <f>'[2]19'!$O69</f>
        <v>8.2247765006385691</v>
      </c>
      <c r="P69" s="70">
        <f>'[2]19'!$P69</f>
        <v>-3.8450873463351485</v>
      </c>
      <c r="Q69" s="821">
        <f>'[2]19'!$Q69</f>
        <v>-15.665629005676621</v>
      </c>
      <c r="R69" s="455"/>
      <c r="S69" s="20"/>
    </row>
    <row r="70" spans="1:19" ht="12.75" customHeight="1">
      <c r="A70" s="1298" t="str">
        <f>'[2]19'!$A70</f>
        <v>Mar-19</v>
      </c>
      <c r="B70" s="808">
        <f>'[2]19'!$B70</f>
        <v>-6.5878070973612353</v>
      </c>
      <c r="C70" s="467">
        <f>'[2]19'!$C70</f>
        <v>12.128949888285987</v>
      </c>
      <c r="D70" s="468">
        <f>'[2]19'!$D70</f>
        <v>-0.73811349693251316</v>
      </c>
      <c r="E70" s="48">
        <f>'[2]19'!$E70</f>
        <v>0.89746037807907442</v>
      </c>
      <c r="F70" s="48">
        <f>'[2]19'!$F70</f>
        <v>-5.7142857142857224</v>
      </c>
      <c r="G70" s="48">
        <f>'[2]19'!$G70</f>
        <v>-21.497919556171979</v>
      </c>
      <c r="H70" s="48">
        <f>'[2]19'!$H70</f>
        <v>-13.838518801297965</v>
      </c>
      <c r="I70" s="48">
        <f>'[2]19'!$I70</f>
        <v>1.554512258737617</v>
      </c>
      <c r="J70" s="48">
        <f>'[2]19'!$J70</f>
        <v>26.941685765215169</v>
      </c>
      <c r="K70" s="48">
        <f>'[2]19'!$K70</f>
        <v>-5.8786116663637955</v>
      </c>
      <c r="L70" s="48">
        <f>'[2]19'!$L70</f>
        <v>6.4361702127659441</v>
      </c>
      <c r="M70" s="48">
        <f>'[2]19'!$M70</f>
        <v>-0.13123359580052352</v>
      </c>
      <c r="N70" s="48">
        <f>'[2]19'!$N70</f>
        <v>-18.19555182543013</v>
      </c>
      <c r="O70" s="48">
        <f>'[2]19'!$O70</f>
        <v>10.528181495923434</v>
      </c>
      <c r="P70" s="48">
        <f>'[2]19'!$P70</f>
        <v>-11.106509855888675</v>
      </c>
      <c r="Q70" s="822">
        <f>'[2]19'!$Q70</f>
        <v>-31.996646639653477</v>
      </c>
      <c r="R70" s="626"/>
      <c r="S70" s="20"/>
    </row>
    <row r="71" spans="1:19" ht="12.75" customHeight="1">
      <c r="A71" s="1298" t="str">
        <f>'[2]19'!$A71</f>
        <v>Apr-19</v>
      </c>
      <c r="B71" s="808">
        <f>'[2]19'!$B71</f>
        <v>-1.3769201948295233</v>
      </c>
      <c r="C71" s="467">
        <f>'[2]19'!$C71</f>
        <v>-15.975995458600281</v>
      </c>
      <c r="D71" s="468">
        <f>'[2]19'!$D71</f>
        <v>0.65023291925466253</v>
      </c>
      <c r="E71" s="48">
        <f>'[2]19'!$E71</f>
        <v>-0.3274898863417377</v>
      </c>
      <c r="F71" s="48">
        <f>'[2]19'!$F71</f>
        <v>-4.7349612864800434</v>
      </c>
      <c r="G71" s="48">
        <f>'[2]19'!$G71</f>
        <v>-9.8894285419034844</v>
      </c>
      <c r="H71" s="48">
        <f>'[2]19'!$H71</f>
        <v>-3.598753187871921</v>
      </c>
      <c r="I71" s="48">
        <f>'[2]19'!$I71</f>
        <v>-1.2324324324324323</v>
      </c>
      <c r="J71" s="48">
        <f>'[2]19'!$J71</f>
        <v>22.679912769566272</v>
      </c>
      <c r="K71" s="48">
        <f>'[2]19'!$K71</f>
        <v>2.3897610238976057</v>
      </c>
      <c r="L71" s="48">
        <f>'[2]19'!$L71</f>
        <v>5.0104384133611717</v>
      </c>
      <c r="M71" s="48">
        <f>'[2]19'!$M71</f>
        <v>8.9216306607611102</v>
      </c>
      <c r="N71" s="48">
        <f>'[2]19'!$N71</f>
        <v>-16.520749430922791</v>
      </c>
      <c r="O71" s="48">
        <f>'[2]19'!$O71</f>
        <v>1.5880772049841028</v>
      </c>
      <c r="P71" s="48">
        <f>'[2]19'!$P71</f>
        <v>4.0737893927747848</v>
      </c>
      <c r="Q71" s="822">
        <f>'[2]19'!$Q71</f>
        <v>-9.3878519455868457</v>
      </c>
      <c r="R71" s="626"/>
      <c r="S71" s="20"/>
    </row>
    <row r="72" spans="1:19" ht="12.75" customHeight="1">
      <c r="A72" s="1298" t="str">
        <f>'[2]19'!$A72</f>
        <v>May-19</v>
      </c>
      <c r="B72" s="808">
        <f>'[2]19'!$B72</f>
        <v>0.13296609364613232</v>
      </c>
      <c r="C72" s="467">
        <f>'[2]19'!$C72</f>
        <v>-2.2359789337521931</v>
      </c>
      <c r="D72" s="468">
        <f>'[2]19'!$D72</f>
        <v>0.7005758157389721</v>
      </c>
      <c r="E72" s="48">
        <f>'[2]19'!$E72</f>
        <v>3.3559051981677044</v>
      </c>
      <c r="F72" s="48">
        <f>'[2]19'!$F72</f>
        <v>-1.2350481377030036</v>
      </c>
      <c r="G72" s="48">
        <f>'[2]19'!$G72</f>
        <v>-10.499806276636946</v>
      </c>
      <c r="H72" s="48">
        <f>'[2]19'!$H72</f>
        <v>-7.3373459443966738</v>
      </c>
      <c r="I72" s="48">
        <f>'[2]19'!$I72</f>
        <v>-3.8695522090356036</v>
      </c>
      <c r="J72" s="48">
        <f>'[2]19'!$J72</f>
        <v>36.299075438831579</v>
      </c>
      <c r="K72" s="48">
        <f>'[2]19'!$K72</f>
        <v>7.1045440744863697</v>
      </c>
      <c r="L72" s="48">
        <f>'[2]19'!$L72</f>
        <v>-1.499753330044399</v>
      </c>
      <c r="M72" s="48">
        <f>'[2]19'!$M72</f>
        <v>-1.9200590787408913</v>
      </c>
      <c r="N72" s="48">
        <f>'[2]19'!$N72</f>
        <v>-18.91004043126685</v>
      </c>
      <c r="O72" s="48">
        <f>'[2]19'!$O72</f>
        <v>4.5120934111759823</v>
      </c>
      <c r="P72" s="48">
        <f>'[2]19'!$P72</f>
        <v>-15.805442305868965</v>
      </c>
      <c r="Q72" s="822">
        <f>'[2]19'!$Q72</f>
        <v>-2.6956599874202567</v>
      </c>
      <c r="R72" s="626"/>
      <c r="S72" s="20"/>
    </row>
    <row r="73" spans="1:19" ht="12.75" customHeight="1">
      <c r="A73" s="1298" t="str">
        <f>'[2]19'!$A73</f>
        <v>Jun-19</v>
      </c>
      <c r="B73" s="808">
        <f>'[2]19'!$B73</f>
        <v>-5.4270127915726079</v>
      </c>
      <c r="C73" s="467">
        <f>'[2]19'!$C73</f>
        <v>5.8095157323382267</v>
      </c>
      <c r="D73" s="468">
        <f>'[2]19'!$D73</f>
        <v>-3.3752804604428803</v>
      </c>
      <c r="E73" s="48">
        <f>'[2]19'!$E73</f>
        <v>-1.4684571538981857</v>
      </c>
      <c r="F73" s="48">
        <f>'[2]19'!$F73</f>
        <v>-11.922770700636946</v>
      </c>
      <c r="G73" s="48">
        <f>'[2]19'!$G73</f>
        <v>-14.683750254220058</v>
      </c>
      <c r="H73" s="48">
        <f>'[2]19'!$H73</f>
        <v>-22.177773441311345</v>
      </c>
      <c r="I73" s="48">
        <f>'[2]19'!$I73</f>
        <v>-3.0018010806483915</v>
      </c>
      <c r="J73" s="48">
        <f>'[2]19'!$J73</f>
        <v>18.230838361792266</v>
      </c>
      <c r="K73" s="48">
        <f>'[2]19'!$K73</f>
        <v>7.706727765048953</v>
      </c>
      <c r="L73" s="48">
        <f>'[2]19'!$L73</f>
        <v>-2.955861793489106</v>
      </c>
      <c r="M73" s="48">
        <f>'[2]19'!$M73</f>
        <v>-3.8774002954209692</v>
      </c>
      <c r="N73" s="48">
        <f>'[2]19'!$N73</f>
        <v>-18.01555776233036</v>
      </c>
      <c r="O73" s="48">
        <f>'[2]19'!$O73</f>
        <v>-2.1608338276417385</v>
      </c>
      <c r="P73" s="48">
        <f>'[2]19'!$P73</f>
        <v>-7.8193430656934311</v>
      </c>
      <c r="Q73" s="822">
        <f>'[2]19'!$Q73</f>
        <v>-15.870387890255444</v>
      </c>
      <c r="R73" s="626"/>
      <c r="S73" s="20"/>
    </row>
    <row r="74" spans="1:19" ht="12.75" customHeight="1">
      <c r="A74" s="1298" t="str">
        <f>'[2]19'!$A74</f>
        <v>Jul-19</v>
      </c>
      <c r="B74" s="808">
        <f>'[2]19'!$B74</f>
        <v>-1.6975881261595589</v>
      </c>
      <c r="C74" s="467">
        <f>'[2]19'!$C74</f>
        <v>-0.78923631990377885</v>
      </c>
      <c r="D74" s="468">
        <f>'[2]19'!$D74</f>
        <v>0.57555360452636251</v>
      </c>
      <c r="E74" s="48">
        <f>'[2]19'!$E74</f>
        <v>-2.8351519875292297</v>
      </c>
      <c r="F74" s="48">
        <f>'[2]19'!$F74</f>
        <v>-0.82461786001609028</v>
      </c>
      <c r="G74" s="48">
        <f>'[2]19'!$G74</f>
        <v>-5.9335443037974613</v>
      </c>
      <c r="H74" s="48">
        <f>'[2]19'!$H74</f>
        <v>-2.1470902555134614</v>
      </c>
      <c r="I74" s="48">
        <f>'[2]19'!$I74</f>
        <v>-2.0615476546160636</v>
      </c>
      <c r="J74" s="48">
        <f>'[2]19'!$J74</f>
        <v>23.769462581617276</v>
      </c>
      <c r="K74" s="48">
        <f>'[2]19'!$K74</f>
        <v>-2.7180722891566091</v>
      </c>
      <c r="L74" s="48">
        <f>'[2]19'!$L74</f>
        <v>-1.4207650273224175</v>
      </c>
      <c r="M74" s="48">
        <f>'[2]19'!$M74</f>
        <v>-5.4871546291808073</v>
      </c>
      <c r="N74" s="48">
        <f>'[2]19'!$N74</f>
        <v>-22.31291417488282</v>
      </c>
      <c r="O74" s="48">
        <f>'[2]19'!$O74</f>
        <v>-4.4781088729815224</v>
      </c>
      <c r="P74" s="48">
        <f>'[2]19'!$P74</f>
        <v>-5.9195830230826516</v>
      </c>
      <c r="Q74" s="822">
        <f>'[2]19'!$Q74</f>
        <v>-11.599763872491152</v>
      </c>
      <c r="R74" s="626"/>
      <c r="S74" s="20"/>
    </row>
    <row r="75" spans="1:19" ht="12.75" customHeight="1">
      <c r="A75" s="1298" t="str">
        <f>'[2]19'!$A75</f>
        <v>Aug-19</v>
      </c>
      <c r="B75" s="808">
        <f>'[2]19'!$B75</f>
        <v>-5.3594293030912752</v>
      </c>
      <c r="C75" s="467">
        <f>'[2]19'!$C75</f>
        <v>15.408892601875053</v>
      </c>
      <c r="D75" s="468">
        <f>'[2]19'!$D75</f>
        <v>-2.5815087484463106</v>
      </c>
      <c r="E75" s="48">
        <f>'[2]19'!$E75</f>
        <v>-6.8399452804385419E-2</v>
      </c>
      <c r="F75" s="48">
        <f>'[2]19'!$F75</f>
        <v>-8.4609344326658658</v>
      </c>
      <c r="G75" s="48">
        <f>'[2]19'!$G75</f>
        <v>2.0716751994285261</v>
      </c>
      <c r="H75" s="48">
        <f>'[2]19'!$H75</f>
        <v>-9.9789997666640744</v>
      </c>
      <c r="I75" s="48">
        <f>'[2]19'!$I75</f>
        <v>-0.86973907827652397</v>
      </c>
      <c r="J75" s="48">
        <f>'[2]19'!$J75</f>
        <v>-2.3903554354604069</v>
      </c>
      <c r="K75" s="48">
        <f>'[2]19'!$K75</f>
        <v>-4.9541103325767182</v>
      </c>
      <c r="L75" s="48">
        <f>'[2]19'!$L75</f>
        <v>-9.1891365715954407</v>
      </c>
      <c r="M75" s="48">
        <f>'[2]19'!$M75</f>
        <v>2.2673267326732685</v>
      </c>
      <c r="N75" s="48">
        <f>'[2]19'!$N75</f>
        <v>-6.8718877320054332</v>
      </c>
      <c r="O75" s="48">
        <f>'[2]19'!$O75</f>
        <v>18.734283319362959</v>
      </c>
      <c r="P75" s="48">
        <f>'[2]19'!$P75</f>
        <v>1.2017832913355306</v>
      </c>
      <c r="Q75" s="822">
        <f>'[2]19'!$Q75</f>
        <v>-19.146287889881393</v>
      </c>
      <c r="R75" s="626"/>
      <c r="S75" s="20"/>
    </row>
    <row r="76" spans="1:19" ht="12.75" customHeight="1">
      <c r="A76" s="1298" t="str">
        <f>'[2]19'!$A76</f>
        <v>Sep-19</v>
      </c>
      <c r="B76" s="808">
        <f>'[2]19'!$B76</f>
        <v>-5.362332427111653</v>
      </c>
      <c r="C76" s="467">
        <f>'[2]19'!$C76</f>
        <v>-9.9092989743155044</v>
      </c>
      <c r="D76" s="468">
        <f>'[2]19'!$D76</f>
        <v>-3.5908385093167681</v>
      </c>
      <c r="E76" s="48">
        <f>'[2]19'!$E76</f>
        <v>-1.8608334158170692</v>
      </c>
      <c r="F76" s="48">
        <f>'[2]19'!$F76</f>
        <v>-4.650686334767471</v>
      </c>
      <c r="G76" s="48">
        <f>'[2]19'!$G76</f>
        <v>-6.7047377326565254</v>
      </c>
      <c r="H76" s="48">
        <f>'[2]19'!$H76</f>
        <v>1.0778318996787419</v>
      </c>
      <c r="I76" s="48">
        <f>'[2]19'!$I76</f>
        <v>-15.252902971855931</v>
      </c>
      <c r="J76" s="48">
        <f>'[2]19'!$J76</f>
        <v>-3.3698487219613895</v>
      </c>
      <c r="K76" s="48">
        <f>'[2]19'!$K76</f>
        <v>-2.5694117647058903</v>
      </c>
      <c r="L76" s="48">
        <f>'[2]19'!$L76</f>
        <v>-1.7510695453188845</v>
      </c>
      <c r="M76" s="48">
        <f>'[2]19'!$M76</f>
        <v>-13.186147186147195</v>
      </c>
      <c r="N76" s="48">
        <f>'[2]19'!$N76</f>
        <v>-15.212012626908972</v>
      </c>
      <c r="O76" s="48">
        <f>'[2]19'!$O76</f>
        <v>3.1590854003393503</v>
      </c>
      <c r="P76" s="48">
        <f>'[2]19'!$P76</f>
        <v>-10.823551159996299</v>
      </c>
      <c r="Q76" s="822">
        <f>'[2]19'!$Q76</f>
        <v>-13.333333333333343</v>
      </c>
      <c r="R76" s="626"/>
      <c r="S76" s="20"/>
    </row>
    <row r="77" spans="1:19" ht="12.75" customHeight="1">
      <c r="A77" s="1298" t="str">
        <f>'[2]19'!$A77</f>
        <v>Oct-19</v>
      </c>
      <c r="B77" s="808">
        <f>'[2]19'!$B77</f>
        <v>-2.1508406123790706</v>
      </c>
      <c r="C77" s="467">
        <f>'[2]19'!$C77</f>
        <v>5.1793183233959041</v>
      </c>
      <c r="D77" s="468">
        <f>'[2]19'!$D77</f>
        <v>-2.1855828220858768</v>
      </c>
      <c r="E77" s="48">
        <f>'[2]19'!$E77</f>
        <v>-6.6344294003868498</v>
      </c>
      <c r="F77" s="48">
        <f>'[2]19'!$F77</f>
        <v>-5.7098465721499423</v>
      </c>
      <c r="G77" s="48">
        <f>'[2]19'!$G77</f>
        <v>-6.205016357688109</v>
      </c>
      <c r="H77" s="48">
        <f>'[2]19'!$H77</f>
        <v>-10.626388271879165</v>
      </c>
      <c r="I77" s="48">
        <f>'[2]19'!$I77</f>
        <v>9.569377990430894E-2</v>
      </c>
      <c r="J77" s="48">
        <f>'[2]19'!$J77</f>
        <v>1.3142174432497029</v>
      </c>
      <c r="K77" s="48">
        <f>'[2]19'!$K77</f>
        <v>-3.6967886482449615</v>
      </c>
      <c r="L77" s="48">
        <f>'[2]19'!$L77</f>
        <v>1.308338215192336</v>
      </c>
      <c r="M77" s="48">
        <f>'[2]19'!$M77</f>
        <v>-12.772476582333894</v>
      </c>
      <c r="N77" s="48">
        <f>'[2]19'!$N77</f>
        <v>2.5136726966764797</v>
      </c>
      <c r="O77" s="48">
        <f>'[2]19'!$O77</f>
        <v>10.726285861979861</v>
      </c>
      <c r="P77" s="48">
        <f>'[2]19'!$P77</f>
        <v>-15.050258082042916</v>
      </c>
      <c r="Q77" s="822">
        <f>'[2]19'!$Q77</f>
        <v>-2.6580885465165522</v>
      </c>
      <c r="R77" s="626"/>
      <c r="S77" s="20"/>
    </row>
    <row r="78" spans="1:19" ht="12.75" customHeight="1">
      <c r="A78" s="1298" t="str">
        <f>'[2]19'!$A78</f>
        <v>Nov-19</v>
      </c>
      <c r="B78" s="808">
        <f>'[2]19'!$B78</f>
        <v>0.24241248909144986</v>
      </c>
      <c r="C78" s="467">
        <f>'[2]19'!$C78</f>
        <v>3.4810433433530648</v>
      </c>
      <c r="D78" s="468">
        <f>'[2]19'!$D78</f>
        <v>-0.5390297464563929</v>
      </c>
      <c r="E78" s="48">
        <f>'[2]19'!$E78</f>
        <v>-2.4708624708624711</v>
      </c>
      <c r="F78" s="48">
        <f>'[2]19'!$F78</f>
        <v>-5.7790782735918071</v>
      </c>
      <c r="G78" s="48">
        <f>'[2]19'!$G78</f>
        <v>-6.8891885817037632</v>
      </c>
      <c r="H78" s="48">
        <f>'[2]19'!$H78</f>
        <v>-10.172781984080743</v>
      </c>
      <c r="I78" s="48">
        <f>'[2]19'!$I78</f>
        <v>-7.7674645823155686</v>
      </c>
      <c r="J78" s="48">
        <f>'[2]19'!$J78</f>
        <v>4.284757866547622</v>
      </c>
      <c r="K78" s="48">
        <f>'[2]19'!$K78</f>
        <v>6.5453417433564312</v>
      </c>
      <c r="L78" s="48">
        <f>'[2]19'!$L78</f>
        <v>-1.162449936504828</v>
      </c>
      <c r="M78" s="48">
        <f>'[2]19'!$M78</f>
        <v>-6.5703022339027655</v>
      </c>
      <c r="N78" s="48">
        <f>'[2]19'!$N78</f>
        <v>1.8578526679628311</v>
      </c>
      <c r="O78" s="48">
        <f>'[2]19'!$O78</f>
        <v>15.36026810649787</v>
      </c>
      <c r="P78" s="48">
        <f>'[2]19'!$P78</f>
        <v>-2.3212241074216564</v>
      </c>
      <c r="Q78" s="822">
        <f>'[2]19'!$Q78</f>
        <v>3.6095365121707346</v>
      </c>
      <c r="R78" s="626"/>
      <c r="S78" s="20"/>
    </row>
    <row r="79" spans="1:19" ht="12.75" customHeight="1">
      <c r="A79" s="1298" t="str">
        <f>'[2]19'!$A79</f>
        <v>Dec-19</v>
      </c>
      <c r="B79" s="808">
        <f>'[2]19'!$B79</f>
        <v>3.2987290191132388</v>
      </c>
      <c r="C79" s="467">
        <f>'[2]19'!$C79</f>
        <v>0.23642990838339983</v>
      </c>
      <c r="D79" s="468">
        <f>'[2]19'!$D79</f>
        <v>0.48161981521526798</v>
      </c>
      <c r="E79" s="48">
        <f>'[2]19'!$E79</f>
        <v>-0.57471264367816843</v>
      </c>
      <c r="F79" s="48">
        <f>'[2]19'!$F79</f>
        <v>0.68973189453778616</v>
      </c>
      <c r="G79" s="48">
        <f>'[2]19'!$G79</f>
        <v>-6.6503038803178924</v>
      </c>
      <c r="H79" s="48">
        <f>'[2]19'!$H79</f>
        <v>-9.7012029491657046</v>
      </c>
      <c r="I79" s="48">
        <f>'[2]19'!$I79</f>
        <v>-6.9856553350363555</v>
      </c>
      <c r="J79" s="48">
        <f>'[2]19'!$J79</f>
        <v>8.8876712328766985</v>
      </c>
      <c r="K79" s="48">
        <f>'[2]19'!$K79</f>
        <v>11.271256739941933</v>
      </c>
      <c r="L79" s="48">
        <f>'[2]19'!$L79</f>
        <v>-5.3099885189437401</v>
      </c>
      <c r="M79" s="48">
        <f>'[2]19'!$M79</f>
        <v>-8.5389701089486891</v>
      </c>
      <c r="N79" s="48">
        <f>'[2]19'!$N79</f>
        <v>-2.0704543224413783</v>
      </c>
      <c r="O79" s="48">
        <f>'[2]19'!$O79</f>
        <v>6.8555202487999622</v>
      </c>
      <c r="P79" s="48">
        <f>'[2]19'!$P79</f>
        <v>-8.8166112417876548</v>
      </c>
      <c r="Q79" s="822">
        <f>'[2]19'!$Q79</f>
        <v>18.552976244241719</v>
      </c>
      <c r="R79" s="626"/>
      <c r="S79" s="20"/>
    </row>
    <row r="80" spans="1:19" ht="12.75" customHeight="1">
      <c r="A80" s="1298" t="str">
        <f>'[2]19'!$A80</f>
        <v>Jan-20</v>
      </c>
      <c r="B80" s="808">
        <f>'[2]19'!$B80</f>
        <v>2.2757697456492707</v>
      </c>
      <c r="C80" s="467">
        <f>'[2]19'!$C80</f>
        <v>14.243180945063386</v>
      </c>
      <c r="D80" s="468">
        <f>'[2]19'!$D80</f>
        <v>0.30932817786369071</v>
      </c>
      <c r="E80" s="48">
        <f>'[2]19'!$E80</f>
        <v>3.3288043478260789</v>
      </c>
      <c r="F80" s="48">
        <f>'[2]19'!$F80</f>
        <v>-1.5507704464638437</v>
      </c>
      <c r="G80" s="48">
        <f>'[2]19'!$G80</f>
        <v>2.1312666505207289</v>
      </c>
      <c r="H80" s="48">
        <f>'[2]19'!$H80</f>
        <v>-10.758973422230341</v>
      </c>
      <c r="I80" s="48">
        <f>'[2]19'!$I80</f>
        <v>5.4059739167017256</v>
      </c>
      <c r="J80" s="48">
        <f>'[2]19'!$J80</f>
        <v>5.5487601467808361</v>
      </c>
      <c r="K80" s="48">
        <f>'[2]19'!$K80</f>
        <v>2.7700831024930039E-2</v>
      </c>
      <c r="L80" s="48">
        <f>'[2]19'!$L80</f>
        <v>-0.9823368281855096</v>
      </c>
      <c r="M80" s="48">
        <f>'[2]19'!$M80</f>
        <v>-9.3199452304883579</v>
      </c>
      <c r="N80" s="48">
        <f>'[2]19'!$N80</f>
        <v>-2.6510919248349296</v>
      </c>
      <c r="O80" s="48">
        <f>'[2]19'!$O80</f>
        <v>-2.8971895094285003</v>
      </c>
      <c r="P80" s="48">
        <f>'[2]19'!$P80</f>
        <v>-7.3372154579142546</v>
      </c>
      <c r="Q80" s="822">
        <f>'[2]19'!$Q80</f>
        <v>11.807619562280465</v>
      </c>
      <c r="R80" s="626"/>
      <c r="S80" s="20"/>
    </row>
    <row r="81" spans="1:19" ht="12.75" customHeight="1">
      <c r="A81" s="1299" t="str">
        <f>'[2]19'!$A81</f>
        <v>Feb-20</v>
      </c>
      <c r="B81" s="817">
        <f>'[2]19'!$B81</f>
        <v>1.0100029134699469</v>
      </c>
      <c r="C81" s="817" t="str">
        <f>'[2]19'!$C81</f>
        <v/>
      </c>
      <c r="D81" s="818" t="str">
        <f>'[2]19'!$D81</f>
        <v/>
      </c>
      <c r="E81" s="70">
        <f>'[2]19'!$E81</f>
        <v>6.4199903892359487</v>
      </c>
      <c r="F81" s="70" t="str">
        <f>'[2]19'!$F81</f>
        <v/>
      </c>
      <c r="G81" s="70" t="str">
        <f>'[2]19'!$G81</f>
        <v/>
      </c>
      <c r="H81" s="70" t="str">
        <f>'[2]19'!$H81</f>
        <v/>
      </c>
      <c r="I81" s="70">
        <f>'[2]19'!$I81</f>
        <v>4.0413248252810519</v>
      </c>
      <c r="J81" s="70">
        <f>'[2]19'!$J81</f>
        <v>-1.654636313159358</v>
      </c>
      <c r="K81" s="70">
        <f>'[2]19'!$K81</f>
        <v>2.707664066085357</v>
      </c>
      <c r="L81" s="70" t="str">
        <f>'[2]19'!$L81</f>
        <v/>
      </c>
      <c r="M81" s="70">
        <f>'[2]19'!$M81</f>
        <v>-8.0148390993011702</v>
      </c>
      <c r="N81" s="70">
        <f>'[2]19'!$N81</f>
        <v>-2.3955712128837376</v>
      </c>
      <c r="O81" s="70">
        <f>'[2]19'!$O81</f>
        <v>-5.3890331209188815</v>
      </c>
      <c r="P81" s="70" t="str">
        <f>'[2]19'!$P81</f>
        <v/>
      </c>
      <c r="Q81" s="821" t="str">
        <f>'[2]19'!$Q81</f>
        <v/>
      </c>
      <c r="R81" s="455"/>
      <c r="S81" s="20"/>
    </row>
    <row r="82" spans="1:19" ht="6" customHeight="1" thickBot="1">
      <c r="A82" s="337"/>
      <c r="B82" s="810"/>
      <c r="C82" s="463"/>
      <c r="D82" s="464"/>
      <c r="E82" s="462"/>
      <c r="F82" s="462"/>
      <c r="G82" s="462"/>
      <c r="H82" s="462"/>
      <c r="I82" s="462"/>
      <c r="J82" s="462"/>
      <c r="K82" s="462"/>
      <c r="L82" s="462"/>
      <c r="M82" s="462"/>
      <c r="N82" s="462"/>
      <c r="O82" s="462"/>
      <c r="P82" s="462"/>
      <c r="Q82" s="823"/>
      <c r="R82" s="458"/>
    </row>
    <row r="83" spans="1:19" ht="24" customHeight="1">
      <c r="A83" s="1709" t="s">
        <v>561</v>
      </c>
      <c r="B83" s="1709"/>
      <c r="C83" s="1709"/>
      <c r="D83" s="1709"/>
      <c r="E83" s="1709"/>
      <c r="F83" s="1709"/>
      <c r="G83" s="1709"/>
      <c r="H83" s="1709"/>
      <c r="I83" s="1709"/>
      <c r="J83" s="1709"/>
      <c r="K83" s="1709"/>
      <c r="L83" s="1709"/>
      <c r="M83" s="1709"/>
      <c r="N83" s="1709"/>
      <c r="O83" s="1709"/>
      <c r="P83" s="1709"/>
      <c r="Q83" s="1709"/>
      <c r="R83" s="1709"/>
    </row>
    <row r="84" spans="1:19" ht="9.9499999999999993" customHeight="1"/>
  </sheetData>
  <sheetProtection algorithmName="SHA-512" hashValue="UH7ZX5OlRNuIAd8m8/Ql32iuoFrWjSnC3X3EQTitmUWfM6XsKfEI1tVO1NaUqXGGfVFr0dMCntZeTfi6XPzCCg==" saltValue="TDH0zdMWx4G1R8pw7im2/w==" spinCount="100000" sheet="1" objects="1" scenarios="1" insertHyperlinks="0" autoFilter="0"/>
  <mergeCells count="6">
    <mergeCell ref="A83:R83"/>
    <mergeCell ref="A1:R1"/>
    <mergeCell ref="B7:R7"/>
    <mergeCell ref="A7:A8"/>
    <mergeCell ref="N5:O5"/>
    <mergeCell ref="P5:Q5"/>
  </mergeCells>
  <phoneticPr fontId="0" type="noConversion"/>
  <hyperlinks>
    <hyperlink ref="S3" location="INDEX!A1" display="Index"/>
  </hyperlinks>
  <printOptions horizontalCentered="1" verticalCentered="1"/>
  <pageMargins left="0.74803149606299213" right="0.74803149606299213" top="0.74803149606299213" bottom="0.43307086614173229" header="0.39370078740157483" footer="0.27559055118110237"/>
  <pageSetup paperSize="9" scale="64" orientation="portrait" r:id="rId1"/>
  <headerFooter alignWithMargins="0">
    <oddHeader xml:space="preserve">&amp;L &amp;G
&amp;14Economic Activity Indicators&amp;10
</oddHeader>
    <oddFooter>&amp;R&amp;8 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3">
    <tabColor rgb="FF00B050"/>
    <pageSetUpPr fitToPage="1"/>
  </sheetPr>
  <dimension ref="A1:Y95"/>
  <sheetViews>
    <sheetView showGridLines="0" zoomScale="90" zoomScaleNormal="90" workbookViewId="0">
      <pane xSplit="1" ySplit="12" topLeftCell="B13" activePane="bottomRight" state="frozen"/>
      <selection activeCell="AC15" sqref="AC15"/>
      <selection pane="topRight" activeCell="AC15" sqref="AC15"/>
      <selection pane="bottomLeft" activeCell="AC15" sqref="AC15"/>
      <selection pane="bottomRight" sqref="A1:V1"/>
    </sheetView>
  </sheetViews>
  <sheetFormatPr defaultRowHeight="12.75"/>
  <cols>
    <col min="1" max="1" width="11.7109375" style="9" customWidth="1"/>
    <col min="2" max="21" width="7.7109375" style="9" customWidth="1"/>
    <col min="22" max="22" width="0.5703125" style="9" customWidth="1"/>
    <col min="23" max="16384" width="9.140625" style="9"/>
  </cols>
  <sheetData>
    <row r="1" spans="1:23" ht="18" customHeight="1">
      <c r="A1" s="1754" t="s">
        <v>334</v>
      </c>
      <c r="B1" s="1754"/>
      <c r="C1" s="1754"/>
      <c r="D1" s="1754"/>
      <c r="E1" s="1754"/>
      <c r="F1" s="1754"/>
      <c r="G1" s="1754"/>
      <c r="H1" s="1754"/>
      <c r="I1" s="1754"/>
      <c r="J1" s="1754"/>
      <c r="K1" s="1754"/>
      <c r="L1" s="1754"/>
      <c r="M1" s="1754"/>
      <c r="N1" s="1754"/>
      <c r="O1" s="1754"/>
      <c r="P1" s="1754"/>
      <c r="Q1" s="1754"/>
      <c r="R1" s="1754"/>
      <c r="S1" s="1754"/>
      <c r="T1" s="1754"/>
      <c r="U1" s="1754"/>
      <c r="V1" s="1754"/>
    </row>
    <row r="2" spans="1:23" s="11" customFormat="1" ht="14.1" customHeight="1">
      <c r="C2" s="13"/>
      <c r="D2" s="13"/>
      <c r="E2" s="13"/>
      <c r="F2" s="13"/>
      <c r="G2" s="13"/>
      <c r="H2" s="13"/>
      <c r="I2" s="13"/>
      <c r="J2" s="13"/>
      <c r="K2" s="13"/>
      <c r="L2" s="13"/>
      <c r="M2" s="13"/>
      <c r="N2" s="13"/>
      <c r="O2" s="13"/>
      <c r="P2" s="13"/>
      <c r="V2" s="13"/>
    </row>
    <row r="3" spans="1:23" s="11" customFormat="1" ht="20.100000000000001" customHeight="1">
      <c r="A3" s="678" t="s">
        <v>383</v>
      </c>
      <c r="B3" s="751"/>
      <c r="C3" s="755"/>
      <c r="D3" s="755"/>
      <c r="E3" s="755"/>
      <c r="F3" s="755"/>
      <c r="G3" s="755"/>
      <c r="H3" s="755"/>
      <c r="I3" s="755"/>
      <c r="J3" s="755"/>
      <c r="K3" s="755"/>
      <c r="L3" s="755"/>
      <c r="M3" s="755"/>
      <c r="N3" s="755"/>
      <c r="O3" s="751"/>
      <c r="P3" s="751"/>
      <c r="Q3" s="751"/>
      <c r="R3" s="751"/>
      <c r="S3" s="751"/>
      <c r="T3" s="751"/>
      <c r="U3" s="751"/>
      <c r="V3" s="755"/>
      <c r="W3" s="1321" t="s">
        <v>189</v>
      </c>
    </row>
    <row r="4" spans="1:23" s="11" customFormat="1" ht="6" customHeight="1">
      <c r="A4" s="12"/>
      <c r="C4" s="13"/>
      <c r="D4" s="13"/>
      <c r="E4" s="13"/>
      <c r="F4" s="13"/>
      <c r="G4" s="13"/>
      <c r="H4" s="13"/>
      <c r="I4" s="13"/>
      <c r="J4" s="13"/>
      <c r="K4" s="13"/>
      <c r="L4" s="13"/>
      <c r="M4" s="13"/>
      <c r="N4" s="13"/>
      <c r="O4" s="13"/>
      <c r="P4" s="13"/>
      <c r="Q4" s="13"/>
      <c r="R4" s="13"/>
      <c r="S4" s="13"/>
      <c r="T4" s="13"/>
      <c r="U4" s="13"/>
      <c r="V4" s="13"/>
    </row>
    <row r="5" spans="1:23" s="11" customFormat="1" ht="20.100000000000001" customHeight="1">
      <c r="A5" s="146" t="s">
        <v>563</v>
      </c>
      <c r="C5" s="13"/>
      <c r="D5" s="13"/>
      <c r="E5" s="13"/>
      <c r="F5" s="13"/>
      <c r="G5" s="13"/>
      <c r="H5" s="13"/>
      <c r="I5" s="13"/>
      <c r="J5" s="13"/>
      <c r="K5" s="13"/>
      <c r="L5" s="13"/>
      <c r="M5" s="13"/>
      <c r="N5" s="13"/>
      <c r="O5" s="469"/>
      <c r="P5" s="469"/>
      <c r="Q5" s="470"/>
      <c r="R5" s="1587" t="s">
        <v>99</v>
      </c>
      <c r="S5" s="1588"/>
      <c r="T5" s="1655">
        <f>'[2]20'!$T$5:$U$5</f>
        <v>43920</v>
      </c>
      <c r="U5" s="1656"/>
      <c r="V5" s="13"/>
    </row>
    <row r="6" spans="1:23" s="11" customFormat="1" ht="9.9499999999999993" customHeight="1" thickBot="1">
      <c r="A6" s="12"/>
      <c r="B6" s="13"/>
      <c r="C6" s="13"/>
      <c r="D6" s="13"/>
      <c r="E6" s="13"/>
      <c r="F6" s="13"/>
      <c r="G6" s="13"/>
      <c r="H6" s="13"/>
      <c r="I6" s="13"/>
      <c r="J6" s="13"/>
      <c r="K6" s="13"/>
      <c r="L6" s="13"/>
      <c r="M6" s="13"/>
      <c r="N6" s="13"/>
      <c r="O6" s="13"/>
      <c r="P6" s="13"/>
      <c r="Q6" s="13"/>
      <c r="R6" s="13"/>
      <c r="S6" s="13"/>
      <c r="T6" s="13"/>
      <c r="U6" s="13"/>
      <c r="V6" s="13"/>
    </row>
    <row r="7" spans="1:23" s="11" customFormat="1" ht="15.95" customHeight="1">
      <c r="A7" s="1642" t="s">
        <v>575</v>
      </c>
      <c r="B7" s="1755" t="s">
        <v>495</v>
      </c>
      <c r="C7" s="1689"/>
      <c r="D7" s="1689"/>
      <c r="E7" s="1689"/>
      <c r="F7" s="1689"/>
      <c r="G7" s="1703"/>
      <c r="H7" s="1688" t="s">
        <v>352</v>
      </c>
      <c r="I7" s="1689"/>
      <c r="J7" s="1689"/>
      <c r="K7" s="1689"/>
      <c r="L7" s="1689"/>
      <c r="M7" s="1703"/>
      <c r="N7" s="1688" t="s">
        <v>364</v>
      </c>
      <c r="O7" s="1689"/>
      <c r="P7" s="1689"/>
      <c r="Q7" s="1689"/>
      <c r="R7" s="1703"/>
      <c r="S7" s="1763" t="s">
        <v>530</v>
      </c>
      <c r="T7" s="1764"/>
      <c r="U7" s="1764"/>
      <c r="V7" s="637"/>
    </row>
    <row r="8" spans="1:23" s="11" customFormat="1" ht="22.5" customHeight="1">
      <c r="A8" s="1643"/>
      <c r="B8" s="1760" t="s">
        <v>144</v>
      </c>
      <c r="C8" s="640" t="s">
        <v>353</v>
      </c>
      <c r="D8" s="1757" t="s">
        <v>360</v>
      </c>
      <c r="E8" s="1758"/>
      <c r="F8" s="1759"/>
      <c r="G8" s="639" t="s">
        <v>354</v>
      </c>
      <c r="H8" s="1650" t="s">
        <v>359</v>
      </c>
      <c r="I8" s="640" t="s">
        <v>353</v>
      </c>
      <c r="J8" s="1757" t="s">
        <v>360</v>
      </c>
      <c r="K8" s="1758"/>
      <c r="L8" s="1759"/>
      <c r="M8" s="639" t="s">
        <v>354</v>
      </c>
      <c r="N8" s="1650" t="s">
        <v>363</v>
      </c>
      <c r="O8" s="640" t="s">
        <v>353</v>
      </c>
      <c r="P8" s="1757" t="s">
        <v>360</v>
      </c>
      <c r="Q8" s="1758"/>
      <c r="R8" s="1759"/>
      <c r="S8" s="1765"/>
      <c r="T8" s="1766"/>
      <c r="U8" s="1766"/>
      <c r="V8" s="638"/>
    </row>
    <row r="9" spans="1:23" ht="54.95" customHeight="1">
      <c r="A9" s="1756"/>
      <c r="B9" s="1761"/>
      <c r="C9" s="430" t="s">
        <v>477</v>
      </c>
      <c r="D9" s="430" t="s">
        <v>356</v>
      </c>
      <c r="E9" s="430" t="s">
        <v>361</v>
      </c>
      <c r="F9" s="430" t="s">
        <v>357</v>
      </c>
      <c r="G9" s="430" t="s">
        <v>358</v>
      </c>
      <c r="H9" s="1762"/>
      <c r="I9" s="430" t="s">
        <v>478</v>
      </c>
      <c r="J9" s="430" t="s">
        <v>531</v>
      </c>
      <c r="K9" s="430" t="s">
        <v>361</v>
      </c>
      <c r="L9" s="430" t="s">
        <v>357</v>
      </c>
      <c r="M9" s="430" t="s">
        <v>362</v>
      </c>
      <c r="N9" s="1762"/>
      <c r="O9" s="430" t="s">
        <v>355</v>
      </c>
      <c r="P9" s="430" t="s">
        <v>356</v>
      </c>
      <c r="Q9" s="430" t="s">
        <v>361</v>
      </c>
      <c r="R9" s="430" t="s">
        <v>357</v>
      </c>
      <c r="S9" s="430" t="s">
        <v>43</v>
      </c>
      <c r="T9" s="430" t="s">
        <v>365</v>
      </c>
      <c r="U9" s="466" t="s">
        <v>263</v>
      </c>
      <c r="V9" s="221"/>
    </row>
    <row r="10" spans="1:23" ht="20.100000000000001" customHeight="1">
      <c r="A10" s="312" t="s">
        <v>176</v>
      </c>
      <c r="B10" s="634" t="s">
        <v>1</v>
      </c>
      <c r="C10" s="215" t="s">
        <v>1</v>
      </c>
      <c r="D10" s="215" t="s">
        <v>1</v>
      </c>
      <c r="E10" s="215" t="s">
        <v>1</v>
      </c>
      <c r="F10" s="215" t="s">
        <v>1</v>
      </c>
      <c r="G10" s="215" t="s">
        <v>1</v>
      </c>
      <c r="H10" s="215" t="s">
        <v>1</v>
      </c>
      <c r="I10" s="215" t="s">
        <v>1</v>
      </c>
      <c r="J10" s="215" t="s">
        <v>1</v>
      </c>
      <c r="K10" s="215" t="s">
        <v>1</v>
      </c>
      <c r="L10" s="215" t="s">
        <v>1</v>
      </c>
      <c r="M10" s="215" t="s">
        <v>1</v>
      </c>
      <c r="N10" s="215" t="s">
        <v>1</v>
      </c>
      <c r="O10" s="215" t="s">
        <v>1</v>
      </c>
      <c r="P10" s="215" t="s">
        <v>1</v>
      </c>
      <c r="Q10" s="215" t="s">
        <v>1</v>
      </c>
      <c r="R10" s="215" t="s">
        <v>1</v>
      </c>
      <c r="S10" s="215" t="s">
        <v>1</v>
      </c>
      <c r="T10" s="215" t="s">
        <v>1</v>
      </c>
      <c r="U10" s="220" t="s">
        <v>1</v>
      </c>
      <c r="V10" s="221"/>
    </row>
    <row r="11" spans="1:23" s="24" customFormat="1" ht="20.100000000000001" customHeight="1" thickBot="1">
      <c r="A11" s="314" t="s">
        <v>175</v>
      </c>
      <c r="B11" s="757" t="s">
        <v>400</v>
      </c>
      <c r="C11" s="224" t="s">
        <v>400</v>
      </c>
      <c r="D11" s="224" t="s">
        <v>400</v>
      </c>
      <c r="E11" s="224" t="s">
        <v>400</v>
      </c>
      <c r="F11" s="224" t="s">
        <v>400</v>
      </c>
      <c r="G11" s="224" t="s">
        <v>400</v>
      </c>
      <c r="H11" s="224" t="s">
        <v>400</v>
      </c>
      <c r="I11" s="224" t="s">
        <v>400</v>
      </c>
      <c r="J11" s="224" t="s">
        <v>400</v>
      </c>
      <c r="K11" s="224" t="s">
        <v>400</v>
      </c>
      <c r="L11" s="224" t="s">
        <v>400</v>
      </c>
      <c r="M11" s="224" t="s">
        <v>400</v>
      </c>
      <c r="N11" s="224" t="s">
        <v>400</v>
      </c>
      <c r="O11" s="224" t="s">
        <v>400</v>
      </c>
      <c r="P11" s="224" t="s">
        <v>400</v>
      </c>
      <c r="Q11" s="224" t="s">
        <v>400</v>
      </c>
      <c r="R11" s="224" t="s">
        <v>400</v>
      </c>
      <c r="S11" s="824" t="s">
        <v>165</v>
      </c>
      <c r="T11" s="824" t="s">
        <v>165</v>
      </c>
      <c r="U11" s="825" t="s">
        <v>165</v>
      </c>
      <c r="V11" s="549"/>
    </row>
    <row r="12" spans="1:23" ht="5.25" customHeight="1">
      <c r="A12" s="165"/>
      <c r="B12" s="811"/>
      <c r="C12" s="446"/>
      <c r="D12" s="446"/>
      <c r="E12" s="446"/>
      <c r="F12" s="446"/>
      <c r="G12" s="476"/>
      <c r="H12" s="477"/>
      <c r="I12" s="446"/>
      <c r="J12" s="446"/>
      <c r="K12" s="446"/>
      <c r="L12" s="446"/>
      <c r="M12" s="476"/>
      <c r="N12" s="477"/>
      <c r="O12" s="446"/>
      <c r="P12" s="446"/>
      <c r="Q12" s="446"/>
      <c r="R12" s="446"/>
      <c r="S12" s="446"/>
      <c r="T12" s="446"/>
      <c r="U12" s="446"/>
      <c r="V12" s="174"/>
    </row>
    <row r="13" spans="1:23" ht="12.75" customHeight="1">
      <c r="A13" s="249">
        <f>'[2]20'!$A13</f>
        <v>2001</v>
      </c>
      <c r="B13" s="452">
        <f>'[2]20'!$B13</f>
        <v>1.4335422613525644</v>
      </c>
      <c r="C13" s="73">
        <f>'[2]20'!$C13</f>
        <v>-0.91266040004422655</v>
      </c>
      <c r="D13" s="73">
        <f>'[2]20'!$D13</f>
        <v>14.140144667108972</v>
      </c>
      <c r="E13" s="73">
        <f>'[2]20'!$E13</f>
        <v>13.824363626489104</v>
      </c>
      <c r="F13" s="73">
        <f>'[2]20'!$F13</f>
        <v>7.0827815297897461</v>
      </c>
      <c r="G13" s="487">
        <f>'[2]20'!$G13</f>
        <v>19.037650810591021</v>
      </c>
      <c r="H13" s="231">
        <f>'[2]20'!$H13</f>
        <v>2.7967334669527779</v>
      </c>
      <c r="I13" s="73">
        <f>'[2]20'!$I13</f>
        <v>-0.95383804147820206</v>
      </c>
      <c r="J13" s="73">
        <f>'[2]20'!$J13</f>
        <v>14.698716604744222</v>
      </c>
      <c r="K13" s="73">
        <f>'[2]20'!$K13</f>
        <v>9.2276950774153814</v>
      </c>
      <c r="L13" s="73">
        <f>'[2]20'!$L13</f>
        <v>3.7991570519166675</v>
      </c>
      <c r="M13" s="487">
        <f>'[2]20'!$M13</f>
        <v>-0.95001030764166583</v>
      </c>
      <c r="N13" s="231">
        <f>'[2]20'!$N13</f>
        <v>4.3013126006623881E-2</v>
      </c>
      <c r="O13" s="73">
        <f>'[2]20'!$O13</f>
        <v>-0.79996908869487238</v>
      </c>
      <c r="P13" s="73">
        <f>'[2]20'!$P13</f>
        <v>14.278870699770515</v>
      </c>
      <c r="Q13" s="73">
        <f>'[2]20'!$Q13</f>
        <v>19.604867247544224</v>
      </c>
      <c r="R13" s="73">
        <f>'[2]20'!$R13</f>
        <v>10.655554003323077</v>
      </c>
      <c r="S13" s="46" t="str">
        <f>'[2]20'!$S13</f>
        <v/>
      </c>
      <c r="T13" s="46" t="str">
        <f>'[2]20'!$T13</f>
        <v/>
      </c>
      <c r="U13" s="46" t="str">
        <f>'[2]20'!$U13</f>
        <v/>
      </c>
      <c r="V13" s="1132"/>
    </row>
    <row r="14" spans="1:23" ht="12.75" customHeight="1">
      <c r="A14" s="249">
        <f>'[2]20'!$A14</f>
        <v>2002</v>
      </c>
      <c r="B14" s="452">
        <f>'[2]20'!$B14</f>
        <v>-4.7053466275363247</v>
      </c>
      <c r="C14" s="73">
        <f>'[2]20'!$C14</f>
        <v>-10.162660400044226</v>
      </c>
      <c r="D14" s="73">
        <f>'[2]20'!$D14</f>
        <v>7.3068113337756406</v>
      </c>
      <c r="E14" s="73">
        <f>'[2]20'!$E14</f>
        <v>14.074363626489104</v>
      </c>
      <c r="F14" s="73">
        <f>'[2]20'!$F14</f>
        <v>6.8327815297897443</v>
      </c>
      <c r="G14" s="487">
        <f>'[2]20'!$G14</f>
        <v>10.120984143924355</v>
      </c>
      <c r="H14" s="231">
        <f>'[2]20'!$H14</f>
        <v>-1.953266533047221</v>
      </c>
      <c r="I14" s="73">
        <f>'[2]20'!$I14</f>
        <v>-7.8705047081448685</v>
      </c>
      <c r="J14" s="73">
        <f>'[2]20'!$J14</f>
        <v>10.032049938077556</v>
      </c>
      <c r="K14" s="73">
        <f>'[2]20'!$K14</f>
        <v>10.894361744082049</v>
      </c>
      <c r="L14" s="73">
        <f>'[2]20'!$L14</f>
        <v>3.382490385250001</v>
      </c>
      <c r="M14" s="487">
        <f>'[2]20'!$M14</f>
        <v>-6.9500103076416657</v>
      </c>
      <c r="N14" s="231">
        <f>'[2]20'!$N14</f>
        <v>-7.540320207326709</v>
      </c>
      <c r="O14" s="73">
        <f>'[2]20'!$O14</f>
        <v>-12.633302422028203</v>
      </c>
      <c r="P14" s="73">
        <f>'[2]20'!$P14</f>
        <v>4.69553736643718</v>
      </c>
      <c r="Q14" s="73">
        <f>'[2]20'!$Q14</f>
        <v>17.271533914210892</v>
      </c>
      <c r="R14" s="73">
        <f>'[2]20'!$R14</f>
        <v>11.155554003323077</v>
      </c>
      <c r="S14" s="46" t="str">
        <f>'[2]20'!$S14</f>
        <v/>
      </c>
      <c r="T14" s="46" t="str">
        <f>'[2]20'!$T14</f>
        <v/>
      </c>
      <c r="U14" s="46" t="str">
        <f>'[2]20'!$U14</f>
        <v/>
      </c>
      <c r="V14" s="1132"/>
    </row>
    <row r="15" spans="1:23" ht="12.75" customHeight="1">
      <c r="A15" s="249">
        <f>'[2]20'!$A15</f>
        <v>2003</v>
      </c>
      <c r="B15" s="452">
        <f>'[2]20'!$B15</f>
        <v>-9.1807739779636766</v>
      </c>
      <c r="C15" s="73">
        <f>'[2]20'!$C15</f>
        <v>-22.884455271839101</v>
      </c>
      <c r="D15" s="73">
        <f>'[2]20'!$D15</f>
        <v>-1.9252399482756435</v>
      </c>
      <c r="E15" s="73">
        <f>'[2]20'!$E15</f>
        <v>8.5775687546942319</v>
      </c>
      <c r="F15" s="73">
        <f>'[2]20'!$F15</f>
        <v>2.2956020426102568</v>
      </c>
      <c r="G15" s="487">
        <f>'[2]20'!$G15</f>
        <v>3.9197020926423072</v>
      </c>
      <c r="H15" s="231">
        <f>'[2]20'!$H15</f>
        <v>-6.603266533047222</v>
      </c>
      <c r="I15" s="73">
        <f>'[2]20'!$I15</f>
        <v>-21.385248297888456</v>
      </c>
      <c r="J15" s="73">
        <f>'[2]20'!$J15</f>
        <v>1.3371781432057679</v>
      </c>
      <c r="K15" s="73">
        <f>'[2]20'!$K15</f>
        <v>6.4334643081846155</v>
      </c>
      <c r="L15" s="73">
        <f>'[2]20'!$L15</f>
        <v>-0.85917628141666624</v>
      </c>
      <c r="M15" s="487">
        <f>'[2]20'!$M15</f>
        <v>-10.866676974308332</v>
      </c>
      <c r="N15" s="231">
        <f>'[2]20'!$N15</f>
        <v>-11.965961232967731</v>
      </c>
      <c r="O15" s="73">
        <f>'[2]20'!$O15</f>
        <v>-24.598046011771796</v>
      </c>
      <c r="P15" s="73">
        <f>'[2]20'!$P15</f>
        <v>-5.2967703258705106</v>
      </c>
      <c r="Q15" s="73">
        <f>'[2]20'!$Q15</f>
        <v>10.9016621193391</v>
      </c>
      <c r="R15" s="73">
        <f>'[2]20'!$R15</f>
        <v>6.2267078494769237</v>
      </c>
      <c r="S15" s="46" t="str">
        <f>'[2]20'!$S15</f>
        <v/>
      </c>
      <c r="T15" s="46" t="str">
        <f>'[2]20'!$T15</f>
        <v/>
      </c>
      <c r="U15" s="46" t="str">
        <f>'[2]20'!$U15</f>
        <v/>
      </c>
      <c r="V15" s="1132"/>
    </row>
    <row r="16" spans="1:23" ht="12.75" customHeight="1">
      <c r="A16" s="249">
        <f>'[2]20'!$A16</f>
        <v>2004</v>
      </c>
      <c r="B16" s="452">
        <f>'[2]20'!$B16</f>
        <v>-3.883338080527778</v>
      </c>
      <c r="C16" s="73">
        <f>'[2]20'!$C16</f>
        <v>-12.206891169274996</v>
      </c>
      <c r="D16" s="73">
        <f>'[2]20'!$D16</f>
        <v>0.39078569274999736</v>
      </c>
      <c r="E16" s="73">
        <f>'[2]20'!$E16</f>
        <v>7.4884661905916667</v>
      </c>
      <c r="F16" s="73">
        <f>'[2]20'!$F16</f>
        <v>3.7891917862000004</v>
      </c>
      <c r="G16" s="487">
        <f>'[2]20'!$G16</f>
        <v>8.0453431182833324</v>
      </c>
      <c r="H16" s="231">
        <f>'[2]20'!$H16</f>
        <v>-2.5004887552694437</v>
      </c>
      <c r="I16" s="73">
        <f>'[2]20'!$I16</f>
        <v>-11.107043169683331</v>
      </c>
      <c r="J16" s="73">
        <f>'[2]20'!$J16</f>
        <v>7.7262807073083311</v>
      </c>
      <c r="K16" s="73">
        <f>'[2]20'!$K16</f>
        <v>7.5347463594666664</v>
      </c>
      <c r="L16" s="73">
        <f>'[2]20'!$L16</f>
        <v>3.8574903852500007</v>
      </c>
      <c r="M16" s="487">
        <f>'[2]20'!$M16</f>
        <v>-4.6333436409749984</v>
      </c>
      <c r="N16" s="231">
        <f>'[2]20'!$N16</f>
        <v>-5.189251831258332</v>
      </c>
      <c r="O16" s="73">
        <f>'[2]20'!$O16</f>
        <v>-13.394840883566664</v>
      </c>
      <c r="P16" s="73">
        <f>'[2]20'!$P16</f>
        <v>-7.7756164797166605</v>
      </c>
      <c r="Q16" s="73">
        <f>'[2]20'!$Q16</f>
        <v>7.0407646834416662</v>
      </c>
      <c r="R16" s="73">
        <f>'[2]20'!$R16</f>
        <v>3.6036309263999997</v>
      </c>
      <c r="S16" s="46" t="str">
        <f>'[2]20'!$S16</f>
        <v/>
      </c>
      <c r="T16" s="46" t="str">
        <f>'[2]20'!$T16</f>
        <v/>
      </c>
      <c r="U16" s="46" t="str">
        <f>'[2]20'!$U16</f>
        <v/>
      </c>
      <c r="V16" s="1132"/>
    </row>
    <row r="17" spans="1:22" ht="12.75" customHeight="1">
      <c r="A17" s="249">
        <f>'[2]20'!$A17</f>
        <v>2005</v>
      </c>
      <c r="B17" s="452">
        <f>'[2]20'!$B17</f>
        <v>-7.6972269694166675</v>
      </c>
      <c r="C17" s="73">
        <f>'[2]20'!$C17</f>
        <v>-16.465224502608329</v>
      </c>
      <c r="D17" s="73">
        <f>'[2]20'!$D17</f>
        <v>-1.4175476405833365</v>
      </c>
      <c r="E17" s="73">
        <f>'[2]20'!$E17</f>
        <v>8.2051328572583362</v>
      </c>
      <c r="F17" s="73">
        <f>'[2]20'!$F17</f>
        <v>3.180858452866667</v>
      </c>
      <c r="G17" s="487">
        <f>'[2]20'!$G17</f>
        <v>1.5786764516166663</v>
      </c>
      <c r="H17" s="231">
        <f>'[2]20'!$H17</f>
        <v>-6.2421554219361113</v>
      </c>
      <c r="I17" s="73">
        <f>'[2]20'!$I17</f>
        <v>-18.03204316968333</v>
      </c>
      <c r="J17" s="73">
        <f>'[2]20'!$J17</f>
        <v>4.3512807073083311</v>
      </c>
      <c r="K17" s="73">
        <f>'[2]20'!$K17</f>
        <v>6.9430796928000005</v>
      </c>
      <c r="L17" s="73">
        <f>'[2]20'!$L17</f>
        <v>-0.52584294808333276</v>
      </c>
      <c r="M17" s="487">
        <f>'[2]20'!$M17</f>
        <v>-7.608343640974998</v>
      </c>
      <c r="N17" s="231">
        <f>'[2]20'!$N17</f>
        <v>-9.0642518312583338</v>
      </c>
      <c r="O17" s="73">
        <f>'[2]20'!$O17</f>
        <v>-14.328174216899997</v>
      </c>
      <c r="P17" s="73">
        <f>'[2]20'!$P17</f>
        <v>-7.5589498130499964</v>
      </c>
      <c r="Q17" s="73">
        <f>'[2]20'!$Q17</f>
        <v>9.3074313501083328</v>
      </c>
      <c r="R17" s="73">
        <f>'[2]20'!$R17</f>
        <v>7.6286309264000005</v>
      </c>
      <c r="S17" s="46" t="str">
        <f>'[2]20'!$S17</f>
        <v/>
      </c>
      <c r="T17" s="46" t="str">
        <f>'[2]20'!$T17</f>
        <v/>
      </c>
      <c r="U17" s="46" t="str">
        <f>'[2]20'!$U17</f>
        <v/>
      </c>
      <c r="V17" s="1132"/>
    </row>
    <row r="18" spans="1:22" ht="12.75" customHeight="1">
      <c r="A18" s="249">
        <f>'[2]20'!$A18</f>
        <v>2006</v>
      </c>
      <c r="B18" s="452">
        <f>'[2]20'!$B18</f>
        <v>-6.0500047471944436</v>
      </c>
      <c r="C18" s="73">
        <f>'[2]20'!$C18</f>
        <v>-13.948557835941665</v>
      </c>
      <c r="D18" s="73">
        <f>'[2]20'!$D18</f>
        <v>1.132452359416664</v>
      </c>
      <c r="E18" s="73">
        <f>'[2]20'!$E18</f>
        <v>9.8801328572583351</v>
      </c>
      <c r="F18" s="73">
        <f>'[2]20'!$F18</f>
        <v>7.2391917862000019</v>
      </c>
      <c r="G18" s="487">
        <f>'[2]20'!$G18</f>
        <v>5.6786764516166643</v>
      </c>
      <c r="H18" s="231">
        <f>'[2]20'!$H18</f>
        <v>-2.619933199713889</v>
      </c>
      <c r="I18" s="73">
        <f>'[2]20'!$I18</f>
        <v>-12.423709836349998</v>
      </c>
      <c r="J18" s="73">
        <f>'[2]20'!$J18</f>
        <v>9.3262807073083334</v>
      </c>
      <c r="K18" s="73">
        <f>'[2]20'!$K18</f>
        <v>5.5180796927999998</v>
      </c>
      <c r="L18" s="73">
        <f>'[2]20'!$L18</f>
        <v>4.4991570519166668</v>
      </c>
      <c r="M18" s="487">
        <f>'[2]20'!$M18</f>
        <v>-3.8916769743083304</v>
      </c>
      <c r="N18" s="231">
        <f>'[2]20'!$N18</f>
        <v>-9.8586962757027781</v>
      </c>
      <c r="O18" s="73">
        <f>'[2]20'!$O18</f>
        <v>-15.603174216899996</v>
      </c>
      <c r="P18" s="73">
        <f>'[2]20'!$P18</f>
        <v>-8.0172831463833276</v>
      </c>
      <c r="Q18" s="73">
        <f>'[2]20'!$Q18</f>
        <v>14.840764683441668</v>
      </c>
      <c r="R18" s="73">
        <f>'[2]20'!$R18</f>
        <v>10.5286309264</v>
      </c>
      <c r="S18" s="46" t="str">
        <f>'[2]20'!$S18</f>
        <v/>
      </c>
      <c r="T18" s="46" t="str">
        <f>'[2]20'!$T18</f>
        <v/>
      </c>
      <c r="U18" s="46" t="str">
        <f>'[2]20'!$U18</f>
        <v/>
      </c>
      <c r="V18" s="1132"/>
    </row>
    <row r="19" spans="1:22" ht="12.75" customHeight="1">
      <c r="A19" s="249">
        <f>'[2]20'!$A19</f>
        <v>2007</v>
      </c>
      <c r="B19" s="452">
        <f>'[2]20'!$B19</f>
        <v>-3.252782524972222</v>
      </c>
      <c r="C19" s="73">
        <f>'[2]20'!$C19</f>
        <v>-7.8485578359416648</v>
      </c>
      <c r="D19" s="73">
        <f>'[2]20'!$D19</f>
        <v>2.4074523594166637</v>
      </c>
      <c r="E19" s="73">
        <f>'[2]20'!$E19</f>
        <v>9.3717995239250005</v>
      </c>
      <c r="F19" s="73">
        <f>'[2]20'!$F19</f>
        <v>7.1891917861999994</v>
      </c>
      <c r="G19" s="487">
        <f>'[2]20'!$G19</f>
        <v>7.4620097849499993</v>
      </c>
      <c r="H19" s="231">
        <f>'[2]20'!$H19</f>
        <v>-0.81715542193611002</v>
      </c>
      <c r="I19" s="73">
        <f>'[2]20'!$I19</f>
        <v>-6.748709836349998</v>
      </c>
      <c r="J19" s="73">
        <f>'[2]20'!$J19</f>
        <v>12.026280707308331</v>
      </c>
      <c r="K19" s="73">
        <f>'[2]20'!$K19</f>
        <v>7.5847463594666671</v>
      </c>
      <c r="L19" s="73">
        <f>'[2]20'!$L19</f>
        <v>5.8074903852499995</v>
      </c>
      <c r="M19" s="487">
        <f>'[2]20'!$M19</f>
        <v>-4.4000103076416641</v>
      </c>
      <c r="N19" s="231">
        <f>'[2]20'!$N19</f>
        <v>-5.8836962757027758</v>
      </c>
      <c r="O19" s="73">
        <f>'[2]20'!$O19</f>
        <v>-9.0198408835666637</v>
      </c>
      <c r="P19" s="73">
        <f>'[2]20'!$P19</f>
        <v>-8.5922831463833287</v>
      </c>
      <c r="Q19" s="73">
        <f>'[2]20'!$Q19</f>
        <v>11.182431350108333</v>
      </c>
      <c r="R19" s="73">
        <f>'[2]20'!$R19</f>
        <v>8.811964259733335</v>
      </c>
      <c r="S19" s="46" t="str">
        <f>'[2]20'!$S19</f>
        <v/>
      </c>
      <c r="T19" s="46" t="str">
        <f>'[2]20'!$T19</f>
        <v/>
      </c>
      <c r="U19" s="46" t="str">
        <f>'[2]20'!$U19</f>
        <v/>
      </c>
      <c r="V19" s="1132"/>
    </row>
    <row r="20" spans="1:22" ht="12.75" customHeight="1">
      <c r="A20" s="249">
        <f>'[2]20'!$A20</f>
        <v>2008</v>
      </c>
      <c r="B20" s="452">
        <f>'[2]20'!$B20</f>
        <v>-9.5666714138611102</v>
      </c>
      <c r="C20" s="73">
        <f>'[2]20'!$C20</f>
        <v>-18.556891169274998</v>
      </c>
      <c r="D20" s="73">
        <f>'[2]20'!$D20</f>
        <v>-2.1425476405833357</v>
      </c>
      <c r="E20" s="73">
        <f>'[2]20'!$E20</f>
        <v>11.030132857258335</v>
      </c>
      <c r="F20" s="73">
        <f>'[2]20'!$F20</f>
        <v>7.2058584528666669</v>
      </c>
      <c r="G20" s="487">
        <f>'[2]20'!$G20</f>
        <v>0.88700978494999883</v>
      </c>
      <c r="H20" s="231">
        <f>'[2]20'!$H20</f>
        <v>-5.8365998663805554</v>
      </c>
      <c r="I20" s="73">
        <f>'[2]20'!$I20</f>
        <v>-15.207043169683333</v>
      </c>
      <c r="J20" s="73">
        <f>'[2]20'!$J20</f>
        <v>7.4846140406416639</v>
      </c>
      <c r="K20" s="73">
        <f>'[2]20'!$K20</f>
        <v>8.384746359466666</v>
      </c>
      <c r="L20" s="73">
        <f>'[2]20'!$L20</f>
        <v>4.4658237185833345</v>
      </c>
      <c r="M20" s="487">
        <f>'[2]20'!$M20</f>
        <v>-9.0000103076416647</v>
      </c>
      <c r="N20" s="231">
        <f>'[2]20'!$N20</f>
        <v>-13.786474053480553</v>
      </c>
      <c r="O20" s="73">
        <f>'[2]20'!$O20</f>
        <v>-22.453174216899999</v>
      </c>
      <c r="P20" s="73">
        <f>'[2]20'!$P20</f>
        <v>-13.175616479716664</v>
      </c>
      <c r="Q20" s="73">
        <f>'[2]20'!$Q20</f>
        <v>13.982431350108333</v>
      </c>
      <c r="R20" s="73">
        <f>'[2]20'!$R20</f>
        <v>10.486964259733334</v>
      </c>
      <c r="S20" s="46" t="str">
        <f>'[2]20'!$S20</f>
        <v/>
      </c>
      <c r="T20" s="46" t="str">
        <f>'[2]20'!$T20</f>
        <v/>
      </c>
      <c r="U20" s="46" t="str">
        <f>'[2]20'!$U20</f>
        <v/>
      </c>
      <c r="V20" s="1132"/>
    </row>
    <row r="21" spans="1:22" ht="12.75" customHeight="1">
      <c r="A21" s="249">
        <f>'[2]20'!$A21</f>
        <v>2009</v>
      </c>
      <c r="B21" s="452">
        <f>'[2]20'!$B21</f>
        <v>-13.486087258594443</v>
      </c>
      <c r="C21" s="73">
        <f>'[2]20'!$C21</f>
        <v>-29.941824938144446</v>
      </c>
      <c r="D21" s="73">
        <f>'[2]20'!$D21</f>
        <v>-12.263277831616668</v>
      </c>
      <c r="E21" s="73">
        <f>'[2]20'!$E21</f>
        <v>4.8240235588111116</v>
      </c>
      <c r="F21" s="73">
        <f>'[2]20'!$F21</f>
        <v>-8.9912216097999984</v>
      </c>
      <c r="G21" s="487">
        <f>'[2]20'!$G21</f>
        <v>-5.6924132788277779</v>
      </c>
      <c r="H21" s="231">
        <f>'[2]20'!$H21</f>
        <v>-10.593308115542593</v>
      </c>
      <c r="I21" s="73">
        <f>'[2]20'!$I21</f>
        <v>-28.680482959863891</v>
      </c>
      <c r="J21" s="73">
        <f>'[2]20'!$J21</f>
        <v>-5.4372910404916679</v>
      </c>
      <c r="K21" s="73">
        <f>'[2]20'!$K21</f>
        <v>2.5332056273416663</v>
      </c>
      <c r="L21" s="73">
        <f>'[2]20'!$L21</f>
        <v>-11.911516725099998</v>
      </c>
      <c r="M21" s="487">
        <f>'[2]20'!$M21</f>
        <v>-17.57602624916111</v>
      </c>
      <c r="N21" s="231">
        <f>'[2]20'!$N21</f>
        <v>-16.621663677426852</v>
      </c>
      <c r="O21" s="73">
        <f>'[2]20'!$O21</f>
        <v>-31.28389002458611</v>
      </c>
      <c r="P21" s="73">
        <f>'[2]20'!$P21</f>
        <v>-19.754246160949997</v>
      </c>
      <c r="Q21" s="73">
        <f>'[2]20'!$Q21</f>
        <v>7.2222304771027765</v>
      </c>
      <c r="R21" s="73">
        <f>'[2]20'!$R21</f>
        <v>-5.5757607019194433</v>
      </c>
      <c r="S21" s="46" t="str">
        <f>'[2]20'!$S21</f>
        <v/>
      </c>
      <c r="T21" s="46" t="str">
        <f>'[2]20'!$T21</f>
        <v/>
      </c>
      <c r="U21" s="46" t="str">
        <f>'[2]20'!$U21</f>
        <v/>
      </c>
      <c r="V21" s="1132"/>
    </row>
    <row r="22" spans="1:22" ht="12.75" customHeight="1">
      <c r="A22" s="249">
        <f>'[2]20'!$A22</f>
        <v>2010</v>
      </c>
      <c r="B22" s="452">
        <f>'[2]20'!$B22</f>
        <v>-5.0342462287166665</v>
      </c>
      <c r="C22" s="73">
        <f>'[2]20'!$C22</f>
        <v>-12.724189479141666</v>
      </c>
      <c r="D22" s="73">
        <f>'[2]20'!$D22</f>
        <v>-6.194870802158337</v>
      </c>
      <c r="E22" s="73">
        <f>'[2]20'!$E22</f>
        <v>-0.14421251239999913</v>
      </c>
      <c r="F22" s="73">
        <f>'[2]20'!$F22</f>
        <v>3.8436060671666663</v>
      </c>
      <c r="G22" s="487">
        <f>'[2]20'!$G22</f>
        <v>-2.5227617194083338</v>
      </c>
      <c r="H22" s="231">
        <f>'[2]20'!$H22</f>
        <v>-3.8925808482944437</v>
      </c>
      <c r="I22" s="73">
        <f>'[2]20'!$I22</f>
        <v>-12.761296897774999</v>
      </c>
      <c r="J22" s="73">
        <f>'[2]20'!$J22</f>
        <v>-3.8859058723916675</v>
      </c>
      <c r="K22" s="73">
        <f>'[2]20'!$K22</f>
        <v>-0.74635438802500031</v>
      </c>
      <c r="L22" s="73">
        <f>'[2]20'!$L22</f>
        <v>3.3434832502666669</v>
      </c>
      <c r="M22" s="487">
        <f>'[2]20'!$M22</f>
        <v>-9.789826371816666</v>
      </c>
      <c r="N22" s="231">
        <f>'[2]20'!$N22</f>
        <v>-6.1371687674249999</v>
      </c>
      <c r="O22" s="73">
        <f>'[2]20'!$O22</f>
        <v>-12.463222572308334</v>
      </c>
      <c r="P22" s="73">
        <f>'[2]20'!$P22</f>
        <v>-8.8569855613249988</v>
      </c>
      <c r="Q22" s="73">
        <f>'[2]20'!$Q22</f>
        <v>0.41138300410833306</v>
      </c>
      <c r="R22" s="73">
        <f>'[2]20'!$R22</f>
        <v>4.4928377927750001</v>
      </c>
      <c r="S22" s="46" t="str">
        <f>'[2]20'!$S22</f>
        <v/>
      </c>
      <c r="T22" s="46" t="str">
        <f>'[2]20'!$T22</f>
        <v/>
      </c>
      <c r="U22" s="46" t="str">
        <f>'[2]20'!$U22</f>
        <v/>
      </c>
      <c r="V22" s="1132"/>
    </row>
    <row r="23" spans="1:22" ht="12.75" customHeight="1">
      <c r="A23" s="249">
        <f>'[2]20'!$A23</f>
        <v>2011</v>
      </c>
      <c r="B23" s="452">
        <f>'[2]20'!$B23</f>
        <v>-16.708174304469441</v>
      </c>
      <c r="C23" s="73">
        <f>'[2]20'!$C23</f>
        <v>-32.878693922341675</v>
      </c>
      <c r="D23" s="73">
        <f>'[2]20'!$D23</f>
        <v>-17.222761669833336</v>
      </c>
      <c r="E23" s="73">
        <f>'[2]20'!$E23</f>
        <v>-1.1768439574583327</v>
      </c>
      <c r="F23" s="73">
        <f>'[2]20'!$F23</f>
        <v>1.8054429054083336</v>
      </c>
      <c r="G23" s="487">
        <f>'[2]20'!$G23</f>
        <v>-18.422672948524998</v>
      </c>
      <c r="H23" s="231">
        <f>'[2]20'!$H23</f>
        <v>-13.614074336172223</v>
      </c>
      <c r="I23" s="73">
        <f>'[2]20'!$I23</f>
        <v>-30.329530659741668</v>
      </c>
      <c r="J23" s="73">
        <f>'[2]20'!$J23</f>
        <v>-9.6387378303333335</v>
      </c>
      <c r="K23" s="73">
        <f>'[2]20'!$K23</f>
        <v>-1.3837711759000004</v>
      </c>
      <c r="L23" s="73">
        <f>'[2]20'!$L23</f>
        <v>2.9665539952</v>
      </c>
      <c r="M23" s="487">
        <f>'[2]20'!$M23</f>
        <v>-21.182134172425002</v>
      </c>
      <c r="N23" s="231">
        <f>'[2]20'!$N23</f>
        <v>-19.813970961574999</v>
      </c>
      <c r="O23" s="73">
        <f>'[2]20'!$O23</f>
        <v>-35.270811857733335</v>
      </c>
      <c r="P23" s="73">
        <f>'[2]20'!$P23</f>
        <v>-25.296212116700001</v>
      </c>
      <c r="Q23" s="73">
        <f>'[2]20'!$Q23</f>
        <v>-1.0266731414250001</v>
      </c>
      <c r="R23" s="73">
        <f>'[2]20'!$R23</f>
        <v>0.75052412224166609</v>
      </c>
      <c r="S23" s="46">
        <f>'[2]20'!$S23</f>
        <v>-1.6845084567802786</v>
      </c>
      <c r="T23" s="46">
        <f>'[2]20'!$T23</f>
        <v>-0.78511800804349718</v>
      </c>
      <c r="U23" s="46">
        <f>'[2]20'!$U23</f>
        <v>-2.2524211873193707</v>
      </c>
      <c r="V23" s="1132"/>
    </row>
    <row r="24" spans="1:22" ht="12.75" customHeight="1">
      <c r="A24" s="249">
        <f>'[2]20'!$A24</f>
        <v>2012</v>
      </c>
      <c r="B24" s="452">
        <f>'[2]20'!$B24</f>
        <v>-20.130076211847221</v>
      </c>
      <c r="C24" s="73">
        <f>'[2]20'!$C24</f>
        <v>-43.254399258625</v>
      </c>
      <c r="D24" s="73">
        <f>'[2]20'!$D24</f>
        <v>-26.165866345975001</v>
      </c>
      <c r="E24" s="73">
        <f>'[2]20'!$E24</f>
        <v>-6.7894519426333337</v>
      </c>
      <c r="F24" s="73">
        <f>'[2]20'!$F24</f>
        <v>-5.1383378214999995</v>
      </c>
      <c r="G24" s="487">
        <f>'[2]20'!$G24</f>
        <v>-23.925281319549999</v>
      </c>
      <c r="H24" s="231">
        <f>'[2]20'!$H24</f>
        <v>-15.546321704622221</v>
      </c>
      <c r="I24" s="73">
        <f>'[2]20'!$I24</f>
        <v>-33.670387565366667</v>
      </c>
      <c r="J24" s="73">
        <f>'[2]20'!$J24</f>
        <v>-14.226530663524999</v>
      </c>
      <c r="K24" s="73">
        <f>'[2]20'!$K24</f>
        <v>-5.3950484930666676</v>
      </c>
      <c r="L24" s="73">
        <f>'[2]20'!$L24</f>
        <v>-5.5190098640749996</v>
      </c>
      <c r="M24" s="487">
        <f>'[2]20'!$M24</f>
        <v>-25.068499576741669</v>
      </c>
      <c r="N24" s="231">
        <f>'[2]20'!$N24</f>
        <v>-24.764011399127781</v>
      </c>
      <c r="O24" s="73">
        <f>'[2]20'!$O24</f>
        <v>-52.863105107416658</v>
      </c>
      <c r="P24" s="73">
        <f>'[2]20'!$P24</f>
        <v>-38.707144510016661</v>
      </c>
      <c r="Q24" s="73">
        <f>'[2]20'!$Q24</f>
        <v>-8.2819808460999997</v>
      </c>
      <c r="R24" s="73">
        <f>'[2]20'!$R24</f>
        <v>-4.6116427820250001</v>
      </c>
      <c r="S24" s="46">
        <f>'[2]20'!$S24</f>
        <v>-5.3800137750640431</v>
      </c>
      <c r="T24" s="46">
        <f>'[2]20'!$T24</f>
        <v>-3.8419922158879842</v>
      </c>
      <c r="U24" s="46">
        <f>'[2]20'!$U24</f>
        <v>-6.3675483735066507</v>
      </c>
      <c r="V24" s="1132"/>
    </row>
    <row r="25" spans="1:22" ht="12.75" customHeight="1">
      <c r="A25" s="249">
        <f>'[2]20'!$A25</f>
        <v>2013</v>
      </c>
      <c r="B25" s="452">
        <f>'[2]20'!$B25</f>
        <v>-11.163976375775</v>
      </c>
      <c r="C25" s="73">
        <f>'[2]20'!$C25</f>
        <v>-24.801292149541666</v>
      </c>
      <c r="D25" s="73">
        <f>'[2]20'!$D25</f>
        <v>-22.322020639958339</v>
      </c>
      <c r="E25" s="73">
        <f>'[2]20'!$E25</f>
        <v>-8.7016433557749995</v>
      </c>
      <c r="F25" s="73">
        <f>'[2]20'!$F25</f>
        <v>-8.9137978474333313</v>
      </c>
      <c r="G25" s="487">
        <f>'[2]20'!$G25</f>
        <v>-17.392280333558336</v>
      </c>
      <c r="H25" s="231">
        <f>'[2]20'!$H25</f>
        <v>-7.8929641017750001</v>
      </c>
      <c r="I25" s="73">
        <f>'[2]20'!$I25</f>
        <v>-19.224602403241665</v>
      </c>
      <c r="J25" s="73">
        <f>'[2]20'!$J25</f>
        <v>-11.254039831916669</v>
      </c>
      <c r="K25" s="73">
        <f>'[2]20'!$K25</f>
        <v>-8.7251176253833318</v>
      </c>
      <c r="L25" s="73">
        <f>'[2]20'!$L25</f>
        <v>-9.1366351774166663</v>
      </c>
      <c r="M25" s="487">
        <f>'[2]20'!$M25</f>
        <v>-17.444571842308331</v>
      </c>
      <c r="N25" s="231">
        <f>'[2]20'!$N25</f>
        <v>-14.451255721477777</v>
      </c>
      <c r="O25" s="73">
        <f>'[2]20'!$O25</f>
        <v>-30.299150207858329</v>
      </c>
      <c r="P25" s="73">
        <f>'[2]20'!$P25</f>
        <v>-33.969433198083337</v>
      </c>
      <c r="Q25" s="73">
        <f>'[2]20'!$Q25</f>
        <v>-8.7396648435583355</v>
      </c>
      <c r="R25" s="73">
        <f>'[2]20'!$R25</f>
        <v>-8.5490150496333328</v>
      </c>
      <c r="S25" s="46">
        <f>'[2]20'!$S25</f>
        <v>-3.9421920878078396</v>
      </c>
      <c r="T25" s="46">
        <f>'[2]20'!$T25</f>
        <v>-1.604749588525749</v>
      </c>
      <c r="U25" s="46">
        <f>'[2]20'!$U25</f>
        <v>-5.4844930098023497</v>
      </c>
      <c r="V25" s="1132"/>
    </row>
    <row r="26" spans="1:22" ht="12.75" customHeight="1">
      <c r="A26" s="249">
        <f>'[2]20'!$A26</f>
        <v>2014</v>
      </c>
      <c r="B26" s="452">
        <f>'[2]20'!$B26</f>
        <v>-1.3736277043250007</v>
      </c>
      <c r="C26" s="73">
        <f>'[2]20'!$C26</f>
        <v>-2.4318994295750005</v>
      </c>
      <c r="D26" s="73">
        <f>'[2]20'!$D26</f>
        <v>-7.6024538430249997</v>
      </c>
      <c r="E26" s="73">
        <f>'[2]20'!$E26</f>
        <v>1.4614608452083342</v>
      </c>
      <c r="F26" s="73">
        <f>'[2]20'!$F26</f>
        <v>-5.8093464217833342</v>
      </c>
      <c r="G26" s="487">
        <f>'[2]20'!$G26</f>
        <v>-0.22752283819166705</v>
      </c>
      <c r="H26" s="231">
        <f>'[2]20'!$H26</f>
        <v>-1.7391796316444443</v>
      </c>
      <c r="I26" s="73">
        <f>'[2]20'!$I26</f>
        <v>-3.3670207508333321</v>
      </c>
      <c r="J26" s="73">
        <f>'[2]20'!$J26</f>
        <v>-0.51782978817500069</v>
      </c>
      <c r="K26" s="73">
        <f>'[2]20'!$K26</f>
        <v>2.9485727660583332</v>
      </c>
      <c r="L26" s="73">
        <f>'[2]20'!$L26</f>
        <v>-7.4853916543583319</v>
      </c>
      <c r="M26" s="487">
        <f>'[2]20'!$M26</f>
        <v>-2.9389631131666665</v>
      </c>
      <c r="N26" s="231">
        <f>'[2]20'!$N26</f>
        <v>-0.93039522451388879</v>
      </c>
      <c r="O26" s="73">
        <f>'[2]20'!$O26</f>
        <v>-1.249719174733334</v>
      </c>
      <c r="P26" s="73">
        <f>'[2]20'!$P26</f>
        <v>-15.163602925433333</v>
      </c>
      <c r="Q26" s="73">
        <f>'[2]20'!$Q26</f>
        <v>-0.12617157613333338</v>
      </c>
      <c r="R26" s="73">
        <f>'[2]20'!$R26</f>
        <v>-3.9538132988583334</v>
      </c>
      <c r="S26" s="46">
        <f>'[2]20'!$S26</f>
        <v>-0.25628581402673944</v>
      </c>
      <c r="T26" s="46">
        <f>'[2]20'!$T26</f>
        <v>0.15703276352061835</v>
      </c>
      <c r="U26" s="46">
        <f>'[2]20'!$U26</f>
        <v>-0.53725963581959491</v>
      </c>
      <c r="V26" s="236">
        <v>0</v>
      </c>
    </row>
    <row r="27" spans="1:22" ht="12.75" customHeight="1">
      <c r="A27" s="249">
        <f>'[2]20'!$A27</f>
        <v>2015</v>
      </c>
      <c r="B27" s="452">
        <f>'[2]20'!$B27</f>
        <v>0.76236573757685189</v>
      </c>
      <c r="C27" s="73">
        <f>'[2]20'!$C27</f>
        <v>4.1676378765583335</v>
      </c>
      <c r="D27" s="73">
        <f>'[2]20'!$D27</f>
        <v>1.3460305426444439</v>
      </c>
      <c r="E27" s="73">
        <f>'[2]20'!$E27</f>
        <v>5.238177455122222</v>
      </c>
      <c r="F27" s="73">
        <f>'[2]20'!$F27</f>
        <v>-2.9084771811583336</v>
      </c>
      <c r="G27" s="487">
        <f>'[2]20'!$G27</f>
        <v>3.3576367912944445</v>
      </c>
      <c r="H27" s="231">
        <f>'[2]20'!$H27</f>
        <v>0.61539371434259271</v>
      </c>
      <c r="I27" s="73">
        <f>'[2]20'!$I27</f>
        <v>3.4455365434972229</v>
      </c>
      <c r="J27" s="73">
        <f>'[2]20'!$J27</f>
        <v>5.0045489338583335</v>
      </c>
      <c r="K27" s="73">
        <f>'[2]20'!$K27</f>
        <v>5.9780785075888891</v>
      </c>
      <c r="L27" s="73">
        <f>'[2]20'!$L27</f>
        <v>-3.8311948101</v>
      </c>
      <c r="M27" s="487">
        <f>'[2]20'!$M27</f>
        <v>0.22162389620555567</v>
      </c>
      <c r="N27" s="231">
        <f>'[2]20'!$N27</f>
        <v>0.96623261245648162</v>
      </c>
      <c r="O27" s="73">
        <f>'[2]20'!$O27</f>
        <v>5.1010413783416668</v>
      </c>
      <c r="P27" s="73">
        <f>'[2]20'!$P27</f>
        <v>-2.7857295596222222</v>
      </c>
      <c r="Q27" s="73">
        <f>'[2]20'!$Q27</f>
        <v>4.4237220167083331</v>
      </c>
      <c r="R27" s="73">
        <f>'[2]20'!$R27</f>
        <v>-1.8286184183222225</v>
      </c>
      <c r="S27" s="46">
        <f>'[2]20'!$S27</f>
        <v>2.4371297355436923</v>
      </c>
      <c r="T27" s="46">
        <f>'[2]20'!$T27</f>
        <v>2.2538067605681675</v>
      </c>
      <c r="U27" s="46">
        <f>'[2]20'!$U27</f>
        <v>2.5623493615493942</v>
      </c>
      <c r="V27" s="232"/>
    </row>
    <row r="28" spans="1:22" ht="12.75" customHeight="1">
      <c r="A28" s="249">
        <f>'[2]20'!$A28</f>
        <v>2016</v>
      </c>
      <c r="B28" s="452">
        <f>'[2]20'!$B28</f>
        <v>1.0669476855611113</v>
      </c>
      <c r="C28" s="73">
        <f>'[2]20'!$C28</f>
        <v>3.9240262123500003</v>
      </c>
      <c r="D28" s="73">
        <f>'[2]20'!$D28</f>
        <v>0.95860695014999997</v>
      </c>
      <c r="E28" s="73">
        <f>'[2]20'!$E28</f>
        <v>4.6021795017583331</v>
      </c>
      <c r="F28" s="73">
        <f>'[2]20'!$F28</f>
        <v>0.40601691037499993</v>
      </c>
      <c r="G28" s="487">
        <f>'[2]20'!$G28</f>
        <v>3.8789963460916677</v>
      </c>
      <c r="H28" s="231">
        <f>'[2]20'!$H28</f>
        <v>0.95232216952222226</v>
      </c>
      <c r="I28" s="73">
        <f>'[2]20'!$I28</f>
        <v>3.3229384367166666</v>
      </c>
      <c r="J28" s="73">
        <f>'[2]20'!$J28</f>
        <v>0.85335376751666658</v>
      </c>
      <c r="K28" s="73">
        <f>'[2]20'!$K28</f>
        <v>5.0124758259249997</v>
      </c>
      <c r="L28" s="73">
        <f>'[2]20'!$L28</f>
        <v>0.7240752655249999</v>
      </c>
      <c r="M28" s="487">
        <f>'[2]20'!$M28</f>
        <v>-0.93842451918333325</v>
      </c>
      <c r="N28" s="231">
        <f>'[2]20'!$N28</f>
        <v>1.2005048280750004</v>
      </c>
      <c r="O28" s="73">
        <f>'[2]20'!$O28</f>
        <v>4.6243900447666668</v>
      </c>
      <c r="P28" s="73">
        <f>'[2]20'!$P28</f>
        <v>1.081243818475</v>
      </c>
      <c r="Q28" s="73">
        <f>'[2]20'!$Q28</f>
        <v>4.1241183638166667</v>
      </c>
      <c r="R28" s="73">
        <f>'[2]20'!$R28</f>
        <v>3.5427825733333432E-2</v>
      </c>
      <c r="S28" s="46">
        <f>'[2]20'!$S28</f>
        <v>3.1533070557745191</v>
      </c>
      <c r="T28" s="46">
        <f>'[2]20'!$T28</f>
        <v>4.5557574040432769</v>
      </c>
      <c r="U28" s="46">
        <f>'[2]20'!$U28</f>
        <v>2.1841666666666555</v>
      </c>
      <c r="V28" s="235"/>
    </row>
    <row r="29" spans="1:22" ht="12.75" customHeight="1">
      <c r="A29" s="249">
        <f>'[2]20'!$A29</f>
        <v>2017</v>
      </c>
      <c r="B29" s="452">
        <f>'[2]20'!$B29</f>
        <v>3.6504171792166669</v>
      </c>
      <c r="C29" s="73">
        <f>'[2]20'!$C29</f>
        <v>9.5218830405000006</v>
      </c>
      <c r="D29" s="73">
        <f>'[2]20'!$D29</f>
        <v>2.1643162723416665</v>
      </c>
      <c r="E29" s="73">
        <f>'[2]20'!$E29</f>
        <v>4.5803423196583326</v>
      </c>
      <c r="F29" s="73">
        <f>'[2]20'!$F29</f>
        <v>4.0021126350833338</v>
      </c>
      <c r="G29" s="487">
        <f>'[2]20'!$G29</f>
        <v>6.0097108168083331</v>
      </c>
      <c r="H29" s="231">
        <f>'[2]20'!$H29</f>
        <v>5.0695772070083338</v>
      </c>
      <c r="I29" s="73">
        <f>'[2]20'!$I29</f>
        <v>12.093021093658331</v>
      </c>
      <c r="J29" s="73">
        <f>'[2]20'!$J29</f>
        <v>1.4866491747583332</v>
      </c>
      <c r="K29" s="73">
        <f>'[2]20'!$K29</f>
        <v>3.8961677796249994</v>
      </c>
      <c r="L29" s="73">
        <f>'[2]20'!$L29</f>
        <v>6.0888234332916662</v>
      </c>
      <c r="M29" s="487">
        <f>'[2]20'!$M29</f>
        <v>2.397008108008333</v>
      </c>
      <c r="N29" s="231">
        <f>'[2]20'!$N29</f>
        <v>1.9968677373694443</v>
      </c>
      <c r="O29" s="73">
        <f>'[2]20'!$O29</f>
        <v>6.526094116466667</v>
      </c>
      <c r="P29" s="73">
        <f>'[2]20'!$P29</f>
        <v>2.9539073185416669</v>
      </c>
      <c r="Q29" s="73">
        <f>'[2]20'!$Q29</f>
        <v>5.3775155817833324</v>
      </c>
      <c r="R29" s="73">
        <f>'[2]20'!$R29</f>
        <v>1.5707592935750003</v>
      </c>
      <c r="S29" s="46">
        <f>'[2]20'!$S29</f>
        <v>3.1724360786848536</v>
      </c>
      <c r="T29" s="46">
        <f>'[2]20'!$T29</f>
        <v>3.3649746152435824</v>
      </c>
      <c r="U29" s="46">
        <f>'[2]20'!$U29</f>
        <v>3.0418933135433264</v>
      </c>
      <c r="V29" s="232"/>
    </row>
    <row r="30" spans="1:22" ht="12.75" customHeight="1">
      <c r="A30" s="249">
        <f>'[2]20'!$A30</f>
        <v>2018</v>
      </c>
      <c r="B30" s="452">
        <f>'[2]20'!$B30</f>
        <v>3.323058641416667</v>
      </c>
      <c r="C30" s="73">
        <f>'[2]20'!$C30</f>
        <v>7.0893513445666665</v>
      </c>
      <c r="D30" s="73">
        <f>'[2]20'!$D30</f>
        <v>2.2713392415666664</v>
      </c>
      <c r="E30" s="73">
        <f>'[2]20'!$E30</f>
        <v>4.3534275504749997</v>
      </c>
      <c r="F30" s="73">
        <f>'[2]20'!$F30</f>
        <v>3.8314514773583332</v>
      </c>
      <c r="G30" s="487">
        <f>'[2]20'!$G30</f>
        <v>7.2332521302249999</v>
      </c>
      <c r="H30" s="231">
        <f>'[2]20'!$H30</f>
        <v>4.469536323191666</v>
      </c>
      <c r="I30" s="73">
        <f>'[2]20'!$I30</f>
        <v>9.4847636262916684</v>
      </c>
      <c r="J30" s="73">
        <f>'[2]20'!$J30</f>
        <v>1.650943875433333</v>
      </c>
      <c r="K30" s="73">
        <f>'[2]20'!$K30</f>
        <v>4.1401672586333333</v>
      </c>
      <c r="L30" s="73">
        <f>'[2]20'!$L30</f>
        <v>5.8320537264666674</v>
      </c>
      <c r="M30" s="487">
        <f>'[2]20'!$M30</f>
        <v>3.2450309466499996</v>
      </c>
      <c r="N30" s="231">
        <f>'[2]20'!$N30</f>
        <v>1.9872279431916666</v>
      </c>
      <c r="O30" s="73">
        <f>'[2]20'!$O30</f>
        <v>4.2983111772083324</v>
      </c>
      <c r="P30" s="73">
        <f>'[2]20'!$P30</f>
        <v>2.9941995190166666</v>
      </c>
      <c r="Q30" s="73">
        <f>'[2]20'!$Q30</f>
        <v>4.6019100539416664</v>
      </c>
      <c r="R30" s="73">
        <f>'[2]20'!$R30</f>
        <v>1.5004284302083333</v>
      </c>
      <c r="S30" s="46">
        <f>'[2]20'!$S30</f>
        <v>2.7233149586569425</v>
      </c>
      <c r="T30" s="46">
        <f>'[2]20'!$T30</f>
        <v>2.6054236608554078</v>
      </c>
      <c r="U30" s="46">
        <f>'[2]20'!$U30</f>
        <v>2.8033019129251215</v>
      </c>
      <c r="V30" s="232"/>
    </row>
    <row r="31" spans="1:22" ht="12.75" customHeight="1">
      <c r="A31" s="249">
        <f>'[2]20'!$A31</f>
        <v>2019</v>
      </c>
      <c r="B31" s="452">
        <f>'[2]20'!$B31</f>
        <v>2.6284880889333335</v>
      </c>
      <c r="C31" s="73">
        <f>'[2]20'!$C31</f>
        <v>5.8883229917333333</v>
      </c>
      <c r="D31" s="73">
        <f>'[2]20'!$D31</f>
        <v>3.2011736878000003</v>
      </c>
      <c r="E31" s="73">
        <f>'[2]20'!$E31</f>
        <v>4.220985801166667</v>
      </c>
      <c r="F31" s="73">
        <f>'[2]20'!$F31</f>
        <v>2.2508186523333333</v>
      </c>
      <c r="G31" s="487">
        <f>'[2]20'!$G31</f>
        <v>6.2181270763000009</v>
      </c>
      <c r="H31" s="231">
        <f>'[2]20'!$H31</f>
        <v>3.435407174091667</v>
      </c>
      <c r="I31" s="73">
        <f>'[2]20'!$I31</f>
        <v>6.9309019155750002</v>
      </c>
      <c r="J31" s="73">
        <f>'[2]20'!$J31</f>
        <v>2.7508910303999996</v>
      </c>
      <c r="K31" s="73">
        <f>'[2]20'!$K31</f>
        <v>4.2037469687749995</v>
      </c>
      <c r="L31" s="73">
        <f>'[2]20'!$L31</f>
        <v>3.1809067487916671</v>
      </c>
      <c r="M31" s="487">
        <f>'[2]20'!$M31</f>
        <v>1.006247209066667</v>
      </c>
      <c r="N31" s="231">
        <f>'[2]20'!$N31</f>
        <v>1.6882977109833333</v>
      </c>
      <c r="O31" s="73">
        <f>'[2]20'!$O31</f>
        <v>4.6735510394249999</v>
      </c>
      <c r="P31" s="73">
        <f>'[2]20'!$P31</f>
        <v>3.725825328425</v>
      </c>
      <c r="Q31" s="73">
        <f>'[2]20'!$Q31</f>
        <v>4.2410718106166678</v>
      </c>
      <c r="R31" s="73">
        <f>'[2]20'!$R31</f>
        <v>1.1671165873</v>
      </c>
      <c r="S31" s="46">
        <f>'[2]20'!$S31</f>
        <v>2.3789923012424765</v>
      </c>
      <c r="T31" s="46">
        <f>'[2]20'!$T31</f>
        <v>2.869166604042988</v>
      </c>
      <c r="U31" s="46">
        <f>'[2]20'!$U31</f>
        <v>2.0339818158022354</v>
      </c>
      <c r="V31" s="232"/>
    </row>
    <row r="32" spans="1:22" ht="3" customHeight="1">
      <c r="A32" s="228"/>
      <c r="B32" s="452"/>
      <c r="C32" s="45"/>
      <c r="D32" s="45"/>
      <c r="E32" s="45"/>
      <c r="F32" s="45"/>
      <c r="G32" s="487"/>
      <c r="H32" s="231"/>
      <c r="I32" s="45"/>
      <c r="J32" s="45"/>
      <c r="K32" s="45"/>
      <c r="L32" s="73"/>
      <c r="M32" s="487"/>
      <c r="N32" s="231"/>
      <c r="O32" s="45"/>
      <c r="P32" s="45"/>
      <c r="Q32" s="45"/>
      <c r="R32" s="45"/>
      <c r="S32" s="46"/>
      <c r="T32" s="46"/>
      <c r="U32" s="46"/>
      <c r="V32" s="235"/>
    </row>
    <row r="33" spans="1:22" ht="12.75" customHeight="1">
      <c r="A33" s="323" t="str">
        <f>'[2]20'!$A33</f>
        <v>2015 Q 1</v>
      </c>
      <c r="B33" s="759">
        <f>'[2]20'!$B33</f>
        <v>-0.75412216056388892</v>
      </c>
      <c r="C33" s="489">
        <f>'[2]20'!$C33</f>
        <v>1.8214644105666673</v>
      </c>
      <c r="D33" s="489">
        <f>'[2]20'!$D33</f>
        <v>-2.0358889398000009</v>
      </c>
      <c r="E33" s="489">
        <f>'[2]20'!$E33</f>
        <v>6.0416618760916672</v>
      </c>
      <c r="F33" s="489">
        <f>'[2]20'!$F33</f>
        <v>-3.0354508027916669</v>
      </c>
      <c r="G33" s="490">
        <f>'[2]20'!$G33</f>
        <v>1.9578309838333332</v>
      </c>
      <c r="H33" s="422">
        <f>'[2]20'!$H33</f>
        <v>-0.23446283316388825</v>
      </c>
      <c r="I33" s="489">
        <f>'[2]20'!$I33</f>
        <v>2.8054441029166681</v>
      </c>
      <c r="J33" s="489">
        <f>'[2]20'!$J33</f>
        <v>3.5603418406999991</v>
      </c>
      <c r="K33" s="489">
        <f>'[2]20'!$K33</f>
        <v>8.2471764230249995</v>
      </c>
      <c r="L33" s="489">
        <f>'[2]20'!$L33</f>
        <v>-4.5353143119833339</v>
      </c>
      <c r="M33" s="490">
        <f>'[2]20'!$M33</f>
        <v>1.8751876915166668</v>
      </c>
      <c r="N33" s="422">
        <f>'[2]20'!$N33</f>
        <v>-1.218969635111111</v>
      </c>
      <c r="O33" s="489">
        <f>'[2]20'!$O33</f>
        <v>1.0349652665999993</v>
      </c>
      <c r="P33" s="489">
        <f>'[2]20'!$P33</f>
        <v>-8.0701933403333328</v>
      </c>
      <c r="Q33" s="489">
        <f>'[2]20'!$Q33</f>
        <v>3.7170674919666662</v>
      </c>
      <c r="R33" s="489">
        <f>'[2]20'!$R33</f>
        <v>-1.3606509121833337</v>
      </c>
      <c r="S33" s="70">
        <f>'[2]20'!$S33</f>
        <v>0.88028169014084767</v>
      </c>
      <c r="T33" s="70">
        <f>'[2]20'!$T33</f>
        <v>0.33069238718566396</v>
      </c>
      <c r="U33" s="70">
        <f>'[2]20'!$U33</f>
        <v>1.2618405586669326</v>
      </c>
      <c r="V33" s="298">
        <v>0</v>
      </c>
    </row>
    <row r="34" spans="1:22" ht="12.75" customHeight="1">
      <c r="A34" s="249" t="str">
        <f>'[2]20'!$A34</f>
        <v>2015 Q 2</v>
      </c>
      <c r="B34" s="452">
        <f>'[2]20'!$B34</f>
        <v>1.9201654952712961</v>
      </c>
      <c r="C34" s="73">
        <f>'[2]20'!$C34</f>
        <v>2.4682692247333331</v>
      </c>
      <c r="D34" s="73">
        <f>'[2]20'!$D34</f>
        <v>-0.39768046465555651</v>
      </c>
      <c r="E34" s="73">
        <f>'[2]20'!$E34</f>
        <v>4.9223185677305556</v>
      </c>
      <c r="F34" s="73">
        <f>'[2]20'!$F34</f>
        <v>-1.3156196683416665</v>
      </c>
      <c r="G34" s="487">
        <f>'[2]20'!$G34</f>
        <v>8.2145458288111115</v>
      </c>
      <c r="H34" s="231">
        <f>'[2]20'!$H34</f>
        <v>0.96500480862314808</v>
      </c>
      <c r="I34" s="73">
        <f>'[2]20'!$I34</f>
        <v>-0.83991731349444432</v>
      </c>
      <c r="J34" s="73">
        <f>'[2]20'!$J34</f>
        <v>3.5100462024666665</v>
      </c>
      <c r="K34" s="73">
        <f>'[2]20'!$K34</f>
        <v>4.7376951046638887</v>
      </c>
      <c r="L34" s="73">
        <f>'[2]20'!$L34</f>
        <v>-1.01657541325</v>
      </c>
      <c r="M34" s="511">
        <f>'[2]20'!$M34</f>
        <v>3.2207240589388886</v>
      </c>
      <c r="N34" s="231">
        <f>'[2]20'!$N34</f>
        <v>3.0229254413259259</v>
      </c>
      <c r="O34" s="73">
        <f>'[2]20'!$O34</f>
        <v>6.331000492166666</v>
      </c>
      <c r="P34" s="73">
        <f>'[2]20'!$P34</f>
        <v>-4.9130069660555549</v>
      </c>
      <c r="Q34" s="73">
        <f>'[2]20'!$Q34</f>
        <v>5.0828428084666664</v>
      </c>
      <c r="R34" s="73">
        <f>'[2]20'!$R34</f>
        <v>-1.5722942918055554</v>
      </c>
      <c r="S34" s="46">
        <f>'[2]20'!$S34</f>
        <v>1.7992034061255424</v>
      </c>
      <c r="T34" s="46">
        <f>'[2]20'!$T34</f>
        <v>1.0378614591512587</v>
      </c>
      <c r="U34" s="46">
        <f>'[2]20'!$U34</f>
        <v>2.3267838676318604</v>
      </c>
      <c r="V34" s="236"/>
    </row>
    <row r="35" spans="1:22" ht="12.75" customHeight="1">
      <c r="A35" s="249" t="str">
        <f>'[2]20'!$A35</f>
        <v>2015 Q 3</v>
      </c>
      <c r="B35" s="452">
        <f>'[2]20'!$B35</f>
        <v>3.1501882724333332</v>
      </c>
      <c r="C35" s="73">
        <f>'[2]20'!$C35</f>
        <v>9.9807169698000013</v>
      </c>
      <c r="D35" s="73">
        <f>'[2]20'!$D35</f>
        <v>4.5026765371666668</v>
      </c>
      <c r="E35" s="73">
        <f>'[2]20'!$E35</f>
        <v>4.535187523266667</v>
      </c>
      <c r="F35" s="73">
        <f>'[2]20'!$F35</f>
        <v>-3.5579702144999996</v>
      </c>
      <c r="G35" s="487">
        <f>'[2]20'!$G35</f>
        <v>4.0050353707666666</v>
      </c>
      <c r="H35" s="231">
        <f>'[2]20'!$H35</f>
        <v>3.9211053133555556</v>
      </c>
      <c r="I35" s="73">
        <f>'[2]20'!$I35</f>
        <v>10.196499269166667</v>
      </c>
      <c r="J35" s="73">
        <f>'[2]20'!$J35</f>
        <v>7.6238453343000003</v>
      </c>
      <c r="K35" s="73">
        <f>'[2]20'!$K35</f>
        <v>4.8802294896333338</v>
      </c>
      <c r="L35" s="73">
        <f>'[2]20'!$L35</f>
        <v>-4.3450213003666667</v>
      </c>
      <c r="M35" s="511">
        <f>'[2]20'!$M35</f>
        <v>0.65414803876666661</v>
      </c>
      <c r="N35" s="231">
        <f>'[2]20'!$N35</f>
        <v>2.2519460603111114</v>
      </c>
      <c r="O35" s="73">
        <f>'[2]20'!$O35</f>
        <v>9.7292959223666671</v>
      </c>
      <c r="P35" s="73">
        <f>'[2]20'!$P35</f>
        <v>0.86601342563333328</v>
      </c>
      <c r="Q35" s="73">
        <f>'[2]20'!$Q35</f>
        <v>4.1331581962666668</v>
      </c>
      <c r="R35" s="73">
        <f>'[2]20'!$R35</f>
        <v>-2.6409292478333337</v>
      </c>
      <c r="S35" s="46">
        <f>'[2]20'!$S35</f>
        <v>2.9475465313028906</v>
      </c>
      <c r="T35" s="46">
        <f>'[2]20'!$T35</f>
        <v>2.9277989286075297</v>
      </c>
      <c r="U35" s="46">
        <f>'[2]20'!$U35</f>
        <v>2.9564509011914026</v>
      </c>
      <c r="V35" s="236"/>
    </row>
    <row r="36" spans="1:22" ht="12.75" customHeight="1">
      <c r="A36" s="249" t="str">
        <f>'[2]20'!$A36</f>
        <v>2015 Q 4</v>
      </c>
      <c r="B36" s="452">
        <f>'[2]20'!$B36</f>
        <v>-1.2667686568333334</v>
      </c>
      <c r="C36" s="73">
        <f>'[2]20'!$C36</f>
        <v>2.4001009011333334</v>
      </c>
      <c r="D36" s="73">
        <f>'[2]20'!$D36</f>
        <v>3.3150150378666665</v>
      </c>
      <c r="E36" s="73">
        <f>'[2]20'!$E36</f>
        <v>5.4535418534</v>
      </c>
      <c r="F36" s="73">
        <f>'[2]20'!$F36</f>
        <v>-3.724868039</v>
      </c>
      <c r="G36" s="487">
        <f>'[2]20'!$G36</f>
        <v>-0.74686501823333329</v>
      </c>
      <c r="H36" s="231">
        <f>'[2]20'!$H36</f>
        <v>-2.1900724314444444</v>
      </c>
      <c r="I36" s="73">
        <f>'[2]20'!$I36</f>
        <v>1.6201201154</v>
      </c>
      <c r="J36" s="73">
        <f>'[2]20'!$J36</f>
        <v>5.3239623579666668</v>
      </c>
      <c r="K36" s="73">
        <f>'[2]20'!$K36</f>
        <v>6.0472130130333328</v>
      </c>
      <c r="L36" s="73">
        <f>'[2]20'!$L36</f>
        <v>-5.4278682148000001</v>
      </c>
      <c r="M36" s="511">
        <f>'[2]20'!$M36</f>
        <v>-4.8635642044000003</v>
      </c>
      <c r="N36" s="231">
        <f>'[2]20'!$N36</f>
        <v>-0.19097141670000006</v>
      </c>
      <c r="O36" s="73">
        <f>'[2]20'!$O36</f>
        <v>3.3089038322333333</v>
      </c>
      <c r="P36" s="73">
        <f>'[2]20'!$P36</f>
        <v>0.97426864226666654</v>
      </c>
      <c r="Q36" s="73">
        <f>'[2]20'!$Q36</f>
        <v>4.7618195701333335</v>
      </c>
      <c r="R36" s="73">
        <f>'[2]20'!$R36</f>
        <v>-1.7405992214666668</v>
      </c>
      <c r="S36" s="46">
        <f>'[2]20'!$S36</f>
        <v>4.0841919739696095</v>
      </c>
      <c r="T36" s="46">
        <f>'[2]20'!$T36</f>
        <v>4.6874467722704622</v>
      </c>
      <c r="U36" s="46">
        <f>'[2]20'!$U36</f>
        <v>3.6716770815740603</v>
      </c>
      <c r="V36" s="236"/>
    </row>
    <row r="37" spans="1:22" ht="12.75" customHeight="1">
      <c r="A37" s="323" t="str">
        <f>'[2]20'!$A37</f>
        <v>2016 Q 1</v>
      </c>
      <c r="B37" s="759">
        <f>'[2]20'!$B37</f>
        <v>-1.2912833412888889</v>
      </c>
      <c r="C37" s="489">
        <f>'[2]20'!$C37</f>
        <v>-0.35439526339999999</v>
      </c>
      <c r="D37" s="489">
        <f>'[2]20'!$D37</f>
        <v>0.65161771800000012</v>
      </c>
      <c r="E37" s="489">
        <f>'[2]20'!$E37</f>
        <v>5.6962064261333332</v>
      </c>
      <c r="F37" s="489">
        <f>'[2]20'!$F37</f>
        <v>-1.1186479901000002</v>
      </c>
      <c r="G37" s="490">
        <f>'[2]20'!$G37</f>
        <v>2.1767516656666666</v>
      </c>
      <c r="H37" s="422">
        <f>'[2]20'!$H37</f>
        <v>-2.3639831421333333</v>
      </c>
      <c r="I37" s="489">
        <f>'[2]20'!$I37</f>
        <v>-2.9956661287999999</v>
      </c>
      <c r="J37" s="489">
        <f>'[2]20'!$J37</f>
        <v>0.49093155873333355</v>
      </c>
      <c r="K37" s="489">
        <f>'[2]20'!$K37</f>
        <v>6.2819296868999999</v>
      </c>
      <c r="L37" s="489">
        <f>'[2]20'!$L37</f>
        <v>-2.2249035226</v>
      </c>
      <c r="M37" s="490">
        <f>'[2]20'!$M37</f>
        <v>-1.8519866201999999</v>
      </c>
      <c r="N37" s="422">
        <f>'[2]20'!$N37</f>
        <v>-4.1415727899999956E-2</v>
      </c>
      <c r="O37" s="489">
        <f>'[2]20'!$O37</f>
        <v>2.7231096547666667</v>
      </c>
      <c r="P37" s="489">
        <f>'[2]20'!$P37</f>
        <v>0.83884291023333324</v>
      </c>
      <c r="Q37" s="489">
        <f>'[2]20'!$Q37</f>
        <v>5.0137447220999993</v>
      </c>
      <c r="R37" s="489">
        <f>'[2]20'!$R37</f>
        <v>0.17031744186666672</v>
      </c>
      <c r="S37" s="70">
        <f>'[2]20'!$S37</f>
        <v>3.2337542346781589</v>
      </c>
      <c r="T37" s="70">
        <f>'[2]20'!$T37</f>
        <v>3.9449289294788201</v>
      </c>
      <c r="U37" s="70">
        <f>'[2]20'!$U37</f>
        <v>2.7414564200607572</v>
      </c>
      <c r="V37" s="298"/>
    </row>
    <row r="38" spans="1:22" ht="12.75" customHeight="1">
      <c r="A38" s="249" t="str">
        <f>'[2]20'!$A38</f>
        <v>2016 Q 2</v>
      </c>
      <c r="B38" s="452">
        <f>'[2]20'!$B38</f>
        <v>1.2704617016333333</v>
      </c>
      <c r="C38" s="73">
        <f>'[2]20'!$C38</f>
        <v>2.0077913049666667</v>
      </c>
      <c r="D38" s="73">
        <f>'[2]20'!$D38</f>
        <v>-0.31412590633333332</v>
      </c>
      <c r="E38" s="73">
        <f>'[2]20'!$E38</f>
        <v>4.6850905160666665</v>
      </c>
      <c r="F38" s="73">
        <f>'[2]20'!$F38</f>
        <v>2.3011313037333334</v>
      </c>
      <c r="G38" s="487">
        <f>'[2]20'!$G38</f>
        <v>6.4886843160000005</v>
      </c>
      <c r="H38" s="231">
        <f>'[2]20'!$H38</f>
        <v>0.97380595928888891</v>
      </c>
      <c r="I38" s="73">
        <f>'[2]20'!$I38</f>
        <v>0.42635146516666672</v>
      </c>
      <c r="J38" s="73">
        <f>'[2]20'!$J38</f>
        <v>0.10259246516666665</v>
      </c>
      <c r="K38" s="73">
        <f>'[2]20'!$K38</f>
        <v>5.2918246977000001</v>
      </c>
      <c r="L38" s="73">
        <f>'[2]20'!$L38</f>
        <v>3.2384771160333337</v>
      </c>
      <c r="M38" s="511">
        <f>'[2]20'!$M38</f>
        <v>0.94412273270000002</v>
      </c>
      <c r="N38" s="231">
        <f>'[2]20'!$N38</f>
        <v>1.6161133037111115</v>
      </c>
      <c r="O38" s="73">
        <f>'[2]20'!$O38</f>
        <v>3.8504228005333334</v>
      </c>
      <c r="P38" s="73">
        <f>'[2]20'!$P38</f>
        <v>-0.79966976109999999</v>
      </c>
      <c r="Q38" s="73">
        <f>'[2]20'!$Q38</f>
        <v>3.9781477134666665</v>
      </c>
      <c r="R38" s="73">
        <f>'[2]20'!$R38</f>
        <v>1.2089728336666667</v>
      </c>
      <c r="S38" s="46">
        <f>'[2]20'!$S38</f>
        <v>3.275094441446285</v>
      </c>
      <c r="T38" s="46">
        <f>'[2]20'!$T38</f>
        <v>5.0177394830208044</v>
      </c>
      <c r="U38" s="46">
        <f>'[2]20'!$U38</f>
        <v>2.0717534108135567</v>
      </c>
      <c r="V38" s="236"/>
    </row>
    <row r="39" spans="1:22" ht="12.75" customHeight="1">
      <c r="A39" s="249" t="str">
        <f>'[2]20'!$A39</f>
        <v>2016 Q 3</v>
      </c>
      <c r="B39" s="452">
        <f>'[2]20'!$B39</f>
        <v>2.7915478654555561</v>
      </c>
      <c r="C39" s="73">
        <f>'[2]20'!$C39</f>
        <v>8.1152059936333334</v>
      </c>
      <c r="D39" s="73">
        <f>'[2]20'!$D39</f>
        <v>1.9270343415666666</v>
      </c>
      <c r="E39" s="73">
        <f>'[2]20'!$E39</f>
        <v>3.9365861665666664</v>
      </c>
      <c r="F39" s="73">
        <f>'[2]20'!$F39</f>
        <v>-1.1405727996666668</v>
      </c>
      <c r="G39" s="487">
        <f>'[2]20'!$G39</f>
        <v>4.1960237693000009</v>
      </c>
      <c r="H39" s="231">
        <f>'[2]20'!$H39</f>
        <v>3.3223656992777779</v>
      </c>
      <c r="I39" s="73">
        <f>'[2]20'!$I39</f>
        <v>9.2257718921666676</v>
      </c>
      <c r="J39" s="73">
        <f>'[2]20'!$J39</f>
        <v>1.6861251352</v>
      </c>
      <c r="K39" s="73">
        <f>'[2]20'!$K39</f>
        <v>4.8142155317333337</v>
      </c>
      <c r="L39" s="73">
        <f>'[2]20'!$L39</f>
        <v>-0.75115186570000014</v>
      </c>
      <c r="M39" s="511">
        <f>'[2]20'!$M39</f>
        <v>-1.4444304301333333</v>
      </c>
      <c r="N39" s="231">
        <f>'[2]20'!$N39</f>
        <v>2.1730598051666665</v>
      </c>
      <c r="O39" s="73">
        <f>'[2]20'!$O39</f>
        <v>6.8212182926333327</v>
      </c>
      <c r="P39" s="73">
        <f>'[2]20'!$P39</f>
        <v>2.2077322727333333</v>
      </c>
      <c r="Q39" s="73">
        <f>'[2]20'!$Q39</f>
        <v>2.9140069516999998</v>
      </c>
      <c r="R39" s="73">
        <f>'[2]20'!$R39</f>
        <v>-1.5943107541333335</v>
      </c>
      <c r="S39" s="46">
        <f>'[2]20'!$S39</f>
        <v>3.2378948752506318</v>
      </c>
      <c r="T39" s="46">
        <f>'[2]20'!$T39</f>
        <v>5.0212765957446663</v>
      </c>
      <c r="U39" s="46">
        <f>'[2]20'!$U39</f>
        <v>1.997890017143618</v>
      </c>
      <c r="V39" s="236"/>
    </row>
    <row r="40" spans="1:22" ht="12.75" customHeight="1">
      <c r="A40" s="249" t="str">
        <f>'[2]20'!$A40</f>
        <v>2016 Q 4</v>
      </c>
      <c r="B40" s="452">
        <f>'[2]20'!$B40</f>
        <v>1.4970645164444445</v>
      </c>
      <c r="C40" s="73">
        <f>'[2]20'!$C40</f>
        <v>5.9275028142000004</v>
      </c>
      <c r="D40" s="73">
        <f>'[2]20'!$D40</f>
        <v>1.5699016473666667</v>
      </c>
      <c r="E40" s="73">
        <f>'[2]20'!$E40</f>
        <v>4.0908348982666665</v>
      </c>
      <c r="F40" s="73">
        <f>'[2]20'!$F40</f>
        <v>1.5821571275333335</v>
      </c>
      <c r="G40" s="487">
        <f>'[2]20'!$G40</f>
        <v>2.6545256334</v>
      </c>
      <c r="H40" s="231">
        <f>'[2]20'!$H40</f>
        <v>1.8771001616555558</v>
      </c>
      <c r="I40" s="73">
        <f>'[2]20'!$I40</f>
        <v>6.6352965183333339</v>
      </c>
      <c r="J40" s="73">
        <f>'[2]20'!$J40</f>
        <v>1.1337659109666667</v>
      </c>
      <c r="K40" s="73">
        <f>'[2]20'!$K40</f>
        <v>3.6619333873666666</v>
      </c>
      <c r="L40" s="73">
        <f>'[2]20'!$L40</f>
        <v>2.6338793343666667</v>
      </c>
      <c r="M40" s="511">
        <f>'[2]20'!$M40</f>
        <v>-1.4014037590999999</v>
      </c>
      <c r="N40" s="231">
        <f>'[2]20'!$N40</f>
        <v>1.0542619313222221</v>
      </c>
      <c r="O40" s="73">
        <f>'[2]20'!$O40</f>
        <v>5.1028094311333332</v>
      </c>
      <c r="P40" s="73">
        <f>'[2]20'!$P40</f>
        <v>2.0780698520333334</v>
      </c>
      <c r="Q40" s="73">
        <f>'[2]20'!$Q40</f>
        <v>4.5905740679999996</v>
      </c>
      <c r="R40" s="73">
        <f>'[2]20'!$R40</f>
        <v>0.35673178153333335</v>
      </c>
      <c r="S40" s="46">
        <f>'[2]20'!$S40</f>
        <v>2.8753785535185159</v>
      </c>
      <c r="T40" s="46">
        <f>'[2]20'!$T40</f>
        <v>4.2270020500471759</v>
      </c>
      <c r="U40" s="46">
        <f>'[2]20'!$U40</f>
        <v>1.9451322820278847</v>
      </c>
      <c r="V40" s="237"/>
    </row>
    <row r="41" spans="1:22" ht="12.75" customHeight="1">
      <c r="A41" s="323" t="str">
        <f>'[2]20'!$A41</f>
        <v>2017 Q 1</v>
      </c>
      <c r="B41" s="759">
        <f>'[2]20'!$B41</f>
        <v>2.2417555657222228</v>
      </c>
      <c r="C41" s="489">
        <f>'[2]20'!$C41</f>
        <v>6.9310221868666675</v>
      </c>
      <c r="D41" s="489">
        <f>'[2]20'!$D41</f>
        <v>1.7479210961333331</v>
      </c>
      <c r="E41" s="489">
        <f>'[2]20'!$E41</f>
        <v>5.2881529199666666</v>
      </c>
      <c r="F41" s="489">
        <f>'[2]20'!$F41</f>
        <v>7.9176264705333326</v>
      </c>
      <c r="G41" s="490">
        <f>'[2]20'!$G41</f>
        <v>5.082397430266667</v>
      </c>
      <c r="H41" s="422">
        <f>'[2]20'!$H41</f>
        <v>3.1255303067222222</v>
      </c>
      <c r="I41" s="489">
        <f>'[2]20'!$I41</f>
        <v>8.2842919145999989</v>
      </c>
      <c r="J41" s="489">
        <f>'[2]20'!$J41</f>
        <v>1.1263709027666666</v>
      </c>
      <c r="K41" s="489">
        <f>'[2]20'!$K41</f>
        <v>5.0260408448666665</v>
      </c>
      <c r="L41" s="489">
        <f>'[2]20'!$L41</f>
        <v>10.183356809199999</v>
      </c>
      <c r="M41" s="490">
        <f>'[2]20'!$M41</f>
        <v>1.1283897009999999</v>
      </c>
      <c r="N41" s="422">
        <f>'[2]20'!$N41</f>
        <v>1.2120160006888885</v>
      </c>
      <c r="O41" s="489">
        <f>'[2]20'!$O41</f>
        <v>5.3542455308333325</v>
      </c>
      <c r="P41" s="489">
        <f>'[2]20'!$P41</f>
        <v>2.4721269329333331</v>
      </c>
      <c r="Q41" s="489">
        <f>'[2]20'!$Q41</f>
        <v>5.5935555997666668</v>
      </c>
      <c r="R41" s="489">
        <f>'[2]20'!$R41</f>
        <v>5.2776866022000002</v>
      </c>
      <c r="S41" s="70">
        <f>'[2]20'!$S41</f>
        <v>2.9368867674356807</v>
      </c>
      <c r="T41" s="70">
        <f>'[2]20'!$T41</f>
        <v>3.7919075144508696</v>
      </c>
      <c r="U41" s="70">
        <f>'[2]20'!$U41</f>
        <v>2.345982587891271</v>
      </c>
      <c r="V41" s="238"/>
    </row>
    <row r="42" spans="1:22" ht="12.75" customHeight="1">
      <c r="A42" s="249" t="str">
        <f>'[2]20'!$A42</f>
        <v>2017 Q 2</v>
      </c>
      <c r="B42" s="452">
        <f>'[2]20'!$B42</f>
        <v>4.8769059381222215</v>
      </c>
      <c r="C42" s="73">
        <f>'[2]20'!$C42</f>
        <v>10.4882501225</v>
      </c>
      <c r="D42" s="73">
        <f>'[2]20'!$D42</f>
        <v>2.4812845318333334</v>
      </c>
      <c r="E42" s="73">
        <f>'[2]20'!$E42</f>
        <v>4.477433500500001</v>
      </c>
      <c r="F42" s="73">
        <f>'[2]20'!$F42</f>
        <v>2.1698029020666669</v>
      </c>
      <c r="G42" s="487">
        <f>'[2]20'!$G42</f>
        <v>8.6199011923666671</v>
      </c>
      <c r="H42" s="231">
        <f>'[2]20'!$H42</f>
        <v>6.7529734404444435</v>
      </c>
      <c r="I42" s="73">
        <f>'[2]20'!$I42</f>
        <v>14.016090330333332</v>
      </c>
      <c r="J42" s="73">
        <f>'[2]20'!$J42</f>
        <v>3.2382694739333338</v>
      </c>
      <c r="K42" s="73">
        <f>'[2]20'!$K42</f>
        <v>3.2538092413333337</v>
      </c>
      <c r="L42" s="73">
        <f>'[2]20'!$L42</f>
        <v>3.9227795497333333</v>
      </c>
      <c r="M42" s="511">
        <f>'[2]20'!$M42</f>
        <v>4.1705097442666661</v>
      </c>
      <c r="N42" s="231">
        <f>'[2]20'!$N42</f>
        <v>2.6909858793666661</v>
      </c>
      <c r="O42" s="73">
        <f>'[2]20'!$O42</f>
        <v>6.3777494797000003</v>
      </c>
      <c r="P42" s="73">
        <f>'[2]20'!$P42</f>
        <v>1.5992754533</v>
      </c>
      <c r="Q42" s="73">
        <f>'[2]20'!$Q42</f>
        <v>5.9031523561666672</v>
      </c>
      <c r="R42" s="73">
        <f>'[2]20'!$R42</f>
        <v>0.12730346533333337</v>
      </c>
      <c r="S42" s="46">
        <f>'[2]20'!$S42</f>
        <v>3.2594140892909564</v>
      </c>
      <c r="T42" s="46">
        <f>'[2]20'!$T42</f>
        <v>3.3075933075932937</v>
      </c>
      <c r="U42" s="46">
        <f>'[2]20'!$U42</f>
        <v>3.2310231023102318</v>
      </c>
      <c r="V42" s="237"/>
    </row>
    <row r="43" spans="1:22" ht="12.75" customHeight="1">
      <c r="A43" s="249" t="str">
        <f>'[2]20'!$A43</f>
        <v>2017 Q 3</v>
      </c>
      <c r="B43" s="452">
        <f>'[2]20'!$B43</f>
        <v>4.5377596797888886</v>
      </c>
      <c r="C43" s="73">
        <f>'[2]20'!$C43</f>
        <v>11.876121231733334</v>
      </c>
      <c r="D43" s="73">
        <f>'[2]20'!$D43</f>
        <v>2.7526990474333335</v>
      </c>
      <c r="E43" s="73">
        <f>'[2]20'!$E43</f>
        <v>3.9735806540333329</v>
      </c>
      <c r="F43" s="73">
        <f>'[2]20'!$F43</f>
        <v>2.4029568461666666</v>
      </c>
      <c r="G43" s="487">
        <f>'[2]20'!$G43</f>
        <v>5.7107384616666659</v>
      </c>
      <c r="H43" s="231">
        <f>'[2]20'!$H43</f>
        <v>6.2937594260777772</v>
      </c>
      <c r="I43" s="73">
        <f>'[2]20'!$I43</f>
        <v>14.395451171933333</v>
      </c>
      <c r="J43" s="73">
        <f>'[2]20'!$J43</f>
        <v>1.6255083813666669</v>
      </c>
      <c r="K43" s="73">
        <f>'[2]20'!$K43</f>
        <v>3.2740743060999997</v>
      </c>
      <c r="L43" s="73">
        <f>'[2]20'!$L43</f>
        <v>3.5952705461666667</v>
      </c>
      <c r="M43" s="511">
        <f>'[2]20'!$M43</f>
        <v>3.0855920581333334</v>
      </c>
      <c r="N43" s="231">
        <f>'[2]20'!$N43</f>
        <v>2.4917378475222223</v>
      </c>
      <c r="O43" s="73">
        <f>'[2]20'!$O43</f>
        <v>8.9406970830333332</v>
      </c>
      <c r="P43" s="73">
        <f>'[2]20'!$P43</f>
        <v>4.0660572736333336</v>
      </c>
      <c r="Q43" s="73">
        <f>'[2]20'!$Q43</f>
        <v>4.7886179356333329</v>
      </c>
      <c r="R43" s="73">
        <f>'[2]20'!$R43</f>
        <v>1.0137198224999999</v>
      </c>
      <c r="S43" s="46">
        <f>'[2]20'!$S43</f>
        <v>3.120422849137114</v>
      </c>
      <c r="T43" s="46">
        <f>'[2]20'!$T43</f>
        <v>3.0794165316045508</v>
      </c>
      <c r="U43" s="46">
        <f>'[2]20'!$U43</f>
        <v>3.1546964897537038</v>
      </c>
      <c r="V43" s="237"/>
    </row>
    <row r="44" spans="1:22" ht="12.75" customHeight="1">
      <c r="A44" s="249" t="str">
        <f>'[2]20'!$A44</f>
        <v>2017 Q 4</v>
      </c>
      <c r="B44" s="452">
        <f>'[2]20'!$B44</f>
        <v>2.9452475332333332</v>
      </c>
      <c r="C44" s="73">
        <f>'[2]20'!$C44</f>
        <v>8.7921386208999994</v>
      </c>
      <c r="D44" s="73">
        <f>'[2]20'!$D44</f>
        <v>1.6753604139666667</v>
      </c>
      <c r="E44" s="73">
        <f>'[2]20'!$E44</f>
        <v>4.5822022041333339</v>
      </c>
      <c r="F44" s="73">
        <f>'[2]20'!$F44</f>
        <v>3.5180643215666669</v>
      </c>
      <c r="G44" s="487">
        <f>'[2]20'!$G44</f>
        <v>4.6258061829333341</v>
      </c>
      <c r="H44" s="231">
        <f>'[2]20'!$H44</f>
        <v>4.1060456547888888</v>
      </c>
      <c r="I44" s="73">
        <f>'[2]20'!$I44</f>
        <v>11.676250957766667</v>
      </c>
      <c r="J44" s="73">
        <f>'[2]20'!$J44</f>
        <v>-4.3552059033333368E-2</v>
      </c>
      <c r="K44" s="73">
        <f>'[2]20'!$K44</f>
        <v>4.0307467262000003</v>
      </c>
      <c r="L44" s="73">
        <f>'[2]20'!$L44</f>
        <v>6.6538868280666676</v>
      </c>
      <c r="M44" s="511">
        <f>'[2]20'!$M44</f>
        <v>1.2035409286333334</v>
      </c>
      <c r="N44" s="231">
        <f>'[2]20'!$N44</f>
        <v>1.5927312218999996</v>
      </c>
      <c r="O44" s="73">
        <f>'[2]20'!$O44</f>
        <v>5.4316843723000003</v>
      </c>
      <c r="P44" s="73">
        <f>'[2]20'!$P44</f>
        <v>3.6781696142999998</v>
      </c>
      <c r="Q44" s="73">
        <f>'[2]20'!$Q44</f>
        <v>5.2247364355666663</v>
      </c>
      <c r="R44" s="73">
        <f>'[2]20'!$R44</f>
        <v>-0.13567271573333334</v>
      </c>
      <c r="S44" s="46">
        <f>'[2]20'!$S44</f>
        <v>3.3647758926310729</v>
      </c>
      <c r="T44" s="46">
        <f>'[2]20'!$T44</f>
        <v>3.3031532937870764</v>
      </c>
      <c r="U44" s="46">
        <f>'[2]20'!$U44</f>
        <v>3.4165361628687378</v>
      </c>
      <c r="V44" s="237"/>
    </row>
    <row r="45" spans="1:22" ht="12.75" customHeight="1">
      <c r="A45" s="323" t="str">
        <f>'[2]20'!$A45</f>
        <v>2018 Q 1</v>
      </c>
      <c r="B45" s="759">
        <f>'[2]20'!$B45</f>
        <v>3.0488506181666666</v>
      </c>
      <c r="C45" s="489">
        <f>'[2]20'!$C45</f>
        <v>8.3331986145000005</v>
      </c>
      <c r="D45" s="489">
        <f>'[2]20'!$D45</f>
        <v>2.0554967623333336</v>
      </c>
      <c r="E45" s="489">
        <f>'[2]20'!$E45</f>
        <v>4.7236350346</v>
      </c>
      <c r="F45" s="489">
        <f>'[2]20'!$F45</f>
        <v>5.5946149132</v>
      </c>
      <c r="G45" s="490">
        <f>'[2]20'!$G45</f>
        <v>5.5369882746666663</v>
      </c>
      <c r="H45" s="422">
        <f>'[2]20'!$H45</f>
        <v>3.7587137501000001</v>
      </c>
      <c r="I45" s="489">
        <f>'[2]20'!$I45</f>
        <v>9.899597544433334</v>
      </c>
      <c r="J45" s="489">
        <f>'[2]20'!$J45</f>
        <v>0.76062021550000003</v>
      </c>
      <c r="K45" s="489">
        <f>'[2]20'!$K45</f>
        <v>4.5415323477666663</v>
      </c>
      <c r="L45" s="489">
        <f>'[2]20'!$L45</f>
        <v>7.7654849645999997</v>
      </c>
      <c r="M45" s="490">
        <f>'[2]20'!$M45</f>
        <v>1.7537605309333333</v>
      </c>
      <c r="N45" s="422">
        <f>'[2]20'!$N45</f>
        <v>2.2217460192333331</v>
      </c>
      <c r="O45" s="489">
        <f>'[2]20'!$O45</f>
        <v>6.508092195533334</v>
      </c>
      <c r="P45" s="489">
        <f>'[2]20'!$P45</f>
        <v>3.5642359809666662</v>
      </c>
      <c r="Q45" s="489">
        <f>'[2]20'!$Q45</f>
        <v>4.935813922266667</v>
      </c>
      <c r="R45" s="489">
        <f>'[2]20'!$R45</f>
        <v>3.0652025202666668</v>
      </c>
      <c r="S45" s="70">
        <f>'[2]20'!$S45</f>
        <v>3.1686739228440786</v>
      </c>
      <c r="T45" s="70">
        <f>'[2]20'!$T45</f>
        <v>3.3192247716640679</v>
      </c>
      <c r="U45" s="70">
        <f>'[2]20'!$U45</f>
        <v>3.0616883116883145</v>
      </c>
      <c r="V45" s="238"/>
    </row>
    <row r="46" spans="1:22" ht="12.75" customHeight="1">
      <c r="A46" s="249" t="str">
        <f>'[2]20'!$A46</f>
        <v>2018 Q 2</v>
      </c>
      <c r="B46" s="452">
        <f>'[2]20'!$B46</f>
        <v>4.0615908531666669</v>
      </c>
      <c r="C46" s="73">
        <f>'[2]20'!$C46</f>
        <v>7.5009480703000007</v>
      </c>
      <c r="D46" s="73">
        <f>'[2]20'!$D46</f>
        <v>0.95892694089999997</v>
      </c>
      <c r="E46" s="73">
        <f>'[2]20'!$E46</f>
        <v>4.4438623597999998</v>
      </c>
      <c r="F46" s="73">
        <f>'[2]20'!$F46</f>
        <v>4.3776289626333336</v>
      </c>
      <c r="G46" s="487">
        <f>'[2]20'!$G46</f>
        <v>9.1276868490666683</v>
      </c>
      <c r="H46" s="231">
        <f>'[2]20'!$H46</f>
        <v>5.010303331566667</v>
      </c>
      <c r="I46" s="73">
        <f>'[2]20'!$I46</f>
        <v>10.573290375166666</v>
      </c>
      <c r="J46" s="73">
        <f>'[2]20'!$J46</f>
        <v>0.75110586000000001</v>
      </c>
      <c r="K46" s="73">
        <f>'[2]20'!$K46</f>
        <v>4.9535325199000004</v>
      </c>
      <c r="L46" s="73">
        <f>'[2]20'!$L46</f>
        <v>6.9504194871333338</v>
      </c>
      <c r="M46" s="511">
        <f>'[2]20'!$M46</f>
        <v>3.1724496155666664</v>
      </c>
      <c r="N46" s="231">
        <f>'[2]20'!$N46</f>
        <v>2.9561883908333333</v>
      </c>
      <c r="O46" s="73">
        <f>'[2]20'!$O46</f>
        <v>3.9211756669333333</v>
      </c>
      <c r="P46" s="73">
        <f>'[2]20'!$P46</f>
        <v>1.2010718898333332</v>
      </c>
      <c r="Q46" s="73">
        <f>'[2]20'!$Q46</f>
        <v>3.8500147370333337</v>
      </c>
      <c r="R46" s="73">
        <f>'[2]20'!$R46</f>
        <v>1.3799146439666667</v>
      </c>
      <c r="S46" s="46">
        <f>'[2]20'!$S46</f>
        <v>2.9477812569187734</v>
      </c>
      <c r="T46" s="46">
        <f>'[2]20'!$T46</f>
        <v>2.9992525227357874</v>
      </c>
      <c r="U46" s="46">
        <f>'[2]20'!$U46</f>
        <v>2.9093001694427585</v>
      </c>
      <c r="V46" s="237"/>
    </row>
    <row r="47" spans="1:22" ht="12.75" customHeight="1">
      <c r="A47" s="249" t="str">
        <f>'[2]20'!$A47</f>
        <v>2018 Q 3</v>
      </c>
      <c r="B47" s="452">
        <f>'[2]20'!$B47</f>
        <v>3.9179510178666668</v>
      </c>
      <c r="C47" s="73">
        <f>'[2]20'!$C47</f>
        <v>7.316729417166667</v>
      </c>
      <c r="D47" s="73">
        <f>'[2]20'!$D47</f>
        <v>3.7216409036999996</v>
      </c>
      <c r="E47" s="73">
        <f>'[2]20'!$E47</f>
        <v>3.3827731588000005</v>
      </c>
      <c r="F47" s="73">
        <f>'[2]20'!$F47</f>
        <v>3.1292151335666669</v>
      </c>
      <c r="G47" s="487">
        <f>'[2]20'!$G47</f>
        <v>7.8198967953333325</v>
      </c>
      <c r="H47" s="231">
        <f>'[2]20'!$H47</f>
        <v>5.8539036101000006</v>
      </c>
      <c r="I47" s="73">
        <f>'[2]20'!$I47</f>
        <v>9.8255941825666664</v>
      </c>
      <c r="J47" s="73">
        <f>'[2]20'!$J47</f>
        <v>3.0461295116666669</v>
      </c>
      <c r="K47" s="73">
        <f>'[2]20'!$K47</f>
        <v>2.7914574779666665</v>
      </c>
      <c r="L47" s="73">
        <f>'[2]20'!$L47</f>
        <v>5.2163422011333331</v>
      </c>
      <c r="M47" s="511">
        <f>'[2]20'!$M47</f>
        <v>5.4212789380000004</v>
      </c>
      <c r="N47" s="231">
        <f>'[2]20'!$N47</f>
        <v>1.6622552079000001</v>
      </c>
      <c r="O47" s="73">
        <f>'[2]20'!$O47</f>
        <v>4.3934988784666666</v>
      </c>
      <c r="P47" s="73">
        <f>'[2]20'!$P47</f>
        <v>4.5087202064000005</v>
      </c>
      <c r="Q47" s="73">
        <f>'[2]20'!$Q47</f>
        <v>4.0717509307333337</v>
      </c>
      <c r="R47" s="73">
        <f>'[2]20'!$R47</f>
        <v>0.6973767714000001</v>
      </c>
      <c r="S47" s="46">
        <f>'[2]20'!$S47</f>
        <v>2.5751868091150527</v>
      </c>
      <c r="T47" s="46">
        <f>'[2]20'!$T47</f>
        <v>2.1710208030962832</v>
      </c>
      <c r="U47" s="46">
        <f>'[2]20'!$U47</f>
        <v>2.8576800150404296</v>
      </c>
      <c r="V47" s="237"/>
    </row>
    <row r="48" spans="1:22" ht="12.75" customHeight="1">
      <c r="A48" s="249" t="str">
        <f>'[2]20'!$A48</f>
        <v>2018 Q 4</v>
      </c>
      <c r="B48" s="452">
        <f>'[2]20'!$B48</f>
        <v>2.2638420764666667</v>
      </c>
      <c r="C48" s="73">
        <f>'[2]20'!$C48</f>
        <v>5.2065292763000004</v>
      </c>
      <c r="D48" s="73">
        <f>'[2]20'!$D48</f>
        <v>2.3492923593333335</v>
      </c>
      <c r="E48" s="73">
        <f>'[2]20'!$E48</f>
        <v>4.8634396487</v>
      </c>
      <c r="F48" s="73">
        <f>'[2]20'!$F48</f>
        <v>2.2243469000333334</v>
      </c>
      <c r="G48" s="487">
        <f>'[2]20'!$G48</f>
        <v>6.4484366018333334</v>
      </c>
      <c r="H48" s="231">
        <f>'[2]20'!$H48</f>
        <v>3.2552246010000001</v>
      </c>
      <c r="I48" s="73">
        <f>'[2]20'!$I48</f>
        <v>7.6405724030000002</v>
      </c>
      <c r="J48" s="73">
        <f>'[2]20'!$J48</f>
        <v>2.0459199145666664</v>
      </c>
      <c r="K48" s="73">
        <f>'[2]20'!$K48</f>
        <v>4.2741466889000002</v>
      </c>
      <c r="L48" s="73">
        <f>'[2]20'!$L48</f>
        <v>3.3959682529999999</v>
      </c>
      <c r="M48" s="511">
        <f>'[2]20'!$M48</f>
        <v>2.6326347021000003</v>
      </c>
      <c r="N48" s="231">
        <f>'[2]20'!$N48</f>
        <v>1.1087221547999999</v>
      </c>
      <c r="O48" s="73">
        <f>'[2]20'!$O48</f>
        <v>2.3704779678999999</v>
      </c>
      <c r="P48" s="73">
        <f>'[2]20'!$P48</f>
        <v>2.7027699988666671</v>
      </c>
      <c r="Q48" s="73">
        <f>'[2]20'!$Q48</f>
        <v>5.5500606257333329</v>
      </c>
      <c r="R48" s="73">
        <f>'[2]20'!$R48</f>
        <v>0.85921978519999997</v>
      </c>
      <c r="S48" s="46">
        <f>'[2]20'!$S48</f>
        <v>2.2293676312968671</v>
      </c>
      <c r="T48" s="46">
        <f>'[2]20'!$T48</f>
        <v>1.9795696324951706</v>
      </c>
      <c r="U48" s="46">
        <f>'[2]20'!$U48</f>
        <v>2.4012608937511715</v>
      </c>
      <c r="V48" s="237"/>
    </row>
    <row r="49" spans="1:25" ht="12.75" customHeight="1">
      <c r="A49" s="323" t="str">
        <f>'[2]20'!$A49</f>
        <v>2019 Q 1</v>
      </c>
      <c r="B49" s="759">
        <f>'[2]20'!$B49</f>
        <v>2.9983979985999998</v>
      </c>
      <c r="C49" s="489">
        <f>'[2]20'!$C49</f>
        <v>6.1574564904666671</v>
      </c>
      <c r="D49" s="489">
        <f>'[2]20'!$D49</f>
        <v>4.1633035680666666</v>
      </c>
      <c r="E49" s="489">
        <f>'[2]20'!$E49</f>
        <v>4.0093993191999999</v>
      </c>
      <c r="F49" s="489">
        <f>'[2]20'!$F49</f>
        <v>4.5971834201333328</v>
      </c>
      <c r="G49" s="490">
        <f>'[2]20'!$G49</f>
        <v>6.847136824633334</v>
      </c>
      <c r="H49" s="422">
        <f>'[2]20'!$H49</f>
        <v>3.7765680362666667</v>
      </c>
      <c r="I49" s="489">
        <f>'[2]20'!$I49</f>
        <v>7.0242558096333338</v>
      </c>
      <c r="J49" s="489">
        <f>'[2]20'!$J49</f>
        <v>4.4229938467666665</v>
      </c>
      <c r="K49" s="489">
        <f>'[2]20'!$K49</f>
        <v>3.7589229471666665</v>
      </c>
      <c r="L49" s="489">
        <f>'[2]20'!$L49</f>
        <v>5.0805375487333331</v>
      </c>
      <c r="M49" s="490">
        <f>'[2]20'!$M49</f>
        <v>3.9773265777</v>
      </c>
      <c r="N49" s="422">
        <f>'[2]20'!$N49</f>
        <v>2.0917048799666667</v>
      </c>
      <c r="O49" s="489">
        <f>'[2]20'!$O49</f>
        <v>5.1474960192666668</v>
      </c>
      <c r="P49" s="489">
        <f>'[2]20'!$P49</f>
        <v>3.8607226702333333</v>
      </c>
      <c r="Q49" s="489">
        <f>'[2]20'!$Q49</f>
        <v>4.3012445354999995</v>
      </c>
      <c r="R49" s="489">
        <f>'[2]20'!$R49</f>
        <v>4.0339982022666669</v>
      </c>
      <c r="S49" s="70">
        <f>'[2]20'!$S49</f>
        <v>2.3066358699044684</v>
      </c>
      <c r="T49" s="70">
        <f>'[2]20'!$T49</f>
        <v>1.96513275426598</v>
      </c>
      <c r="U49" s="70">
        <f>'[2]20'!$U49</f>
        <v>2.5422927889613476</v>
      </c>
      <c r="V49" s="297"/>
    </row>
    <row r="50" spans="1:25" ht="12.75" customHeight="1">
      <c r="A50" s="249" t="str">
        <f>'[2]20'!$A50</f>
        <v>2019 Q 2</v>
      </c>
      <c r="B50" s="452">
        <f>'[2]20'!$B50</f>
        <v>3.5960600974666668</v>
      </c>
      <c r="C50" s="73">
        <f>'[2]20'!$C50</f>
        <v>5.7377610492333337</v>
      </c>
      <c r="D50" s="73">
        <f>'[2]20'!$D50</f>
        <v>2.8453322241000003</v>
      </c>
      <c r="E50" s="73">
        <f>'[2]20'!$E50</f>
        <v>4.6501473935000002</v>
      </c>
      <c r="F50" s="73">
        <f>'[2]20'!$F50</f>
        <v>2.8251498397999999</v>
      </c>
      <c r="G50" s="487">
        <f>'[2]20'!$G50</f>
        <v>9.7005666367999996</v>
      </c>
      <c r="H50" s="231">
        <f>'[2]20'!$H50</f>
        <v>4.9210026060333334</v>
      </c>
      <c r="I50" s="73">
        <f>'[2]20'!$I50</f>
        <v>7.8462244064333335</v>
      </c>
      <c r="J50" s="73">
        <f>'[2]20'!$J50</f>
        <v>3.0197061423</v>
      </c>
      <c r="K50" s="73">
        <f>'[2]20'!$K50</f>
        <v>4.7746930625333333</v>
      </c>
      <c r="L50" s="73">
        <f>'[2]20'!$L50</f>
        <v>4.1332451405000006</v>
      </c>
      <c r="M50" s="511">
        <f>'[2]20'!$M50</f>
        <v>2.6444309980666665</v>
      </c>
      <c r="N50" s="231">
        <f>'[2]20'!$N50</f>
        <v>2.0522892030000004</v>
      </c>
      <c r="O50" s="73">
        <f>'[2]20'!$O50</f>
        <v>3.2810624816666665</v>
      </c>
      <c r="P50" s="73">
        <f>'[2]20'!$P50</f>
        <v>2.6421585936333334</v>
      </c>
      <c r="Q50" s="73">
        <f>'[2]20'!$Q50</f>
        <v>4.5050316789666667</v>
      </c>
      <c r="R50" s="73">
        <f>'[2]20'!$R50</f>
        <v>1.3010086492666668</v>
      </c>
      <c r="S50" s="46">
        <f>'[2]20'!$S50</f>
        <v>2.3042182555531525</v>
      </c>
      <c r="T50" s="46">
        <f>'[2]20'!$T50</f>
        <v>2.7849172991442543</v>
      </c>
      <c r="U50" s="46">
        <f>'[2]20'!$U50</f>
        <v>1.9696169498897262</v>
      </c>
      <c r="V50" s="237"/>
    </row>
    <row r="51" spans="1:25" ht="12.75" customHeight="1">
      <c r="A51" s="249" t="str">
        <f>'[2]20'!$A51</f>
        <v>2019 Q 3</v>
      </c>
      <c r="B51" s="452">
        <f>'[2]20'!$B51</f>
        <v>3.3533304587666666</v>
      </c>
      <c r="C51" s="73">
        <f>'[2]20'!$C51</f>
        <v>8.6700723603666656</v>
      </c>
      <c r="D51" s="73">
        <f>'[2]20'!$D51</f>
        <v>3.5983978809333337</v>
      </c>
      <c r="E51" s="73">
        <f>'[2]20'!$E51</f>
        <v>3.6382507089999998</v>
      </c>
      <c r="F51" s="73">
        <f>'[2]20'!$F51</f>
        <v>0.32811811156666665</v>
      </c>
      <c r="G51" s="487">
        <f>'[2]20'!$G51</f>
        <v>5.0281697249666664</v>
      </c>
      <c r="H51" s="231">
        <f>'[2]20'!$H51</f>
        <v>4.8173015510666666</v>
      </c>
      <c r="I51" s="73">
        <f>'[2]20'!$I51</f>
        <v>10.9707209496</v>
      </c>
      <c r="J51" s="73">
        <f>'[2]20'!$J51</f>
        <v>3.442952677333333</v>
      </c>
      <c r="K51" s="73">
        <f>'[2]20'!$K51</f>
        <v>3.7400779924666665</v>
      </c>
      <c r="L51" s="73">
        <f>'[2]20'!$L51</f>
        <v>0.95582451163333326</v>
      </c>
      <c r="M51" s="511">
        <f>'[2]20'!$M51</f>
        <v>1.1490300375</v>
      </c>
      <c r="N51" s="231">
        <f>'[2]20'!$N51</f>
        <v>1.6475689272</v>
      </c>
      <c r="O51" s="73">
        <f>'[2]20'!$O51</f>
        <v>5.9894471199333337</v>
      </c>
      <c r="P51" s="73">
        <f>'[2]20'!$P51</f>
        <v>3.7795165177666665</v>
      </c>
      <c r="Q51" s="73">
        <f>'[2]20'!$Q51</f>
        <v>3.519605563666667</v>
      </c>
      <c r="R51" s="73">
        <f>'[2]20'!$R51</f>
        <v>-0.40326069506666662</v>
      </c>
      <c r="S51" s="46">
        <f>'[2]20'!$S51</f>
        <v>2.4443106562311669</v>
      </c>
      <c r="T51" s="46">
        <f>'[2]20'!$T51</f>
        <v>3.7792246226694175</v>
      </c>
      <c r="U51" s="46">
        <f>'[2]20'!$U51</f>
        <v>1.5018582830683016</v>
      </c>
      <c r="V51" s="237"/>
    </row>
    <row r="52" spans="1:25" ht="12.75" customHeight="1">
      <c r="A52" s="249" t="str">
        <f>'[2]20'!$A52</f>
        <v>2019 Q 4</v>
      </c>
      <c r="B52" s="452">
        <f>'[2]20'!$B52</f>
        <v>0.56616380089999996</v>
      </c>
      <c r="C52" s="73">
        <f>'[2]20'!$C52</f>
        <v>2.9880020668666667</v>
      </c>
      <c r="D52" s="73">
        <f>'[2]20'!$D52</f>
        <v>2.1976610780999999</v>
      </c>
      <c r="E52" s="73">
        <f>'[2]20'!$E52</f>
        <v>4.5861457829666668</v>
      </c>
      <c r="F52" s="73">
        <f>'[2]20'!$F52</f>
        <v>1.2528232378333335</v>
      </c>
      <c r="G52" s="487">
        <f>'[2]20'!$G52</f>
        <v>3.2966351187999994</v>
      </c>
      <c r="H52" s="231">
        <f>'[2]20'!$H52</f>
        <v>0.22675650300000005</v>
      </c>
      <c r="I52" s="73">
        <f>'[2]20'!$I52</f>
        <v>1.8824064966333334</v>
      </c>
      <c r="J52" s="73">
        <f>'[2]20'!$J52</f>
        <v>0.11791145520000001</v>
      </c>
      <c r="K52" s="73">
        <f>'[2]20'!$K52</f>
        <v>4.5412938729333332</v>
      </c>
      <c r="L52" s="73">
        <f>'[2]20'!$L52</f>
        <v>2.5540197943000003</v>
      </c>
      <c r="M52" s="511">
        <f>'[2]20'!$M52</f>
        <v>-3.7457987769999996</v>
      </c>
      <c r="N52" s="231">
        <f>'[2]20'!$N52</f>
        <v>0.96162783376666672</v>
      </c>
      <c r="O52" s="73">
        <f>'[2]20'!$O52</f>
        <v>4.2761985368333333</v>
      </c>
      <c r="P52" s="73">
        <f>'[2]20'!$P52</f>
        <v>4.6209035320666665</v>
      </c>
      <c r="Q52" s="73">
        <f>'[2]20'!$Q52</f>
        <v>4.6384054643333341</v>
      </c>
      <c r="R52" s="73">
        <f>'[2]20'!$R52</f>
        <v>-0.26327980726666667</v>
      </c>
      <c r="S52" s="46">
        <f>'[2]20'!$S52</f>
        <v>2.4563400533205595</v>
      </c>
      <c r="T52" s="46">
        <f>'[2]20'!$T52</f>
        <v>2.910233233559552</v>
      </c>
      <c r="U52" s="46">
        <f>'[2]20'!$U52</f>
        <v>2.1367134449977243</v>
      </c>
      <c r="V52" s="237"/>
    </row>
    <row r="53" spans="1:25" ht="12.75" customHeight="1">
      <c r="A53" s="323" t="str">
        <f>'[2]20'!$A53</f>
        <v>2020 Q 1</v>
      </c>
      <c r="B53" s="759">
        <f>'[2]20'!$B53</f>
        <v>-0.37948505016666667</v>
      </c>
      <c r="C53" s="489">
        <f>'[2]20'!$C53</f>
        <v>2.3688472134333334</v>
      </c>
      <c r="D53" s="489">
        <f>'[2]20'!$D53</f>
        <v>2.0548895452666667</v>
      </c>
      <c r="E53" s="489">
        <f>'[2]20'!$E53</f>
        <v>3.9964797176333331</v>
      </c>
      <c r="F53" s="489">
        <f>'[2]20'!$F53</f>
        <v>3.0738448965333327</v>
      </c>
      <c r="G53" s="490">
        <f>'[2]20'!$G53</f>
        <v>0.48917735373333365</v>
      </c>
      <c r="H53" s="422">
        <f>'[2]20'!$H53</f>
        <v>-0.79220307276666668</v>
      </c>
      <c r="I53" s="489">
        <f>'[2]20'!$I53</f>
        <v>1.5447151602</v>
      </c>
      <c r="J53" s="489">
        <f>'[2]20'!$J53</f>
        <v>0.83366096750000007</v>
      </c>
      <c r="K53" s="489">
        <f>'[2]20'!$K53</f>
        <v>4.9434245863333333</v>
      </c>
      <c r="L53" s="489">
        <f>'[2]20'!$L53</f>
        <v>3.4345211073000002</v>
      </c>
      <c r="M53" s="490">
        <f>'[2]20'!$M53</f>
        <v>-2.1440155332666664</v>
      </c>
      <c r="N53" s="422">
        <f>'[2]20'!$N53</f>
        <v>0.10139775556666682</v>
      </c>
      <c r="O53" s="489">
        <f>'[2]20'!$O53</f>
        <v>3.3290934647333335</v>
      </c>
      <c r="P53" s="489">
        <f>'[2]20'!$P53</f>
        <v>3.4778170471666665</v>
      </c>
      <c r="Q53" s="489">
        <f>'[2]20'!$Q53</f>
        <v>2.893136804633333</v>
      </c>
      <c r="R53" s="489">
        <f>'[2]20'!$R53</f>
        <v>2.6535991628999995</v>
      </c>
      <c r="S53" s="70" t="str">
        <f>'[2]20'!$S53</f>
        <v/>
      </c>
      <c r="T53" s="70" t="str">
        <f>'[2]20'!$T53</f>
        <v/>
      </c>
      <c r="U53" s="70" t="str">
        <f>'[2]20'!$U53</f>
        <v/>
      </c>
      <c r="V53" s="238"/>
    </row>
    <row r="54" spans="1:25" ht="3" customHeight="1">
      <c r="A54" s="178"/>
      <c r="B54" s="452"/>
      <c r="C54" s="73"/>
      <c r="D54" s="73"/>
      <c r="E54" s="73"/>
      <c r="F54" s="73"/>
      <c r="G54" s="487"/>
      <c r="H54" s="231"/>
      <c r="I54" s="73"/>
      <c r="J54" s="73"/>
      <c r="K54" s="73"/>
      <c r="L54" s="73"/>
      <c r="M54" s="487"/>
      <c r="N54" s="231"/>
      <c r="O54" s="73"/>
      <c r="P54" s="73"/>
      <c r="Q54" s="73"/>
      <c r="R54" s="73"/>
      <c r="S54" s="46"/>
      <c r="T54" s="46"/>
      <c r="U54" s="46"/>
      <c r="V54" s="237"/>
    </row>
    <row r="55" spans="1:25" ht="12.75" customHeight="1">
      <c r="A55" s="1244" t="str">
        <f>'[2]20'!$A55</f>
        <v>Mar-17</v>
      </c>
      <c r="B55" s="759">
        <f>'[2]20'!$B55</f>
        <v>1.5491773560000002</v>
      </c>
      <c r="C55" s="489">
        <f>'[2]20'!$C55</f>
        <v>0.93525697620000003</v>
      </c>
      <c r="D55" s="489">
        <f>'[2]20'!$D55</f>
        <v>0.45743610039999999</v>
      </c>
      <c r="E55" s="489">
        <f>'[2]20'!$E55</f>
        <v>5.6295189725999997</v>
      </c>
      <c r="F55" s="489">
        <f>'[2]20'!$F55</f>
        <v>4.6130708835999998</v>
      </c>
      <c r="G55" s="490">
        <f>'[2]20'!$G55</f>
        <v>9.3417940644000002</v>
      </c>
      <c r="H55" s="422">
        <f>'[2]20'!$H55</f>
        <v>2.9581968253666666</v>
      </c>
      <c r="I55" s="489">
        <f>'[2]20'!$I55</f>
        <v>3.5740087110999998</v>
      </c>
      <c r="J55" s="489">
        <f>'[2]20'!$J55</f>
        <v>1.3732087764000001</v>
      </c>
      <c r="K55" s="489">
        <f>'[2]20'!$K55</f>
        <v>4.9289050801999998</v>
      </c>
      <c r="L55" s="489">
        <f>'[2]20'!$L55</f>
        <v>7.1871746925000002</v>
      </c>
      <c r="M55" s="490">
        <f>'[2]20'!$M55</f>
        <v>1.9015339401</v>
      </c>
      <c r="N55" s="422">
        <f>'[2]20'!$N55</f>
        <v>-9.2556706133333513E-2</v>
      </c>
      <c r="O55" s="489">
        <f>'[2]20'!$O55</f>
        <v>-2.1393127502999998</v>
      </c>
      <c r="P55" s="489">
        <f>'[2]20'!$P55</f>
        <v>-0.60958619979999995</v>
      </c>
      <c r="Q55" s="489">
        <f>'[2]20'!$Q55</f>
        <v>6.4458467215999997</v>
      </c>
      <c r="R55" s="489">
        <f>'[2]20'!$R55</f>
        <v>1.6138263774999999</v>
      </c>
      <c r="S55" s="70">
        <f>'[2]20'!$S55</f>
        <v>3.0348110681344735</v>
      </c>
      <c r="T55" s="70">
        <f>'[2]20'!$T55</f>
        <v>3.6415390655673434</v>
      </c>
      <c r="U55" s="70">
        <f>'[2]20'!$U55</f>
        <v>2.6071321546299089</v>
      </c>
      <c r="V55" s="238"/>
      <c r="X55" s="1248"/>
      <c r="Y55" s="1248"/>
    </row>
    <row r="56" spans="1:25" ht="12.75" customHeight="1">
      <c r="A56" s="1245" t="str">
        <f>'[2]20'!$A56</f>
        <v>Apr-17</v>
      </c>
      <c r="B56" s="760">
        <f>'[2]20'!$B56</f>
        <v>5.0999496288666659</v>
      </c>
      <c r="C56" s="396">
        <f>'[2]20'!$C56</f>
        <v>8.1271428467</v>
      </c>
      <c r="D56" s="396">
        <f>'[2]20'!$D56</f>
        <v>2.0044823082000001</v>
      </c>
      <c r="E56" s="396">
        <f>'[2]20'!$E56</f>
        <v>2.8580302219</v>
      </c>
      <c r="F56" s="396">
        <f>'[2]20'!$F56</f>
        <v>4.1478521317999997</v>
      </c>
      <c r="G56" s="511">
        <f>'[2]20'!$G56</f>
        <v>10.0307362618</v>
      </c>
      <c r="H56" s="423">
        <f>'[2]20'!$H56</f>
        <v>7.5353303202333324</v>
      </c>
      <c r="I56" s="396">
        <f>'[2]20'!$I56</f>
        <v>12.3504643738</v>
      </c>
      <c r="J56" s="396">
        <f>'[2]20'!$J56</f>
        <v>2.6122848791000002</v>
      </c>
      <c r="K56" s="396">
        <f>'[2]20'!$K56</f>
        <v>0.31485911640000003</v>
      </c>
      <c r="L56" s="396">
        <f>'[2]20'!$L56</f>
        <v>6.4208783665000002</v>
      </c>
      <c r="M56" s="511">
        <f>'[2]20'!$M56</f>
        <v>4.2933697172</v>
      </c>
      <c r="N56" s="423">
        <f>'[2]20'!$N56</f>
        <v>2.2623398427333332</v>
      </c>
      <c r="O56" s="396">
        <f>'[2]20'!$O56</f>
        <v>3.2062947274</v>
      </c>
      <c r="P56" s="396">
        <f>'[2]20'!$P56</f>
        <v>1.2962946605000001</v>
      </c>
      <c r="Q56" s="396">
        <f>'[2]20'!$Q56</f>
        <v>5.8212331588000001</v>
      </c>
      <c r="R56" s="396">
        <f>'[2]20'!$R56</f>
        <v>1.4994113723</v>
      </c>
      <c r="S56" s="48">
        <f>'[2]20'!$S56</f>
        <v>3.1457117420120539</v>
      </c>
      <c r="T56" s="48">
        <f>'[2]20'!$T56</f>
        <v>3.4897360703812268</v>
      </c>
      <c r="U56" s="48">
        <f>'[2]20'!$U56</f>
        <v>2.9127182044887689</v>
      </c>
      <c r="V56" s="237"/>
    </row>
    <row r="57" spans="1:25" ht="12.75" customHeight="1">
      <c r="A57" s="1245" t="str">
        <f>'[2]20'!$A57</f>
        <v>May-17</v>
      </c>
      <c r="B57" s="760">
        <f>'[2]20'!$B57</f>
        <v>4.1403936690999998</v>
      </c>
      <c r="C57" s="396">
        <f>'[2]20'!$C57</f>
        <v>10.0791982321</v>
      </c>
      <c r="D57" s="396">
        <f>'[2]20'!$D57</f>
        <v>2.298058025</v>
      </c>
      <c r="E57" s="396">
        <f>'[2]20'!$E57</f>
        <v>5.2854937315999999</v>
      </c>
      <c r="F57" s="396">
        <f>'[2]20'!$F57</f>
        <v>2.9813039111999999</v>
      </c>
      <c r="G57" s="511">
        <f>'[2]20'!$G57</f>
        <v>7.6274765067999999</v>
      </c>
      <c r="H57" s="423">
        <f>'[2]20'!$H57</f>
        <v>5.6183315117333334</v>
      </c>
      <c r="I57" s="396">
        <f>'[2]20'!$I57</f>
        <v>12.758469245100001</v>
      </c>
      <c r="J57" s="396">
        <f>'[2]20'!$J57</f>
        <v>3.7617289732999999</v>
      </c>
      <c r="K57" s="396">
        <f>'[2]20'!$K57</f>
        <v>5.7425514923999996</v>
      </c>
      <c r="L57" s="396">
        <f>'[2]20'!$L57</f>
        <v>5.4633953467999996</v>
      </c>
      <c r="M57" s="511">
        <f>'[2]20'!$M57</f>
        <v>5.1780131583999998</v>
      </c>
      <c r="N57" s="423">
        <f>'[2]20'!$N57</f>
        <v>2.4183586294666664</v>
      </c>
      <c r="O57" s="396">
        <f>'[2]20'!$O57</f>
        <v>6.9574170366999999</v>
      </c>
      <c r="P57" s="396">
        <f>'[2]20'!$P57</f>
        <v>0.59264620940000001</v>
      </c>
      <c r="Q57" s="396">
        <f>'[2]20'!$Q57</f>
        <v>4.7529480068999996</v>
      </c>
      <c r="R57" s="396">
        <f>'[2]20'!$R57</f>
        <v>8.9268603299999999E-2</v>
      </c>
      <c r="S57" s="48">
        <f>'[2]20'!$S57</f>
        <v>3.4462386766443558</v>
      </c>
      <c r="T57" s="48">
        <f>'[2]20'!$T57</f>
        <v>3.5222200659809744</v>
      </c>
      <c r="U57" s="48">
        <f>'[2]20'!$U57</f>
        <v>3.4023079984082756</v>
      </c>
      <c r="V57" s="237"/>
    </row>
    <row r="58" spans="1:25" ht="12.75" customHeight="1">
      <c r="A58" s="1245" t="str">
        <f>'[2]20'!$A58</f>
        <v>Jun-17</v>
      </c>
      <c r="B58" s="760">
        <f>'[2]20'!$B58</f>
        <v>5.3903745163999988</v>
      </c>
      <c r="C58" s="396">
        <f>'[2]20'!$C58</f>
        <v>13.258409288699999</v>
      </c>
      <c r="D58" s="396">
        <f>'[2]20'!$D58</f>
        <v>3.1413132623000002</v>
      </c>
      <c r="E58" s="396">
        <f>'[2]20'!$E58</f>
        <v>5.2887765480000004</v>
      </c>
      <c r="F58" s="396">
        <f>'[2]20'!$F58</f>
        <v>-0.61974733680000005</v>
      </c>
      <c r="G58" s="511">
        <f>'[2]20'!$G58</f>
        <v>8.2014908084999991</v>
      </c>
      <c r="H58" s="423">
        <f>'[2]20'!$H58</f>
        <v>7.1052584893666664</v>
      </c>
      <c r="I58" s="396">
        <f>'[2]20'!$I58</f>
        <v>16.939337372099999</v>
      </c>
      <c r="J58" s="396">
        <f>'[2]20'!$J58</f>
        <v>3.3407945693999999</v>
      </c>
      <c r="K58" s="396">
        <f>'[2]20'!$K58</f>
        <v>3.7040171152000001</v>
      </c>
      <c r="L58" s="396">
        <f>'[2]20'!$L58</f>
        <v>-0.1159350641</v>
      </c>
      <c r="M58" s="511">
        <f>'[2]20'!$M58</f>
        <v>3.0401463571999998</v>
      </c>
      <c r="N58" s="423">
        <f>'[2]20'!$N58</f>
        <v>3.3922591658999992</v>
      </c>
      <c r="O58" s="396">
        <f>'[2]20'!$O58</f>
        <v>8.9695366750000005</v>
      </c>
      <c r="P58" s="396">
        <f>'[2]20'!$P58</f>
        <v>2.9088854899999999</v>
      </c>
      <c r="Q58" s="396">
        <f>'[2]20'!$Q58</f>
        <v>7.1352759028000001</v>
      </c>
      <c r="R58" s="396">
        <f>'[2]20'!$R58</f>
        <v>-1.2067695796</v>
      </c>
      <c r="S58" s="48">
        <f>'[2]20'!$S58</f>
        <v>3.1871740390187426</v>
      </c>
      <c r="T58" s="48">
        <f>'[2]20'!$T58</f>
        <v>2.9210925644916443</v>
      </c>
      <c r="U58" s="48">
        <f>'[2]20'!$U58</f>
        <v>3.3747432260588823</v>
      </c>
      <c r="V58" s="237"/>
    </row>
    <row r="59" spans="1:25" ht="12.75" customHeight="1">
      <c r="A59" s="1245" t="str">
        <f>'[2]20'!$A59</f>
        <v>Jul-17</v>
      </c>
      <c r="B59" s="760">
        <f>'[2]20'!$B59</f>
        <v>5.3612446659000002</v>
      </c>
      <c r="C59" s="396">
        <f>'[2]20'!$C59</f>
        <v>13.1438379881</v>
      </c>
      <c r="D59" s="396">
        <f>'[2]20'!$D59</f>
        <v>4.0160806502000002</v>
      </c>
      <c r="E59" s="396">
        <f>'[2]20'!$E59</f>
        <v>3.5696676746999998</v>
      </c>
      <c r="F59" s="396">
        <f>'[2]20'!$F59</f>
        <v>1.961926762</v>
      </c>
      <c r="G59" s="511">
        <f>'[2]20'!$G59</f>
        <v>6.5095636842999998</v>
      </c>
      <c r="H59" s="423">
        <f>'[2]20'!$H59</f>
        <v>7.1150235313999994</v>
      </c>
      <c r="I59" s="396">
        <f>'[2]20'!$I59</f>
        <v>16.212940674799999</v>
      </c>
      <c r="J59" s="396">
        <f>'[2]20'!$J59</f>
        <v>4.5084794427999997</v>
      </c>
      <c r="K59" s="396">
        <f>'[2]20'!$K59</f>
        <v>2.7656270696999998</v>
      </c>
      <c r="L59" s="396">
        <f>'[2]20'!$L59</f>
        <v>3.3715117456999999</v>
      </c>
      <c r="M59" s="511">
        <f>'[2]20'!$M59</f>
        <v>3.4792141348999999</v>
      </c>
      <c r="N59" s="423">
        <f>'[2]20'!$N59</f>
        <v>3.3178105165666665</v>
      </c>
      <c r="O59" s="396">
        <f>'[2]20'!$O59</f>
        <v>9.5678402604000006</v>
      </c>
      <c r="P59" s="396">
        <f>'[2]20'!$P59</f>
        <v>3.4423569455999998</v>
      </c>
      <c r="Q59" s="396">
        <f>'[2]20'!$Q59</f>
        <v>4.5065041606999996</v>
      </c>
      <c r="R59" s="396">
        <f>'[2]20'!$R59</f>
        <v>0.3195337848</v>
      </c>
      <c r="S59" s="48">
        <f>'[2]20'!$S59</f>
        <v>2.8674515761488948</v>
      </c>
      <c r="T59" s="48">
        <f>'[2]20'!$T59</f>
        <v>2.2616080494784541</v>
      </c>
      <c r="U59" s="48">
        <f>'[2]20'!$U59</f>
        <v>3.3223556760945314</v>
      </c>
      <c r="V59" s="237"/>
    </row>
    <row r="60" spans="1:25" ht="12.75" customHeight="1">
      <c r="A60" s="1245" t="str">
        <f>'[2]20'!$A60</f>
        <v>Aug-17</v>
      </c>
      <c r="B60" s="760">
        <f>'[2]20'!$B60</f>
        <v>4.533221838866667</v>
      </c>
      <c r="C60" s="396">
        <f>'[2]20'!$C60</f>
        <v>11.976248096100001</v>
      </c>
      <c r="D60" s="396">
        <f>'[2]20'!$D60</f>
        <v>1.8399973493999999</v>
      </c>
      <c r="E60" s="396">
        <f>'[2]20'!$E60</f>
        <v>4.3709537367999998</v>
      </c>
      <c r="F60" s="396">
        <f>'[2]20'!$F60</f>
        <v>1.7882626931000001</v>
      </c>
      <c r="G60" s="511">
        <f>'[2]20'!$G60</f>
        <v>5.9943711572999998</v>
      </c>
      <c r="H60" s="423">
        <f>'[2]20'!$H60</f>
        <v>6.3714262512666666</v>
      </c>
      <c r="I60" s="396">
        <f>'[2]20'!$I60</f>
        <v>14.112065111</v>
      </c>
      <c r="J60" s="396">
        <f>'[2]20'!$J60</f>
        <v>-0.14730506830000001</v>
      </c>
      <c r="K60" s="396">
        <f>'[2]20'!$K60</f>
        <v>3.6559191232999999</v>
      </c>
      <c r="L60" s="396">
        <f>'[2]20'!$L60</f>
        <v>3.5827360988999999</v>
      </c>
      <c r="M60" s="511">
        <f>'[2]20'!$M60</f>
        <v>-0.77979005260000001</v>
      </c>
      <c r="N60" s="423">
        <f>'[2]20'!$N60</f>
        <v>2.3914183632333335</v>
      </c>
      <c r="O60" s="396">
        <f>'[2]20'!$O60</f>
        <v>9.4876781226000002</v>
      </c>
      <c r="P60" s="396">
        <f>'[2]20'!$P60</f>
        <v>4.1555239561999997</v>
      </c>
      <c r="Q60" s="396">
        <f>'[2]20'!$Q60</f>
        <v>5.2040839425999996</v>
      </c>
      <c r="R60" s="396">
        <f>'[2]20'!$R60</f>
        <v>-0.30258713380000002</v>
      </c>
      <c r="S60" s="48">
        <f>'[2]20'!$S60</f>
        <v>3.1378551611977343</v>
      </c>
      <c r="T60" s="48">
        <f>'[2]20'!$T60</f>
        <v>3.2406106584246714</v>
      </c>
      <c r="U60" s="48">
        <f>'[2]20'!$U60</f>
        <v>3.0585493737256115</v>
      </c>
      <c r="V60" s="237"/>
    </row>
    <row r="61" spans="1:25" ht="12.75" customHeight="1">
      <c r="A61" s="1245" t="str">
        <f>'[2]20'!$A61</f>
        <v>Sep-17</v>
      </c>
      <c r="B61" s="760">
        <f>'[2]20'!$B61</f>
        <v>3.7188125345999996</v>
      </c>
      <c r="C61" s="396">
        <f>'[2]20'!$C61</f>
        <v>10.508277611</v>
      </c>
      <c r="D61" s="396">
        <f>'[2]20'!$D61</f>
        <v>2.4020191426999999</v>
      </c>
      <c r="E61" s="396">
        <f>'[2]20'!$E61</f>
        <v>3.9801205506000001</v>
      </c>
      <c r="F61" s="396">
        <f>'[2]20'!$F61</f>
        <v>3.4586810834000001</v>
      </c>
      <c r="G61" s="511">
        <f>'[2]20'!$G61</f>
        <v>4.6282805433999998</v>
      </c>
      <c r="H61" s="423">
        <f>'[2]20'!$H61</f>
        <v>5.3948284955666672</v>
      </c>
      <c r="I61" s="396">
        <f>'[2]20'!$I61</f>
        <v>12.86134773</v>
      </c>
      <c r="J61" s="396">
        <f>'[2]20'!$J61</f>
        <v>0.51535076960000004</v>
      </c>
      <c r="K61" s="396">
        <f>'[2]20'!$K61</f>
        <v>3.4006767252999999</v>
      </c>
      <c r="L61" s="396">
        <f>'[2]20'!$L61</f>
        <v>3.8315637939</v>
      </c>
      <c r="M61" s="511">
        <f>'[2]20'!$M61</f>
        <v>6.5573520921000004</v>
      </c>
      <c r="N61" s="423">
        <f>'[2]20'!$N61</f>
        <v>1.7659846627666667</v>
      </c>
      <c r="O61" s="396">
        <f>'[2]20'!$O61</f>
        <v>7.7665728660999998</v>
      </c>
      <c r="P61" s="396">
        <f>'[2]20'!$P61</f>
        <v>4.6002909190999999</v>
      </c>
      <c r="Q61" s="396">
        <f>'[2]20'!$Q61</f>
        <v>4.6552657035999996</v>
      </c>
      <c r="R61" s="396">
        <f>'[2]20'!$R61</f>
        <v>3.0242128165</v>
      </c>
      <c r="S61" s="48">
        <f>'[2]20'!$S61</f>
        <v>3.3586028212263699</v>
      </c>
      <c r="T61" s="48">
        <f>'[2]20'!$T61</f>
        <v>3.7544921505579651</v>
      </c>
      <c r="U61" s="48">
        <f>'[2]20'!$U61</f>
        <v>3.0828889966068687</v>
      </c>
      <c r="V61" s="237"/>
    </row>
    <row r="62" spans="1:25" ht="12.75" customHeight="1">
      <c r="A62" s="1245" t="str">
        <f>'[2]20'!$A62</f>
        <v>Oct-17</v>
      </c>
      <c r="B62" s="760">
        <f>'[2]20'!$B62</f>
        <v>3.2193360628666667</v>
      </c>
      <c r="C62" s="396">
        <f>'[2]20'!$C62</f>
        <v>8.1820136197999993</v>
      </c>
      <c r="D62" s="396">
        <f>'[2]20'!$D62</f>
        <v>2.7664750887</v>
      </c>
      <c r="E62" s="396">
        <f>'[2]20'!$E62</f>
        <v>3.8550754714000002</v>
      </c>
      <c r="F62" s="396">
        <f>'[2]20'!$F62</f>
        <v>2.0056332128999999</v>
      </c>
      <c r="G62" s="511">
        <f>'[2]20'!$G62</f>
        <v>5.3310700402000002</v>
      </c>
      <c r="H62" s="423">
        <f>'[2]20'!$H62</f>
        <v>4.4161476516000002</v>
      </c>
      <c r="I62" s="396">
        <f>'[2]20'!$I62</f>
        <v>10.5169801034</v>
      </c>
      <c r="J62" s="396">
        <f>'[2]20'!$J62</f>
        <v>1.689880013</v>
      </c>
      <c r="K62" s="396">
        <f>'[2]20'!$K62</f>
        <v>2.9689043731</v>
      </c>
      <c r="L62" s="396">
        <f>'[2]20'!$L62</f>
        <v>3.4086282229</v>
      </c>
      <c r="M62" s="511">
        <f>'[2]20'!$M62</f>
        <v>4.6818373564</v>
      </c>
      <c r="N62" s="423">
        <f>'[2]20'!$N62</f>
        <v>1.8248582761333332</v>
      </c>
      <c r="O62" s="396">
        <f>'[2]20'!$O62</f>
        <v>5.4614025187999999</v>
      </c>
      <c r="P62" s="396">
        <f>'[2]20'!$P62</f>
        <v>4.0208813232000002</v>
      </c>
      <c r="Q62" s="396">
        <f>'[2]20'!$Q62</f>
        <v>4.8876071776999996</v>
      </c>
      <c r="R62" s="396">
        <f>'[2]20'!$R62</f>
        <v>0.37091861380000002</v>
      </c>
      <c r="S62" s="48">
        <f>'[2]20'!$S62</f>
        <v>3.5741885625965892</v>
      </c>
      <c r="T62" s="48">
        <f>'[2]20'!$T62</f>
        <v>3.68180083937429</v>
      </c>
      <c r="U62" s="48">
        <f>'[2]20'!$U62</f>
        <v>3.5084299775850241</v>
      </c>
      <c r="V62" s="237"/>
    </row>
    <row r="63" spans="1:25" ht="12.75" customHeight="1">
      <c r="A63" s="1245" t="str">
        <f>'[2]20'!$A63</f>
        <v>Nov-17</v>
      </c>
      <c r="B63" s="760">
        <f>'[2]20'!$B63</f>
        <v>3.1930912461333327</v>
      </c>
      <c r="C63" s="396">
        <f>'[2]20'!$C63</f>
        <v>8.1933723332999993</v>
      </c>
      <c r="D63" s="396">
        <f>'[2]20'!$D63</f>
        <v>0.2002080866</v>
      </c>
      <c r="E63" s="396">
        <f>'[2]20'!$E63</f>
        <v>5.6124050621999997</v>
      </c>
      <c r="F63" s="396">
        <f>'[2]20'!$F63</f>
        <v>5.7515462005</v>
      </c>
      <c r="G63" s="511">
        <f>'[2]20'!$G63</f>
        <v>6.9983064672999999</v>
      </c>
      <c r="H63" s="423">
        <f>'[2]20'!$H63</f>
        <v>4.4052495606333331</v>
      </c>
      <c r="I63" s="396">
        <f>'[2]20'!$I63</f>
        <v>12.078227678499999</v>
      </c>
      <c r="J63" s="396">
        <f>'[2]20'!$J63</f>
        <v>-1.5052685428000001</v>
      </c>
      <c r="K63" s="396">
        <f>'[2]20'!$K63</f>
        <v>6.0011520860000003</v>
      </c>
      <c r="L63" s="396">
        <f>'[2]20'!$L63</f>
        <v>10.7034679903</v>
      </c>
      <c r="M63" s="511">
        <f>'[2]20'!$M63</f>
        <v>-0.97277865050000001</v>
      </c>
      <c r="N63" s="423">
        <f>'[2]20'!$N63</f>
        <v>1.7807320582333332</v>
      </c>
      <c r="O63" s="396">
        <f>'[2]20'!$O63</f>
        <v>3.6668916954999999</v>
      </c>
      <c r="P63" s="396">
        <f>'[2]20'!$P63</f>
        <v>2.1873623703999998</v>
      </c>
      <c r="Q63" s="396">
        <f>'[2]20'!$Q63</f>
        <v>5.1594523213999999</v>
      </c>
      <c r="R63" s="396">
        <f>'[2]20'!$R63</f>
        <v>-1.82382855E-2</v>
      </c>
      <c r="S63" s="48">
        <f>'[2]20'!$S63</f>
        <v>3.6782690498588835</v>
      </c>
      <c r="T63" s="48">
        <f>'[2]20'!$T63</f>
        <v>3.9900018515089783</v>
      </c>
      <c r="U63" s="48">
        <f>'[2]20'!$U63</f>
        <v>3.4630387213395579</v>
      </c>
      <c r="V63" s="237"/>
    </row>
    <row r="64" spans="1:25" ht="12.75" customHeight="1">
      <c r="A64" s="1245" t="str">
        <f>'[2]20'!$A64</f>
        <v>Dec-17</v>
      </c>
      <c r="B64" s="760">
        <f>'[2]20'!$B64</f>
        <v>2.4233152907000002</v>
      </c>
      <c r="C64" s="396">
        <f>'[2]20'!$C64</f>
        <v>10.0010299096</v>
      </c>
      <c r="D64" s="396">
        <f>'[2]20'!$D64</f>
        <v>2.0593980666</v>
      </c>
      <c r="E64" s="396">
        <f>'[2]20'!$E64</f>
        <v>4.2791260788000001</v>
      </c>
      <c r="F64" s="396">
        <f>'[2]20'!$F64</f>
        <v>2.7970135513000001</v>
      </c>
      <c r="G64" s="511">
        <f>'[2]20'!$G64</f>
        <v>1.5480420413</v>
      </c>
      <c r="H64" s="423">
        <f>'[2]20'!$H64</f>
        <v>3.4967397521333328</v>
      </c>
      <c r="I64" s="396">
        <f>'[2]20'!$I64</f>
        <v>12.433545091399999</v>
      </c>
      <c r="J64" s="396">
        <f>'[2]20'!$J64</f>
        <v>-0.31526764730000001</v>
      </c>
      <c r="K64" s="396">
        <f>'[2]20'!$K64</f>
        <v>3.1221837195000002</v>
      </c>
      <c r="L64" s="396">
        <f>'[2]20'!$L64</f>
        <v>5.8495642710000002</v>
      </c>
      <c r="M64" s="511">
        <f>'[2]20'!$M64</f>
        <v>-9.8435919999999996E-2</v>
      </c>
      <c r="N64" s="423">
        <f>'[2]20'!$N64</f>
        <v>1.1726033313333328</v>
      </c>
      <c r="O64" s="396">
        <f>'[2]20'!$O64</f>
        <v>7.1667589025999998</v>
      </c>
      <c r="P64" s="396">
        <f>'[2]20'!$P64</f>
        <v>4.8262651493000002</v>
      </c>
      <c r="Q64" s="396">
        <f>'[2]20'!$Q64</f>
        <v>5.6271498076000004</v>
      </c>
      <c r="R64" s="396">
        <f>'[2]20'!$R64</f>
        <v>-0.75969847550000003</v>
      </c>
      <c r="S64" s="48">
        <f>'[2]20'!$S64</f>
        <v>2.8463713477851087</v>
      </c>
      <c r="T64" s="48">
        <f>'[2]20'!$T64</f>
        <v>2.2431124348473617</v>
      </c>
      <c r="U64" s="48">
        <f>'[2]20'!$U64</f>
        <v>3.280403156793767</v>
      </c>
      <c r="V64" s="237"/>
    </row>
    <row r="65" spans="1:23" ht="12.75" customHeight="1">
      <c r="A65" s="1245" t="str">
        <f>'[2]20'!$A65</f>
        <v>Jan-18</v>
      </c>
      <c r="B65" s="760">
        <f>'[2]20'!$B65</f>
        <v>3.7053730590999998</v>
      </c>
      <c r="C65" s="396">
        <f>'[2]20'!$C65</f>
        <v>12.5907488453</v>
      </c>
      <c r="D65" s="396">
        <f>'[2]20'!$D65</f>
        <v>3.0437033515</v>
      </c>
      <c r="E65" s="396">
        <f>'[2]20'!$E65</f>
        <v>5.0871186714999999</v>
      </c>
      <c r="F65" s="396">
        <f>'[2]20'!$F65</f>
        <v>8.3559450675000004</v>
      </c>
      <c r="G65" s="511">
        <f>'[2]20'!$G65</f>
        <v>3.6124890035999999</v>
      </c>
      <c r="H65" s="423">
        <f>'[2]20'!$H65</f>
        <v>3.5144115</v>
      </c>
      <c r="I65" s="396">
        <f>'[2]20'!$I65</f>
        <v>10.858745535000001</v>
      </c>
      <c r="J65" s="396">
        <f>'[2]20'!$J65</f>
        <v>-1.14231208E-2</v>
      </c>
      <c r="K65" s="396">
        <f>'[2]20'!$K65</f>
        <v>4.3727468706000003</v>
      </c>
      <c r="L65" s="396">
        <f>'[2]20'!$L65</f>
        <v>10.8895475088</v>
      </c>
      <c r="M65" s="511">
        <f>'[2]20'!$M65</f>
        <v>0.58839075949999997</v>
      </c>
      <c r="N65" s="423">
        <f>'[2]20'!$N65</f>
        <v>3.9278739564</v>
      </c>
      <c r="O65" s="396">
        <f>'[2]20'!$O65</f>
        <v>14.608810974300001</v>
      </c>
      <c r="P65" s="396">
        <f>'[2]20'!$P65</f>
        <v>6.6034165440999999</v>
      </c>
      <c r="Q65" s="396">
        <f>'[2]20'!$Q65</f>
        <v>5.9194765940999998</v>
      </c>
      <c r="R65" s="396">
        <f>'[2]20'!$R65</f>
        <v>5.4038911618999999</v>
      </c>
      <c r="S65" s="48">
        <f>'[2]20'!$S65</f>
        <v>3.1784368660032811</v>
      </c>
      <c r="T65" s="48">
        <f>'[2]20'!$T65</f>
        <v>3.3999231655781728</v>
      </c>
      <c r="U65" s="48">
        <f>'[2]20'!$U65</f>
        <v>3.0067895247332785</v>
      </c>
      <c r="V65" s="237"/>
    </row>
    <row r="66" spans="1:23" ht="12.75" customHeight="1">
      <c r="A66" s="1245" t="str">
        <f>'[2]20'!$A66</f>
        <v>Feb-18</v>
      </c>
      <c r="B66" s="760">
        <f>'[2]20'!$B66</f>
        <v>2.1907791561000001</v>
      </c>
      <c r="C66" s="396">
        <f>'[2]20'!$C66</f>
        <v>7.7128847846999999</v>
      </c>
      <c r="D66" s="396">
        <f>'[2]20'!$D66</f>
        <v>0.5263736993</v>
      </c>
      <c r="E66" s="396">
        <f>'[2]20'!$E66</f>
        <v>4.4814966326999999</v>
      </c>
      <c r="F66" s="396">
        <f>'[2]20'!$F66</f>
        <v>3.354683316</v>
      </c>
      <c r="G66" s="511">
        <f>'[2]20'!$G66</f>
        <v>3.3409493163000001</v>
      </c>
      <c r="H66" s="423">
        <f>'[2]20'!$H66</f>
        <v>3.0597278499999998</v>
      </c>
      <c r="I66" s="396">
        <f>'[2]20'!$I66</f>
        <v>9.6525785834000004</v>
      </c>
      <c r="J66" s="396">
        <f>'[2]20'!$J66</f>
        <v>-0.86904352490000003</v>
      </c>
      <c r="K66" s="396">
        <f>'[2]20'!$K66</f>
        <v>3.9133601606999999</v>
      </c>
      <c r="L66" s="396">
        <f>'[2]20'!$L66</f>
        <v>4.7775814125</v>
      </c>
      <c r="M66" s="511">
        <f>'[2]20'!$M66</f>
        <v>1.1151083192</v>
      </c>
      <c r="N66" s="423">
        <f>'[2]20'!$N66</f>
        <v>1.1783143179</v>
      </c>
      <c r="O66" s="396">
        <f>'[2]20'!$O66</f>
        <v>5.4528298681000003</v>
      </c>
      <c r="P66" s="396">
        <f>'[2]20'!$P66</f>
        <v>2.1522589605000002</v>
      </c>
      <c r="Q66" s="396">
        <f>'[2]20'!$Q66</f>
        <v>5.1434669022000001</v>
      </c>
      <c r="R66" s="396">
        <f>'[2]20'!$R66</f>
        <v>1.6967784235000001</v>
      </c>
      <c r="S66" s="48">
        <f>'[2]20'!$S66</f>
        <v>3.1995346131471649</v>
      </c>
      <c r="T66" s="48">
        <f>'[2]20'!$T66</f>
        <v>3.2816685801760457</v>
      </c>
      <c r="U66" s="48">
        <f>'[2]20'!$U66</f>
        <v>3.1415149735760366</v>
      </c>
      <c r="V66" s="237"/>
    </row>
    <row r="67" spans="1:23" ht="12.75" customHeight="1">
      <c r="A67" s="1244" t="str">
        <f>'[2]20'!$A67</f>
        <v>Mar-18</v>
      </c>
      <c r="B67" s="759">
        <f>'[2]20'!$B67</f>
        <v>3.2503996392999999</v>
      </c>
      <c r="C67" s="489">
        <f>'[2]20'!$C67</f>
        <v>4.6959622134999996</v>
      </c>
      <c r="D67" s="489">
        <f>'[2]20'!$D67</f>
        <v>2.5964132362000001</v>
      </c>
      <c r="E67" s="489">
        <f>'[2]20'!$E67</f>
        <v>4.6022897996000003</v>
      </c>
      <c r="F67" s="489">
        <f>'[2]20'!$F67</f>
        <v>5.0732163560999997</v>
      </c>
      <c r="G67" s="490">
        <f>'[2]20'!$G67</f>
        <v>9.6575265040999998</v>
      </c>
      <c r="H67" s="422">
        <f>'[2]20'!$H67</f>
        <v>4.7020019003</v>
      </c>
      <c r="I67" s="489">
        <f>'[2]20'!$I67</f>
        <v>9.1874685149000008</v>
      </c>
      <c r="J67" s="489">
        <f>'[2]20'!$J67</f>
        <v>3.1623272922000001</v>
      </c>
      <c r="K67" s="489">
        <f>'[2]20'!$K67</f>
        <v>5.3384900120000003</v>
      </c>
      <c r="L67" s="489">
        <f>'[2]20'!$L67</f>
        <v>7.6293259725000002</v>
      </c>
      <c r="M67" s="490">
        <f>'[2]20'!$M67</f>
        <v>3.5577825140999999</v>
      </c>
      <c r="N67" s="422">
        <f>'[2]20'!$N67</f>
        <v>1.5590497834000001</v>
      </c>
      <c r="O67" s="489">
        <f>'[2]20'!$O67</f>
        <v>-0.53736425580000002</v>
      </c>
      <c r="P67" s="489">
        <f>'[2]20'!$P67</f>
        <v>1.9370324382999999</v>
      </c>
      <c r="Q67" s="489">
        <f>'[2]20'!$Q67</f>
        <v>3.7444982704999998</v>
      </c>
      <c r="R67" s="489">
        <f>'[2]20'!$R67</f>
        <v>2.0949379754000002</v>
      </c>
      <c r="S67" s="70">
        <f>'[2]20'!$S67</f>
        <v>3.1283087881412968</v>
      </c>
      <c r="T67" s="70">
        <f>'[2]20'!$T67</f>
        <v>3.2768254569561606</v>
      </c>
      <c r="U67" s="70">
        <f>'[2]20'!$U67</f>
        <v>3.0373831775700921</v>
      </c>
      <c r="V67" s="238"/>
    </row>
    <row r="68" spans="1:23" ht="12.75" customHeight="1">
      <c r="A68" s="1246" t="str">
        <f>'[2]20'!$A68</f>
        <v>Apr-18</v>
      </c>
      <c r="B68" s="760">
        <f>'[2]20'!$B68</f>
        <v>2.8006971137000001</v>
      </c>
      <c r="C68" s="396">
        <f>'[2]20'!$C68</f>
        <v>4.6544228167000004</v>
      </c>
      <c r="D68" s="396">
        <f>'[2]20'!$D68</f>
        <v>2.0537817183999998</v>
      </c>
      <c r="E68" s="396">
        <f>'[2]20'!$E68</f>
        <v>4.4533564329999997</v>
      </c>
      <c r="F68" s="396">
        <f>'[2]20'!$F68</f>
        <v>6.350074652</v>
      </c>
      <c r="G68" s="511">
        <f>'[2]20'!$G68</f>
        <v>8.2010249575999996</v>
      </c>
      <c r="H68" s="423">
        <f>'[2]20'!$H68</f>
        <v>3.1782894311000001</v>
      </c>
      <c r="I68" s="396">
        <f>'[2]20'!$I68</f>
        <v>6.3467411661000002</v>
      </c>
      <c r="J68" s="396">
        <f>'[2]20'!$J68</f>
        <v>3.5173698123000001</v>
      </c>
      <c r="K68" s="396">
        <f>'[2]20'!$K68</f>
        <v>5.8728567771</v>
      </c>
      <c r="L68" s="396">
        <f>'[2]20'!$L68</f>
        <v>10.322564611700001</v>
      </c>
      <c r="M68" s="511">
        <f>'[2]20'!$M68</f>
        <v>0.27913511489999998</v>
      </c>
      <c r="N68" s="423">
        <f>'[2]20'!$N68</f>
        <v>2.3607413981000001</v>
      </c>
      <c r="O68" s="396">
        <f>'[2]20'!$O68</f>
        <v>2.6826000430999999</v>
      </c>
      <c r="P68" s="396">
        <f>'[2]20'!$P68</f>
        <v>0.3484664415</v>
      </c>
      <c r="Q68" s="396">
        <f>'[2]20'!$Q68</f>
        <v>2.799410468</v>
      </c>
      <c r="R68" s="396">
        <f>'[2]20'!$R68</f>
        <v>1.7214856085000001</v>
      </c>
      <c r="S68" s="48">
        <f>'[2]20'!$S68</f>
        <v>2.992231706147507</v>
      </c>
      <c r="T68" s="48">
        <f>'[2]20'!$T68</f>
        <v>3.3626145272504004</v>
      </c>
      <c r="U68" s="48">
        <f>'[2]20'!$U68</f>
        <v>2.733352718813606</v>
      </c>
      <c r="V68" s="478"/>
      <c r="W68" s="20"/>
    </row>
    <row r="69" spans="1:23" ht="12.75" customHeight="1">
      <c r="A69" s="1246" t="str">
        <f>'[2]20'!$A69</f>
        <v>May-18</v>
      </c>
      <c r="B69" s="760">
        <f>'[2]20'!$B69</f>
        <v>5.0214516534999998</v>
      </c>
      <c r="C69" s="396">
        <f>'[2]20'!$C69</f>
        <v>7.8489318789000002</v>
      </c>
      <c r="D69" s="396">
        <f>'[2]20'!$D69</f>
        <v>0.1601031571</v>
      </c>
      <c r="E69" s="396">
        <f>'[2]20'!$E69</f>
        <v>3.5757717939</v>
      </c>
      <c r="F69" s="396">
        <f>'[2]20'!$F69</f>
        <v>6.2004654197000004</v>
      </c>
      <c r="G69" s="511">
        <f>'[2]20'!$G69</f>
        <v>10.7911948755</v>
      </c>
      <c r="H69" s="423">
        <f>'[2]20'!$H69</f>
        <v>6.4463426383</v>
      </c>
      <c r="I69" s="396">
        <f>'[2]20'!$I69</f>
        <v>10.6844842877</v>
      </c>
      <c r="J69" s="396">
        <f>'[2]20'!$J69</f>
        <v>-1.2502133230000001</v>
      </c>
      <c r="K69" s="396">
        <f>'[2]20'!$K69</f>
        <v>3.4418463969999999</v>
      </c>
      <c r="L69" s="396">
        <f>'[2]20'!$L69</f>
        <v>9.9214330455000006</v>
      </c>
      <c r="M69" s="511">
        <f>'[2]20'!$M69</f>
        <v>5.6298008359000002</v>
      </c>
      <c r="N69" s="423">
        <f>'[2]20'!$N69</f>
        <v>3.3612247259000001</v>
      </c>
      <c r="O69" s="396">
        <f>'[2]20'!$O69</f>
        <v>4.5450577482999996</v>
      </c>
      <c r="P69" s="396">
        <f>'[2]20'!$P69</f>
        <v>1.8033484450999999</v>
      </c>
      <c r="Q69" s="396">
        <f>'[2]20'!$Q69</f>
        <v>3.7318163982999999</v>
      </c>
      <c r="R69" s="396">
        <f>'[2]20'!$R69</f>
        <v>1.864940306</v>
      </c>
      <c r="S69" s="48">
        <f>'[2]20'!$S69</f>
        <v>3.017323434228075</v>
      </c>
      <c r="T69" s="48">
        <f>'[2]20'!$T69</f>
        <v>3.0087168431905553</v>
      </c>
      <c r="U69" s="48">
        <f>'[2]20'!$U69</f>
        <v>3.0113527034827854</v>
      </c>
      <c r="V69" s="478"/>
      <c r="W69" s="20"/>
    </row>
    <row r="70" spans="1:23" ht="12.75" customHeight="1">
      <c r="A70" s="1246" t="str">
        <f>'[2]20'!$A70</f>
        <v>Jun-18</v>
      </c>
      <c r="B70" s="760">
        <f>'[2]20'!$B70</f>
        <v>4.3626237923</v>
      </c>
      <c r="C70" s="396">
        <f>'[2]20'!$C70</f>
        <v>9.9994895153000005</v>
      </c>
      <c r="D70" s="396">
        <f>'[2]20'!$D70</f>
        <v>0.6628959472</v>
      </c>
      <c r="E70" s="396">
        <f>'[2]20'!$E70</f>
        <v>5.3024588525</v>
      </c>
      <c r="F70" s="396">
        <f>'[2]20'!$F70</f>
        <v>0.58234681619999995</v>
      </c>
      <c r="G70" s="511">
        <f>'[2]20'!$G70</f>
        <v>8.3908407140999994</v>
      </c>
      <c r="H70" s="423">
        <f>'[2]20'!$H70</f>
        <v>5.4062779253000004</v>
      </c>
      <c r="I70" s="396">
        <f>'[2]20'!$I70</f>
        <v>14.6886456717</v>
      </c>
      <c r="J70" s="396">
        <f>'[2]20'!$J70</f>
        <v>-1.38389093E-2</v>
      </c>
      <c r="K70" s="396">
        <f>'[2]20'!$K70</f>
        <v>5.5458943855999996</v>
      </c>
      <c r="L70" s="396">
        <f>'[2]20'!$L70</f>
        <v>0.60726080419999995</v>
      </c>
      <c r="M70" s="511">
        <f>'[2]20'!$M70</f>
        <v>3.6084128958999999</v>
      </c>
      <c r="N70" s="423">
        <f>'[2]20'!$N70</f>
        <v>3.1465990485000002</v>
      </c>
      <c r="O70" s="396">
        <f>'[2]20'!$O70</f>
        <v>4.5358692094000004</v>
      </c>
      <c r="P70" s="396">
        <f>'[2]20'!$P70</f>
        <v>1.4514007829</v>
      </c>
      <c r="Q70" s="396">
        <f>'[2]20'!$Q70</f>
        <v>5.0188173448000004</v>
      </c>
      <c r="R70" s="396">
        <f>'[2]20'!$R70</f>
        <v>0.55331801739999997</v>
      </c>
      <c r="S70" s="48">
        <f>'[2]20'!$S70</f>
        <v>2.8360164732309983</v>
      </c>
      <c r="T70" s="48">
        <f>'[2]20'!$T70</f>
        <v>2.6354589015849683</v>
      </c>
      <c r="U70" s="48">
        <f>'[2]20'!$U70</f>
        <v>2.9806964420893109</v>
      </c>
      <c r="V70" s="478"/>
      <c r="W70" s="20"/>
    </row>
    <row r="71" spans="1:23" ht="12.75" customHeight="1">
      <c r="A71" s="1246" t="str">
        <f>'[2]20'!$A71</f>
        <v>Jul-18</v>
      </c>
      <c r="B71" s="760">
        <f>'[2]20'!$B71</f>
        <v>3.2531620770999998</v>
      </c>
      <c r="C71" s="396">
        <f>'[2]20'!$C71</f>
        <v>5.7693305114999998</v>
      </c>
      <c r="D71" s="396">
        <f>'[2]20'!$D71</f>
        <v>3.7033066026000001</v>
      </c>
      <c r="E71" s="396">
        <f>'[2]20'!$E71</f>
        <v>3.1737049308</v>
      </c>
      <c r="F71" s="396">
        <f>'[2]20'!$F71</f>
        <v>3.6899933451</v>
      </c>
      <c r="G71" s="511">
        <f>'[2]20'!$G71</f>
        <v>7.1638606507000002</v>
      </c>
      <c r="H71" s="423">
        <f>'[2]20'!$H71</f>
        <v>4.5449374719</v>
      </c>
      <c r="I71" s="396">
        <f>'[2]20'!$I71</f>
        <v>6.2370358937999999</v>
      </c>
      <c r="J71" s="396">
        <f>'[2]20'!$J71</f>
        <v>3.6703989564000001</v>
      </c>
      <c r="K71" s="396">
        <f>'[2]20'!$K71</f>
        <v>2.271753677</v>
      </c>
      <c r="L71" s="396">
        <f>'[2]20'!$L71</f>
        <v>7.8624392444</v>
      </c>
      <c r="M71" s="511">
        <f>'[2]20'!$M71</f>
        <v>4.0133526683999996</v>
      </c>
      <c r="N71" s="423">
        <f>'[2]20'!$N71</f>
        <v>1.7480361988999999</v>
      </c>
      <c r="O71" s="396">
        <f>'[2]20'!$O71</f>
        <v>5.2243785972000003</v>
      </c>
      <c r="P71" s="396">
        <f>'[2]20'!$P71</f>
        <v>3.7416492974</v>
      </c>
      <c r="Q71" s="396">
        <f>'[2]20'!$Q71</f>
        <v>4.2246230536000002</v>
      </c>
      <c r="R71" s="396">
        <f>'[2]20'!$R71</f>
        <v>-1.1715764938</v>
      </c>
      <c r="S71" s="48">
        <f>'[2]20'!$S71</f>
        <v>2.7690603655159691</v>
      </c>
      <c r="T71" s="48">
        <f>'[2]20'!$T71</f>
        <v>2.3921285430583197</v>
      </c>
      <c r="U71" s="48">
        <f>'[2]20'!$U71</f>
        <v>3.0280303740508145</v>
      </c>
      <c r="V71" s="478"/>
      <c r="W71" s="20"/>
    </row>
    <row r="72" spans="1:23" ht="12.75" customHeight="1">
      <c r="A72" s="1246" t="str">
        <f>'[2]20'!$A72</f>
        <v>Aug-18</v>
      </c>
      <c r="B72" s="760">
        <f>'[2]20'!$B72</f>
        <v>4.2906782284</v>
      </c>
      <c r="C72" s="396">
        <f>'[2]20'!$C72</f>
        <v>7.7917280079999998</v>
      </c>
      <c r="D72" s="396">
        <f>'[2]20'!$D72</f>
        <v>3.8788144056</v>
      </c>
      <c r="E72" s="396">
        <f>'[2]20'!$E72</f>
        <v>3.0679619727</v>
      </c>
      <c r="F72" s="396">
        <f>'[2]20'!$F72</f>
        <v>2.3355661515000001</v>
      </c>
      <c r="G72" s="511">
        <f>'[2]20'!$G72</f>
        <v>8.1482686501000003</v>
      </c>
      <c r="H72" s="423">
        <f>'[2]20'!$H72</f>
        <v>5.7188666260999996</v>
      </c>
      <c r="I72" s="396">
        <f>'[2]20'!$I72</f>
        <v>10.6805421631</v>
      </c>
      <c r="J72" s="396">
        <f>'[2]20'!$J72</f>
        <v>3.0180192631999998</v>
      </c>
      <c r="K72" s="396">
        <f>'[2]20'!$K72</f>
        <v>2.7756299544999998</v>
      </c>
      <c r="L72" s="396">
        <f>'[2]20'!$L72</f>
        <v>3.2075518848</v>
      </c>
      <c r="M72" s="511">
        <f>'[2]20'!$M72</f>
        <v>6.1945377666999999</v>
      </c>
      <c r="N72" s="423">
        <f>'[2]20'!$N72</f>
        <v>2.6266092850999998</v>
      </c>
      <c r="O72" s="396">
        <f>'[2]20'!$O72</f>
        <v>4.4257953856999999</v>
      </c>
      <c r="P72" s="396">
        <f>'[2]20'!$P72</f>
        <v>4.8817790461000001</v>
      </c>
      <c r="Q72" s="396">
        <f>'[2]20'!$Q72</f>
        <v>3.4085757413</v>
      </c>
      <c r="R72" s="396">
        <f>'[2]20'!$R72</f>
        <v>1.3195626744</v>
      </c>
      <c r="S72" s="48">
        <f>'[2]20'!$S72</f>
        <v>2.6249884055282564</v>
      </c>
      <c r="T72" s="48">
        <f>'[2]20'!$T72</f>
        <v>1.9867549668874034</v>
      </c>
      <c r="U72" s="48">
        <f>'[2]20'!$U72</f>
        <v>3.0808366308648942</v>
      </c>
      <c r="V72" s="478"/>
      <c r="W72" s="20"/>
    </row>
    <row r="73" spans="1:23" ht="12.75" customHeight="1">
      <c r="A73" s="1246" t="str">
        <f>'[2]20'!$A73</f>
        <v>Sep-18</v>
      </c>
      <c r="B73" s="760">
        <f>'[2]20'!$B73</f>
        <v>4.2100127480999996</v>
      </c>
      <c r="C73" s="396">
        <f>'[2]20'!$C73</f>
        <v>8.3891297320000007</v>
      </c>
      <c r="D73" s="396">
        <f>'[2]20'!$D73</f>
        <v>3.5828017028999999</v>
      </c>
      <c r="E73" s="396">
        <f>'[2]20'!$E73</f>
        <v>3.9066525729000001</v>
      </c>
      <c r="F73" s="396">
        <f>'[2]20'!$F73</f>
        <v>3.3620859041000002</v>
      </c>
      <c r="G73" s="511">
        <f>'[2]20'!$G73</f>
        <v>8.1475610851999996</v>
      </c>
      <c r="H73" s="423">
        <f>'[2]20'!$H73</f>
        <v>7.2979067323000004</v>
      </c>
      <c r="I73" s="396">
        <f>'[2]20'!$I73</f>
        <v>12.559204490799999</v>
      </c>
      <c r="J73" s="396">
        <f>'[2]20'!$J73</f>
        <v>2.4499703153999999</v>
      </c>
      <c r="K73" s="396">
        <f>'[2]20'!$K73</f>
        <v>3.3269888023999998</v>
      </c>
      <c r="L73" s="396">
        <f>'[2]20'!$L73</f>
        <v>4.5790354742000003</v>
      </c>
      <c r="M73" s="511">
        <f>'[2]20'!$M73</f>
        <v>6.0559463788999999</v>
      </c>
      <c r="N73" s="423">
        <f>'[2]20'!$N73</f>
        <v>0.61212013970000001</v>
      </c>
      <c r="O73" s="396">
        <f>'[2]20'!$O73</f>
        <v>3.5303226525000002</v>
      </c>
      <c r="P73" s="396">
        <f>'[2]20'!$P73</f>
        <v>4.9027322757</v>
      </c>
      <c r="Q73" s="396">
        <f>'[2]20'!$Q73</f>
        <v>4.5820539973000001</v>
      </c>
      <c r="R73" s="396">
        <f>'[2]20'!$R73</f>
        <v>1.9441441336</v>
      </c>
      <c r="S73" s="48">
        <f>'[2]20'!$S73</f>
        <v>2.3303314455482393</v>
      </c>
      <c r="T73" s="48">
        <f>'[2]20'!$T73</f>
        <v>2.1328958162428364</v>
      </c>
      <c r="U73" s="48">
        <f>'[2]20'!$U73</f>
        <v>2.4640270854885813</v>
      </c>
      <c r="V73" s="478"/>
      <c r="W73" s="20"/>
    </row>
    <row r="74" spans="1:23" ht="12.75" customHeight="1">
      <c r="A74" s="1246" t="str">
        <f>'[2]20'!$A74</f>
        <v>Oct-18</v>
      </c>
      <c r="B74" s="760">
        <f>'[2]20'!$B74</f>
        <v>3.8839317845000001</v>
      </c>
      <c r="C74" s="396">
        <f>'[2]20'!$C74</f>
        <v>7.1671895342000003</v>
      </c>
      <c r="D74" s="396">
        <f>'[2]20'!$D74</f>
        <v>1.2401686475</v>
      </c>
      <c r="E74" s="396">
        <f>'[2]20'!$E74</f>
        <v>4.6202627607000002</v>
      </c>
      <c r="F74" s="396">
        <f>'[2]20'!$F74</f>
        <v>4.4587904930000004</v>
      </c>
      <c r="G74" s="511">
        <f>'[2]20'!$G74</f>
        <v>9.1048685799999998</v>
      </c>
      <c r="H74" s="423">
        <f>'[2]20'!$H74</f>
        <v>5.6574757510999998</v>
      </c>
      <c r="I74" s="396">
        <f>'[2]20'!$I74</f>
        <v>10.573801507200001</v>
      </c>
      <c r="J74" s="396">
        <f>'[2]20'!$J74</f>
        <v>2.1444871021999998</v>
      </c>
      <c r="K74" s="396">
        <f>'[2]20'!$K74</f>
        <v>3.8811729325000002</v>
      </c>
      <c r="L74" s="396">
        <f>'[2]20'!$L74</f>
        <v>6.172586989</v>
      </c>
      <c r="M74" s="511">
        <f>'[2]20'!$M74</f>
        <v>4.3624570212</v>
      </c>
      <c r="N74" s="423">
        <f>'[2]20'!$N74</f>
        <v>1.8174681168</v>
      </c>
      <c r="O74" s="396">
        <f>'[2]20'!$O74</f>
        <v>3.1979392619999998</v>
      </c>
      <c r="P74" s="396">
        <f>'[2]20'!$P74</f>
        <v>0.18649235550000001</v>
      </c>
      <c r="Q74" s="396">
        <f>'[2]20'!$Q74</f>
        <v>5.4814211564999997</v>
      </c>
      <c r="R74" s="396">
        <f>'[2]20'!$R74</f>
        <v>2.4619422277999998</v>
      </c>
      <c r="S74" s="48">
        <f>'[2]20'!$S74</f>
        <v>2.3036746875582992</v>
      </c>
      <c r="T74" s="48">
        <f>'[2]20'!$T74</f>
        <v>2.327506899724014</v>
      </c>
      <c r="U74" s="48">
        <f>'[2]20'!$U74</f>
        <v>2.2690895395913913</v>
      </c>
      <c r="V74" s="478"/>
      <c r="W74" s="20"/>
    </row>
    <row r="75" spans="1:23" ht="12.75" customHeight="1">
      <c r="A75" s="1246" t="str">
        <f>'[2]20'!$A75</f>
        <v>Nov-18</v>
      </c>
      <c r="B75" s="760">
        <f>'[2]20'!$B75</f>
        <v>1.7641430794999999</v>
      </c>
      <c r="C75" s="396">
        <f>'[2]20'!$C75</f>
        <v>2.9846520435000001</v>
      </c>
      <c r="D75" s="396">
        <f>'[2]20'!$D75</f>
        <v>3.1689825514000001</v>
      </c>
      <c r="E75" s="396">
        <f>'[2]20'!$E75</f>
        <v>4.6517639694000001</v>
      </c>
      <c r="F75" s="396">
        <f>'[2]20'!$F75</f>
        <v>0.34026965180000002</v>
      </c>
      <c r="G75" s="511">
        <f>'[2]20'!$G75</f>
        <v>6.9595411645</v>
      </c>
      <c r="H75" s="423">
        <f>'[2]20'!$H75</f>
        <v>2.3188929706999999</v>
      </c>
      <c r="I75" s="396">
        <f>'[2]20'!$I75</f>
        <v>5.3165257966999997</v>
      </c>
      <c r="J75" s="396">
        <f>'[2]20'!$J75</f>
        <v>2.8435714863000001</v>
      </c>
      <c r="K75" s="396">
        <f>'[2]20'!$K75</f>
        <v>4.3540247804999996</v>
      </c>
      <c r="L75" s="396">
        <f>'[2]20'!$L75</f>
        <v>0.66470348980000005</v>
      </c>
      <c r="M75" s="511">
        <f>'[2]20'!$M75</f>
        <v>3.6265716750000001</v>
      </c>
      <c r="N75" s="423">
        <f>'[2]20'!$N75</f>
        <v>1.1177703272999999</v>
      </c>
      <c r="O75" s="396">
        <f>'[2]20'!$O75</f>
        <v>0.2676444704</v>
      </c>
      <c r="P75" s="396">
        <f>'[2]20'!$P75</f>
        <v>3.5481387244000002</v>
      </c>
      <c r="Q75" s="396">
        <f>'[2]20'!$Q75</f>
        <v>4.9986779609000003</v>
      </c>
      <c r="R75" s="396">
        <f>'[2]20'!$R75</f>
        <v>-3.7747894499999997E-2</v>
      </c>
      <c r="S75" s="48">
        <f>'[2]20'!$S75</f>
        <v>2.1595136557481283</v>
      </c>
      <c r="T75" s="48">
        <f>'[2]20'!$T75</f>
        <v>1.7359565565743935</v>
      </c>
      <c r="U75" s="48">
        <f>'[2]20'!$U75</f>
        <v>2.4643678160919649</v>
      </c>
      <c r="V75" s="478"/>
      <c r="W75" s="20"/>
    </row>
    <row r="76" spans="1:23" ht="12.75" customHeight="1">
      <c r="A76" s="1246" t="str">
        <f>'[2]20'!$A76</f>
        <v>Dec-18</v>
      </c>
      <c r="B76" s="760">
        <f>'[2]20'!$B76</f>
        <v>1.1434513654</v>
      </c>
      <c r="C76" s="396">
        <f>'[2]20'!$C76</f>
        <v>5.4677462512000004</v>
      </c>
      <c r="D76" s="396">
        <f>'[2]20'!$D76</f>
        <v>2.6387258790999999</v>
      </c>
      <c r="E76" s="396">
        <f>'[2]20'!$E76</f>
        <v>5.3182922159999997</v>
      </c>
      <c r="F76" s="396">
        <f>'[2]20'!$F76</f>
        <v>1.8739805553</v>
      </c>
      <c r="G76" s="511">
        <f>'[2]20'!$G76</f>
        <v>3.2809000610000001</v>
      </c>
      <c r="H76" s="423">
        <f>'[2]20'!$H76</f>
        <v>1.7893050812</v>
      </c>
      <c r="I76" s="396">
        <f>'[2]20'!$I76</f>
        <v>7.0313899051000002</v>
      </c>
      <c r="J76" s="396">
        <f>'[2]20'!$J76</f>
        <v>1.1497011552</v>
      </c>
      <c r="K76" s="396">
        <f>'[2]20'!$K76</f>
        <v>4.5872423536999998</v>
      </c>
      <c r="L76" s="396">
        <f>'[2]20'!$L76</f>
        <v>3.3506142801999999</v>
      </c>
      <c r="M76" s="511">
        <f>'[2]20'!$M76</f>
        <v>-9.1124589899999997E-2</v>
      </c>
      <c r="N76" s="423">
        <f>'[2]20'!$N76</f>
        <v>0.39092802030000001</v>
      </c>
      <c r="O76" s="396">
        <f>'[2]20'!$O76</f>
        <v>3.6458501713000002</v>
      </c>
      <c r="P76" s="396">
        <f>'[2]20'!$P76</f>
        <v>4.3736789167000003</v>
      </c>
      <c r="Q76" s="396">
        <f>'[2]20'!$Q76</f>
        <v>6.1700827597999996</v>
      </c>
      <c r="R76" s="396">
        <f>'[2]20'!$R76</f>
        <v>0.1534650223</v>
      </c>
      <c r="S76" s="48">
        <f>'[2]20'!$S76</f>
        <v>2.2269061583577638</v>
      </c>
      <c r="T76" s="48">
        <f>'[2]20'!$T76</f>
        <v>1.8843878015475752</v>
      </c>
      <c r="U76" s="48">
        <f>'[2]20'!$U76</f>
        <v>2.467317252807959</v>
      </c>
      <c r="V76" s="478"/>
      <c r="W76" s="20"/>
    </row>
    <row r="77" spans="1:23" ht="12.75" customHeight="1">
      <c r="A77" s="1246" t="str">
        <f>'[2]20'!$A77</f>
        <v>Jan-19</v>
      </c>
      <c r="B77" s="760">
        <f>'[2]20'!$B77</f>
        <v>3.4579947982000001</v>
      </c>
      <c r="C77" s="396">
        <f>'[2]20'!$C77</f>
        <v>10.9501150224</v>
      </c>
      <c r="D77" s="396">
        <f>'[2]20'!$D77</f>
        <v>3.7505067658</v>
      </c>
      <c r="E77" s="396">
        <f>'[2]20'!$E77</f>
        <v>4.4221696161999997</v>
      </c>
      <c r="F77" s="396">
        <f>'[2]20'!$F77</f>
        <v>7.0986051830000001</v>
      </c>
      <c r="G77" s="511">
        <f>'[2]20'!$G77</f>
        <v>3.8460389886000002</v>
      </c>
      <c r="H77" s="423">
        <f>'[2]20'!$H77</f>
        <v>3.5847217789000001</v>
      </c>
      <c r="I77" s="396">
        <f>'[2]20'!$I77</f>
        <v>11.6151509497</v>
      </c>
      <c r="J77" s="396">
        <f>'[2]20'!$J77</f>
        <v>2.7960770887000002</v>
      </c>
      <c r="K77" s="396">
        <f>'[2]20'!$K77</f>
        <v>4.9137743611999998</v>
      </c>
      <c r="L77" s="396">
        <f>'[2]20'!$L77</f>
        <v>9.0828729325000008</v>
      </c>
      <c r="M77" s="511">
        <f>'[2]20'!$M77</f>
        <v>1.1595891636</v>
      </c>
      <c r="N77" s="423">
        <f>'[2]20'!$N77</f>
        <v>3.3103375052000001</v>
      </c>
      <c r="O77" s="396">
        <f>'[2]20'!$O77</f>
        <v>10.1752413191</v>
      </c>
      <c r="P77" s="396">
        <f>'[2]20'!$P77</f>
        <v>4.8625706832000004</v>
      </c>
      <c r="Q77" s="396">
        <f>'[2]20'!$Q77</f>
        <v>3.8493711046999999</v>
      </c>
      <c r="R77" s="396">
        <f>'[2]20'!$R77</f>
        <v>4.7866144524000003</v>
      </c>
      <c r="S77" s="48">
        <f>'[2]20'!$S77</f>
        <v>2.4438202247190901</v>
      </c>
      <c r="T77" s="48">
        <f>'[2]20'!$T77</f>
        <v>1.8762771688649593</v>
      </c>
      <c r="U77" s="48">
        <f>'[2]20'!$U77</f>
        <v>2.8436911487758891</v>
      </c>
      <c r="V77" s="478"/>
      <c r="W77" s="20"/>
    </row>
    <row r="78" spans="1:23" ht="12.75" customHeight="1">
      <c r="A78" s="1246" t="str">
        <f>'[2]20'!$A78</f>
        <v>Feb-19</v>
      </c>
      <c r="B78" s="760">
        <f>'[2]20'!$B78</f>
        <v>4.2537805863999996</v>
      </c>
      <c r="C78" s="396">
        <f>'[2]20'!$C78</f>
        <v>8.4499706016000005</v>
      </c>
      <c r="D78" s="396">
        <f>'[2]20'!$D78</f>
        <v>4.4621527681000002</v>
      </c>
      <c r="E78" s="396">
        <f>'[2]20'!$E78</f>
        <v>3.5705207958999998</v>
      </c>
      <c r="F78" s="396">
        <f>'[2]20'!$F78</f>
        <v>4.9755502735999997</v>
      </c>
      <c r="G78" s="511">
        <f>'[2]20'!$G78</f>
        <v>7.8818919535000003</v>
      </c>
      <c r="H78" s="423">
        <f>'[2]20'!$H78</f>
        <v>5.8842378233000003</v>
      </c>
      <c r="I78" s="396">
        <f>'[2]20'!$I78</f>
        <v>10.8532987634</v>
      </c>
      <c r="J78" s="396">
        <f>'[2]20'!$J78</f>
        <v>5.6358370484</v>
      </c>
      <c r="K78" s="396">
        <f>'[2]20'!$K78</f>
        <v>2.6946975704999998</v>
      </c>
      <c r="L78" s="396">
        <f>'[2]20'!$L78</f>
        <v>5.0864797467000002</v>
      </c>
      <c r="M78" s="511">
        <f>'[2]20'!$M78</f>
        <v>6.7863138683999997</v>
      </c>
      <c r="N78" s="423">
        <f>'[2]20'!$N78</f>
        <v>2.3540359477999999</v>
      </c>
      <c r="O78" s="396">
        <f>'[2]20'!$O78</f>
        <v>5.6497071621000003</v>
      </c>
      <c r="P78" s="396">
        <f>'[2]20'!$P78</f>
        <v>3.0946220113999998</v>
      </c>
      <c r="Q78" s="396">
        <f>'[2]20'!$Q78</f>
        <v>4.5909955677000003</v>
      </c>
      <c r="R78" s="396">
        <f>'[2]20'!$R78</f>
        <v>4.8462996151000004</v>
      </c>
      <c r="S78" s="48">
        <f>'[2]20'!$S78</f>
        <v>2.339346110484783</v>
      </c>
      <c r="T78" s="48">
        <f>'[2]20'!$T78</f>
        <v>2.0935618341824807</v>
      </c>
      <c r="U78" s="48">
        <f>'[2]20'!$U78</f>
        <v>2.5144700635733983</v>
      </c>
      <c r="V78" s="478"/>
      <c r="W78" s="20"/>
    </row>
    <row r="79" spans="1:23" ht="12.75" customHeight="1">
      <c r="A79" s="1247" t="str">
        <f>'[2]20'!$A79</f>
        <v>Mar-19</v>
      </c>
      <c r="B79" s="759">
        <f>'[2]20'!$B79</f>
        <v>1.2834186111999999</v>
      </c>
      <c r="C79" s="489">
        <f>'[2]20'!$C79</f>
        <v>-0.92771615259999995</v>
      </c>
      <c r="D79" s="489">
        <f>'[2]20'!$D79</f>
        <v>4.2772511702999996</v>
      </c>
      <c r="E79" s="489">
        <f>'[2]20'!$E79</f>
        <v>4.0355075454999998</v>
      </c>
      <c r="F79" s="489">
        <f>'[2]20'!$F79</f>
        <v>1.7173948038</v>
      </c>
      <c r="G79" s="490">
        <f>'[2]20'!$G79</f>
        <v>8.8134795318000005</v>
      </c>
      <c r="H79" s="422">
        <f>'[2]20'!$H79</f>
        <v>1.8607445065999999</v>
      </c>
      <c r="I79" s="489">
        <f>'[2]20'!$I79</f>
        <v>-1.3956822842000001</v>
      </c>
      <c r="J79" s="489">
        <f>'[2]20'!$J79</f>
        <v>4.8370674031999998</v>
      </c>
      <c r="K79" s="489">
        <f>'[2]20'!$K79</f>
        <v>3.6682969098</v>
      </c>
      <c r="L79" s="489">
        <f>'[2]20'!$L79</f>
        <v>1.0722599669999999</v>
      </c>
      <c r="M79" s="490">
        <f>'[2]20'!$M79</f>
        <v>3.9860767011</v>
      </c>
      <c r="N79" s="422">
        <f>'[2]20'!$N79</f>
        <v>0.61074118690000001</v>
      </c>
      <c r="O79" s="489">
        <f>'[2]20'!$O79</f>
        <v>-0.38246042340000003</v>
      </c>
      <c r="P79" s="489">
        <f>'[2]20'!$P79</f>
        <v>3.6249753161</v>
      </c>
      <c r="Q79" s="489">
        <f>'[2]20'!$Q79</f>
        <v>4.4633669340999997</v>
      </c>
      <c r="R79" s="489">
        <f>'[2]20'!$R79</f>
        <v>2.4690805393000002</v>
      </c>
      <c r="S79" s="70">
        <f>'[2]20'!$S79</f>
        <v>2.137390330408806</v>
      </c>
      <c r="T79" s="70">
        <f>'[2]20'!$T79</f>
        <v>1.9257221458046843</v>
      </c>
      <c r="U79" s="70">
        <f>'[2]20'!$U79</f>
        <v>2.2675736961451207</v>
      </c>
      <c r="V79" s="238"/>
    </row>
    <row r="80" spans="1:23" ht="12.75" customHeight="1">
      <c r="A80" s="1246" t="str">
        <f>'[2]20'!$A80</f>
        <v>Apr-19</v>
      </c>
      <c r="B80" s="760">
        <f>'[2]20'!$B80</f>
        <v>2.6249267510999998</v>
      </c>
      <c r="C80" s="396">
        <f>'[2]20'!$C80</f>
        <v>2.7240453435999998</v>
      </c>
      <c r="D80" s="396">
        <f>'[2]20'!$D80</f>
        <v>1.1668129053</v>
      </c>
      <c r="E80" s="396">
        <f>'[2]20'!$E80</f>
        <v>5.1362609208999999</v>
      </c>
      <c r="F80" s="396">
        <f>'[2]20'!$F80</f>
        <v>3.2181154038000002</v>
      </c>
      <c r="G80" s="511">
        <f>'[2]20'!$G80</f>
        <v>10.2869958307</v>
      </c>
      <c r="H80" s="423">
        <f>'[2]20'!$H80</f>
        <v>3.2851693748000002</v>
      </c>
      <c r="I80" s="396">
        <f>'[2]20'!$I80</f>
        <v>3.4779169219999999</v>
      </c>
      <c r="J80" s="396">
        <f>'[2]20'!$J80</f>
        <v>-0.2397994594</v>
      </c>
      <c r="K80" s="396">
        <f>'[2]20'!$K80</f>
        <v>5.0823376689000002</v>
      </c>
      <c r="L80" s="396">
        <f>'[2]20'!$L80</f>
        <v>5.4771997136000001</v>
      </c>
      <c r="M80" s="511">
        <f>'[2]20'!$M80</f>
        <v>1.9835142458999999</v>
      </c>
      <c r="N80" s="423">
        <f>'[2]20'!$N80</f>
        <v>1.8556380164999999</v>
      </c>
      <c r="O80" s="396">
        <f>'[2]20'!$O80</f>
        <v>1.8456638339</v>
      </c>
      <c r="P80" s="396">
        <f>'[2]20'!$P80</f>
        <v>2.8057423037000002</v>
      </c>
      <c r="Q80" s="396">
        <f>'[2]20'!$Q80</f>
        <v>5.1990901731000001</v>
      </c>
      <c r="R80" s="396">
        <f>'[2]20'!$R80</f>
        <v>0.58591922679999997</v>
      </c>
      <c r="S80" s="48">
        <f>'[2]20'!$S80</f>
        <v>2.4397057454139173</v>
      </c>
      <c r="T80" s="48">
        <f>'[2]20'!$T80</f>
        <v>2.476468975600838</v>
      </c>
      <c r="U80" s="48">
        <f>'[2]20'!$U80</f>
        <v>2.4153222002075694</v>
      </c>
      <c r="V80" s="478"/>
      <c r="W80" s="20"/>
    </row>
    <row r="81" spans="1:23" ht="12.75" customHeight="1">
      <c r="A81" s="1246" t="str">
        <f>'[2]20'!$A81</f>
        <v>May-19</v>
      </c>
      <c r="B81" s="760">
        <f>'[2]20'!$B81</f>
        <v>4.2471338876000004</v>
      </c>
      <c r="C81" s="396">
        <f>'[2]20'!$C81</f>
        <v>6.3169028432000003</v>
      </c>
      <c r="D81" s="396">
        <f>'[2]20'!$D81</f>
        <v>2.7358168475000002</v>
      </c>
      <c r="E81" s="396">
        <f>'[2]20'!$E81</f>
        <v>4.6569134846000004</v>
      </c>
      <c r="F81" s="396">
        <f>'[2]20'!$F81</f>
        <v>3.5079929759000001</v>
      </c>
      <c r="G81" s="511">
        <f>'[2]20'!$G81</f>
        <v>11.081412304300001</v>
      </c>
      <c r="H81" s="423">
        <f>'[2]20'!$H81</f>
        <v>5.7324266103000001</v>
      </c>
      <c r="I81" s="396">
        <f>'[2]20'!$I81</f>
        <v>8.8737121053999992</v>
      </c>
      <c r="J81" s="396">
        <f>'[2]20'!$J81</f>
        <v>3.4374197800999999</v>
      </c>
      <c r="K81" s="396">
        <f>'[2]20'!$K81</f>
        <v>5.6254619919</v>
      </c>
      <c r="L81" s="396">
        <f>'[2]20'!$L81</f>
        <v>3.3032995326000001</v>
      </c>
      <c r="M81" s="511">
        <f>'[2]20'!$M81</f>
        <v>-0.25030324529999998</v>
      </c>
      <c r="N81" s="423">
        <f>'[2]20'!$N81</f>
        <v>2.5165292309999998</v>
      </c>
      <c r="O81" s="396">
        <f>'[2]20'!$O81</f>
        <v>3.3378092627</v>
      </c>
      <c r="P81" s="396">
        <f>'[2]20'!$P81</f>
        <v>1.918336708</v>
      </c>
      <c r="Q81" s="396">
        <f>'[2]20'!$Q81</f>
        <v>3.5283988615999999</v>
      </c>
      <c r="R81" s="396">
        <f>'[2]20'!$R81</f>
        <v>3.7464937245000001</v>
      </c>
      <c r="S81" s="48">
        <f>'[2]20'!$S81</f>
        <v>2.2452185161230744</v>
      </c>
      <c r="T81" s="48">
        <f>'[2]20'!$T81</f>
        <v>2.7934485896269337</v>
      </c>
      <c r="U81" s="48">
        <f>'[2]20'!$U81</f>
        <v>1.8679368637340161</v>
      </c>
      <c r="V81" s="478"/>
      <c r="W81" s="20"/>
    </row>
    <row r="82" spans="1:23" ht="12.75" customHeight="1">
      <c r="A82" s="1246" t="str">
        <f>'[2]20'!$A82</f>
        <v>Jun-19</v>
      </c>
      <c r="B82" s="760">
        <f>'[2]20'!$B82</f>
        <v>3.9161196537</v>
      </c>
      <c r="C82" s="396">
        <f>'[2]20'!$C82</f>
        <v>8.1723349609000007</v>
      </c>
      <c r="D82" s="396">
        <f>'[2]20'!$D82</f>
        <v>4.6333669195000002</v>
      </c>
      <c r="E82" s="396">
        <f>'[2]20'!$E82</f>
        <v>4.1572677750000002</v>
      </c>
      <c r="F82" s="396">
        <f>'[2]20'!$F82</f>
        <v>1.7493411397</v>
      </c>
      <c r="G82" s="511">
        <f>'[2]20'!$G82</f>
        <v>7.7332917753999997</v>
      </c>
      <c r="H82" s="423">
        <f>'[2]20'!$H82</f>
        <v>5.7454118330000004</v>
      </c>
      <c r="I82" s="396">
        <f>'[2]20'!$I82</f>
        <v>11.1870441919</v>
      </c>
      <c r="J82" s="396">
        <f>'[2]20'!$J82</f>
        <v>5.8614981062</v>
      </c>
      <c r="K82" s="396">
        <f>'[2]20'!$K82</f>
        <v>3.6162795268000001</v>
      </c>
      <c r="L82" s="396">
        <f>'[2]20'!$L82</f>
        <v>3.6192361753000002</v>
      </c>
      <c r="M82" s="511">
        <f>'[2]20'!$M82</f>
        <v>6.2000819935999996</v>
      </c>
      <c r="N82" s="423">
        <f>'[2]20'!$N82</f>
        <v>1.7847003615000001</v>
      </c>
      <c r="O82" s="396">
        <f>'[2]20'!$O82</f>
        <v>4.6597143483999997</v>
      </c>
      <c r="P82" s="396">
        <f>'[2]20'!$P82</f>
        <v>3.2023967691999999</v>
      </c>
      <c r="Q82" s="396">
        <f>'[2]20'!$Q82</f>
        <v>4.7876060022000004</v>
      </c>
      <c r="R82" s="396">
        <f>'[2]20'!$R82</f>
        <v>-0.42938700349999998</v>
      </c>
      <c r="S82" s="48">
        <f>'[2]20'!$S82</f>
        <v>2.2299080731773842</v>
      </c>
      <c r="T82" s="48">
        <f>'[2]20'!$T82</f>
        <v>3.0795474950619592</v>
      </c>
      <c r="U82" s="48">
        <f>'[2]20'!$U82</f>
        <v>1.6355784250666119</v>
      </c>
      <c r="V82" s="478"/>
      <c r="W82" s="20"/>
    </row>
    <row r="83" spans="1:23" ht="12.75" customHeight="1">
      <c r="A83" s="1246" t="str">
        <f>'[2]20'!$A83</f>
        <v>Jul-19</v>
      </c>
      <c r="B83" s="760">
        <f>'[2]20'!$B83</f>
        <v>4.134631776</v>
      </c>
      <c r="C83" s="396">
        <f>'[2]20'!$C83</f>
        <v>10.0192446833</v>
      </c>
      <c r="D83" s="396">
        <f>'[2]20'!$D83</f>
        <v>4.3244824088999998</v>
      </c>
      <c r="E83" s="396">
        <f>'[2]20'!$E83</f>
        <v>4.1362811991999999</v>
      </c>
      <c r="F83" s="396">
        <f>'[2]20'!$F83</f>
        <v>-6.8498062700000001E-2</v>
      </c>
      <c r="G83" s="511">
        <f>'[2]20'!$G83</f>
        <v>6.5209318439999997</v>
      </c>
      <c r="H83" s="423">
        <f>'[2]20'!$H83</f>
        <v>6.2651100367000003</v>
      </c>
      <c r="I83" s="396">
        <f>'[2]20'!$I83</f>
        <v>13.1145810123</v>
      </c>
      <c r="J83" s="396">
        <f>'[2]20'!$J83</f>
        <v>5.3037284093999997</v>
      </c>
      <c r="K83" s="396">
        <f>'[2]20'!$K83</f>
        <v>4.6609657128000004</v>
      </c>
      <c r="L83" s="396">
        <f>'[2]20'!$L83</f>
        <v>0.41878550580000001</v>
      </c>
      <c r="M83" s="511">
        <f>'[2]20'!$M83</f>
        <v>4.6713450613000003</v>
      </c>
      <c r="N83" s="423">
        <f>'[2]20'!$N83</f>
        <v>1.6522823088</v>
      </c>
      <c r="O83" s="396">
        <f>'[2]20'!$O83</f>
        <v>6.4126805473999999</v>
      </c>
      <c r="P83" s="396">
        <f>'[2]20'!$P83</f>
        <v>3.1835034876999999</v>
      </c>
      <c r="Q83" s="396">
        <f>'[2]20'!$Q83</f>
        <v>3.5249394424</v>
      </c>
      <c r="R83" s="396">
        <f>'[2]20'!$R83</f>
        <v>-0.63626170969999996</v>
      </c>
      <c r="S83" s="48">
        <f>'[2]20'!$S83</f>
        <v>2.3711155020657486</v>
      </c>
      <c r="T83" s="48">
        <f>'[2]20'!$T83</f>
        <v>3.4206118310852389</v>
      </c>
      <c r="U83" s="48">
        <f>'[2]20'!$U83</f>
        <v>1.6287534121928786</v>
      </c>
      <c r="V83" s="478"/>
      <c r="W83" s="20"/>
    </row>
    <row r="84" spans="1:23" ht="12.75" customHeight="1">
      <c r="A84" s="1246" t="str">
        <f>'[2]20'!$A84</f>
        <v>Aug-19</v>
      </c>
      <c r="B84" s="760">
        <f>'[2]20'!$B84</f>
        <v>2.5530274354000002</v>
      </c>
      <c r="C84" s="396">
        <f>'[2]20'!$C84</f>
        <v>9.3873998159000003</v>
      </c>
      <c r="D84" s="396">
        <f>'[2]20'!$D84</f>
        <v>3.4367560351000002</v>
      </c>
      <c r="E84" s="396">
        <f>'[2]20'!$E84</f>
        <v>3.7403805772999998</v>
      </c>
      <c r="F84" s="396">
        <f>'[2]20'!$F84</f>
        <v>0.32283491800000003</v>
      </c>
      <c r="G84" s="511">
        <f>'[2]20'!$G84</f>
        <v>2.0120630676000002</v>
      </c>
      <c r="H84" s="423">
        <f>'[2]20'!$H84</f>
        <v>3.375381967</v>
      </c>
      <c r="I84" s="396">
        <f>'[2]20'!$I84</f>
        <v>11.032499037099999</v>
      </c>
      <c r="J84" s="396">
        <f>'[2]20'!$J84</f>
        <v>3.5308505621999999</v>
      </c>
      <c r="K84" s="396">
        <f>'[2]20'!$K84</f>
        <v>3.7783564271999999</v>
      </c>
      <c r="L84" s="396">
        <f>'[2]20'!$L84</f>
        <v>2.7198404403000001</v>
      </c>
      <c r="M84" s="511">
        <f>'[2]20'!$M84</f>
        <v>-1.8306018683</v>
      </c>
      <c r="N84" s="423">
        <f>'[2]20'!$N84</f>
        <v>1.5948522825</v>
      </c>
      <c r="O84" s="396">
        <f>'[2]20'!$O84</f>
        <v>7.4705949132000002</v>
      </c>
      <c r="P84" s="396">
        <f>'[2]20'!$P84</f>
        <v>3.3271207933000002</v>
      </c>
      <c r="Q84" s="396">
        <f>'[2]20'!$Q84</f>
        <v>3.6961326106999999</v>
      </c>
      <c r="R84" s="396">
        <f>'[2]20'!$R84</f>
        <v>-2.4700616306000001</v>
      </c>
      <c r="S84" s="48">
        <f>'[2]20'!$S84</f>
        <v>2.3861171366594363</v>
      </c>
      <c r="T84" s="48">
        <f>'[2]20'!$T84</f>
        <v>3.8605230386052227</v>
      </c>
      <c r="U84" s="48">
        <f>'[2]20'!$U84</f>
        <v>1.3527099899460779</v>
      </c>
      <c r="V84" s="478"/>
      <c r="W84" s="20"/>
    </row>
    <row r="85" spans="1:23" ht="12.75" customHeight="1">
      <c r="A85" s="1246" t="str">
        <f>'[2]20'!$A85</f>
        <v>Sep-19</v>
      </c>
      <c r="B85" s="760">
        <f>'[2]20'!$B85</f>
        <v>3.3723321649</v>
      </c>
      <c r="C85" s="396">
        <f>'[2]20'!$C85</f>
        <v>6.6035725819</v>
      </c>
      <c r="D85" s="396">
        <f>'[2]20'!$D85</f>
        <v>3.0339551988000002</v>
      </c>
      <c r="E85" s="396">
        <f>'[2]20'!$E85</f>
        <v>3.0380903505000001</v>
      </c>
      <c r="F85" s="396">
        <f>'[2]20'!$F85</f>
        <v>0.73001747939999995</v>
      </c>
      <c r="G85" s="511">
        <f>'[2]20'!$G85</f>
        <v>6.5515142632999996</v>
      </c>
      <c r="H85" s="423">
        <f>'[2]20'!$H85</f>
        <v>4.8114126495000002</v>
      </c>
      <c r="I85" s="396">
        <f>'[2]20'!$I85</f>
        <v>8.7650827994</v>
      </c>
      <c r="J85" s="396">
        <f>'[2]20'!$J85</f>
        <v>1.4942790604</v>
      </c>
      <c r="K85" s="396">
        <f>'[2]20'!$K85</f>
        <v>2.7809118374000001</v>
      </c>
      <c r="L85" s="396">
        <f>'[2]20'!$L85</f>
        <v>-0.2711524112</v>
      </c>
      <c r="M85" s="511">
        <f>'[2]20'!$M85</f>
        <v>0.60634691949999997</v>
      </c>
      <c r="N85" s="423">
        <f>'[2]20'!$N85</f>
        <v>1.6955721903000001</v>
      </c>
      <c r="O85" s="396">
        <f>'[2]20'!$O85</f>
        <v>4.0850658992</v>
      </c>
      <c r="P85" s="396">
        <f>'[2]20'!$P85</f>
        <v>4.8279252722999999</v>
      </c>
      <c r="Q85" s="396">
        <f>'[2]20'!$Q85</f>
        <v>3.3377446379000002</v>
      </c>
      <c r="R85" s="396">
        <f>'[2]20'!$R85</f>
        <v>1.8965412551</v>
      </c>
      <c r="S85" s="48">
        <f>'[2]20'!$S85</f>
        <v>2.5766648521139643</v>
      </c>
      <c r="T85" s="48">
        <f>'[2]20'!$T85</f>
        <v>4.060687193217305</v>
      </c>
      <c r="U85" s="48">
        <f>'[2]20'!$U85</f>
        <v>1.5236346948141346</v>
      </c>
      <c r="V85" s="478"/>
      <c r="W85" s="20"/>
    </row>
    <row r="86" spans="1:23" ht="12.75" customHeight="1">
      <c r="A86" s="1246" t="str">
        <f>'[2]20'!$A86</f>
        <v>Oct-19</v>
      </c>
      <c r="B86" s="760">
        <f>'[2]20'!$B86</f>
        <v>0.54284685170000002</v>
      </c>
      <c r="C86" s="396">
        <f>'[2]20'!$C86</f>
        <v>2.6528366125999998</v>
      </c>
      <c r="D86" s="396">
        <f>'[2]20'!$D86</f>
        <v>2.5594971411</v>
      </c>
      <c r="E86" s="396">
        <f>'[2]20'!$E86</f>
        <v>5.0233696565999999</v>
      </c>
      <c r="F86" s="396">
        <f>'[2]20'!$F86</f>
        <v>0.45663962499999999</v>
      </c>
      <c r="G86" s="511">
        <f>'[2]20'!$G86</f>
        <v>3.9990735990999999</v>
      </c>
      <c r="H86" s="423">
        <f>'[2]20'!$H86</f>
        <v>0.1406422618</v>
      </c>
      <c r="I86" s="396">
        <f>'[2]20'!$I86</f>
        <v>1.8443733977000001</v>
      </c>
      <c r="J86" s="396">
        <f>'[2]20'!$J86</f>
        <v>0.50665292630000003</v>
      </c>
      <c r="K86" s="396">
        <f>'[2]20'!$K86</f>
        <v>5.4375162358000004</v>
      </c>
      <c r="L86" s="396">
        <f>'[2]20'!$L86</f>
        <v>0.78099477250000005</v>
      </c>
      <c r="M86" s="511">
        <f>'[2]20'!$M86</f>
        <v>-4.2270466093000003</v>
      </c>
      <c r="N86" s="423">
        <f>'[2]20'!$N86</f>
        <v>1.0114798191000001</v>
      </c>
      <c r="O86" s="396">
        <f>'[2]20'!$O86</f>
        <v>3.5948261497999998</v>
      </c>
      <c r="P86" s="396">
        <f>'[2]20'!$P86</f>
        <v>4.9513904717999999</v>
      </c>
      <c r="Q86" s="396">
        <f>'[2]20'!$Q86</f>
        <v>4.5408223530000003</v>
      </c>
      <c r="R86" s="396">
        <f>'[2]20'!$R86</f>
        <v>7.8713765599999999E-2</v>
      </c>
      <c r="S86" s="48">
        <f>'[2]20'!$S86</f>
        <v>2.4158993527213113</v>
      </c>
      <c r="T86" s="48">
        <f>'[2]20'!$T86</f>
        <v>3.0567292996493762</v>
      </c>
      <c r="U86" s="48">
        <f>'[2]20'!$U86</f>
        <v>1.9701712391824628</v>
      </c>
      <c r="V86" s="478"/>
      <c r="W86" s="20"/>
    </row>
    <row r="87" spans="1:23" ht="12.75" customHeight="1">
      <c r="A87" s="1246" t="str">
        <f>'[2]20'!$A87</f>
        <v>Nov-19</v>
      </c>
      <c r="B87" s="760">
        <f>'[2]20'!$B87</f>
        <v>1.5778835748</v>
      </c>
      <c r="C87" s="396">
        <f>'[2]20'!$C87</f>
        <v>4.5252077400999999</v>
      </c>
      <c r="D87" s="396">
        <f>'[2]20'!$D87</f>
        <v>1.0127323018000001</v>
      </c>
      <c r="E87" s="396">
        <f>'[2]20'!$E87</f>
        <v>4.1099406026</v>
      </c>
      <c r="F87" s="396">
        <f>'[2]20'!$F87</f>
        <v>0.52312822250000002</v>
      </c>
      <c r="G87" s="511">
        <f>'[2]20'!$G87</f>
        <v>4.3183835870999996</v>
      </c>
      <c r="H87" s="423">
        <f>'[2]20'!$H87</f>
        <v>1.7313815039</v>
      </c>
      <c r="I87" s="396">
        <f>'[2]20'!$I87</f>
        <v>3.6289480341</v>
      </c>
      <c r="J87" s="396">
        <f>'[2]20'!$J87</f>
        <v>-0.4819174302</v>
      </c>
      <c r="K87" s="396">
        <f>'[2]20'!$K87</f>
        <v>3.8920235059000001</v>
      </c>
      <c r="L87" s="396">
        <f>'[2]20'!$L87</f>
        <v>1.9013576853</v>
      </c>
      <c r="M87" s="511">
        <f>'[2]20'!$M87</f>
        <v>-3.4227179775000001</v>
      </c>
      <c r="N87" s="423">
        <f>'[2]20'!$N87</f>
        <v>1.3990338255999999</v>
      </c>
      <c r="O87" s="396">
        <f>'[2]20'!$O87</f>
        <v>5.5694942952000002</v>
      </c>
      <c r="P87" s="396">
        <f>'[2]20'!$P87</f>
        <v>2.7542393777999998</v>
      </c>
      <c r="Q87" s="396">
        <f>'[2]20'!$Q87</f>
        <v>4.3638490319000001</v>
      </c>
      <c r="R87" s="396">
        <f>'[2]20'!$R87</f>
        <v>-1.0827305348</v>
      </c>
      <c r="S87" s="48">
        <f>'[2]20'!$S87</f>
        <v>2.52242650324186</v>
      </c>
      <c r="T87" s="48">
        <f>'[2]20'!$T87</f>
        <v>2.9226461323066104</v>
      </c>
      <c r="U87" s="48">
        <f>'[2]20'!$U87</f>
        <v>2.2345867360674845</v>
      </c>
      <c r="V87" s="478"/>
      <c r="W87" s="20"/>
    </row>
    <row r="88" spans="1:23" ht="12.75" customHeight="1">
      <c r="A88" s="1246" t="str">
        <f>'[2]20'!$A88</f>
        <v>Dec-19</v>
      </c>
      <c r="B88" s="760">
        <f>'[2]20'!$B88</f>
        <v>-0.4222390238</v>
      </c>
      <c r="C88" s="396">
        <f>'[2]20'!$C88</f>
        <v>1.7859618478999999</v>
      </c>
      <c r="D88" s="396">
        <f>'[2]20'!$D88</f>
        <v>3.0207537914000002</v>
      </c>
      <c r="E88" s="396">
        <f>'[2]20'!$E88</f>
        <v>4.6251270897000003</v>
      </c>
      <c r="F88" s="396">
        <f>'[2]20'!$F88</f>
        <v>2.778701866</v>
      </c>
      <c r="G88" s="511">
        <f>'[2]20'!$G88</f>
        <v>1.5724481701999999</v>
      </c>
      <c r="H88" s="423">
        <f>'[2]20'!$H88</f>
        <v>-1.1917542566999999</v>
      </c>
      <c r="I88" s="396">
        <f>'[2]20'!$I88</f>
        <v>0.1738980581</v>
      </c>
      <c r="J88" s="396">
        <f>'[2]20'!$J88</f>
        <v>0.32899886950000001</v>
      </c>
      <c r="K88" s="396">
        <f>'[2]20'!$K88</f>
        <v>4.2943418770999999</v>
      </c>
      <c r="L88" s="396">
        <f>'[2]20'!$L88</f>
        <v>4.9797069251000003</v>
      </c>
      <c r="M88" s="511">
        <f>'[2]20'!$M88</f>
        <v>-3.5876317441999999</v>
      </c>
      <c r="N88" s="423">
        <f>'[2]20'!$N88</f>
        <v>0.47436985659999997</v>
      </c>
      <c r="O88" s="396">
        <f>'[2]20'!$O88</f>
        <v>3.6642751654999999</v>
      </c>
      <c r="P88" s="396">
        <f>'[2]20'!$P88</f>
        <v>6.1570807466000002</v>
      </c>
      <c r="Q88" s="396">
        <f>'[2]20'!$Q88</f>
        <v>5.0105450081000003</v>
      </c>
      <c r="R88" s="396">
        <f>'[2]20'!$R88</f>
        <v>0.2141773474</v>
      </c>
      <c r="S88" s="48">
        <f>'[2]20'!$S88</f>
        <v>2.4294038547736534</v>
      </c>
      <c r="T88" s="48">
        <f>'[2]20'!$T88</f>
        <v>2.7519656897784017</v>
      </c>
      <c r="U88" s="48">
        <f>'[2]20'!$U88</f>
        <v>2.2012578616352272</v>
      </c>
      <c r="V88" s="478"/>
      <c r="W88" s="20"/>
    </row>
    <row r="89" spans="1:23" ht="12.75" customHeight="1">
      <c r="A89" s="1246" t="str">
        <f>'[2]20'!$A89</f>
        <v>Jan-20</v>
      </c>
      <c r="B89" s="760">
        <f>'[2]20'!$B89</f>
        <v>2.2362310671999999</v>
      </c>
      <c r="C89" s="396">
        <f>'[2]20'!$C89</f>
        <v>9.2333130978</v>
      </c>
      <c r="D89" s="396">
        <f>'[2]20'!$D89</f>
        <v>3.4735917589</v>
      </c>
      <c r="E89" s="396">
        <f>'[2]20'!$E89</f>
        <v>4.2377624562999996</v>
      </c>
      <c r="F89" s="396">
        <f>'[2]20'!$F89</f>
        <v>7.8561605852999996</v>
      </c>
      <c r="G89" s="511">
        <f>'[2]20'!$G89</f>
        <v>1.7131425602000001</v>
      </c>
      <c r="H89" s="423">
        <f>'[2]20'!$H89</f>
        <v>3.2849196672000001</v>
      </c>
      <c r="I89" s="396">
        <f>'[2]20'!$I89</f>
        <v>12.1565307086</v>
      </c>
      <c r="J89" s="396">
        <f>'[2]20'!$J89</f>
        <v>1.8175328823000001</v>
      </c>
      <c r="K89" s="396">
        <f>'[2]20'!$K89</f>
        <v>5.0682443911000004</v>
      </c>
      <c r="L89" s="396">
        <f>'[2]20'!$L89</f>
        <v>10.2412770844</v>
      </c>
      <c r="M89" s="511">
        <f>'[2]20'!$M89</f>
        <v>-3.6525840991999998</v>
      </c>
      <c r="N89" s="423">
        <f>'[2]20'!$N89</f>
        <v>1.0143403605000001</v>
      </c>
      <c r="O89" s="396">
        <f>'[2]20'!$O89</f>
        <v>5.8272949223000001</v>
      </c>
      <c r="P89" s="396">
        <f>'[2]20'!$P89</f>
        <v>5.4031664209999999</v>
      </c>
      <c r="Q89" s="396">
        <f>'[2]20'!$Q89</f>
        <v>3.2701175727999998</v>
      </c>
      <c r="R89" s="396">
        <f>'[2]20'!$R89</f>
        <v>5.0771166589999996</v>
      </c>
      <c r="S89" s="48">
        <f>'[2]20'!$S89</f>
        <v>2.6140206562471349</v>
      </c>
      <c r="T89" s="48">
        <f>'[2]20'!$T89</f>
        <v>3.2275711159737313</v>
      </c>
      <c r="U89" s="48">
        <f>'[2]20'!$U89</f>
        <v>2.1973997436367085</v>
      </c>
      <c r="V89" s="478"/>
      <c r="W89" s="20"/>
    </row>
    <row r="90" spans="1:23" ht="12.75" customHeight="1">
      <c r="A90" s="1246" t="str">
        <f>'[2]20'!$A90</f>
        <v>Feb-20</v>
      </c>
      <c r="B90" s="760">
        <f>'[2]20'!$B90</f>
        <v>0.70701420250000002</v>
      </c>
      <c r="C90" s="396">
        <f>'[2]20'!$C90</f>
        <v>1.3932863593</v>
      </c>
      <c r="D90" s="396">
        <f>'[2]20'!$D90</f>
        <v>4.4787980571999997</v>
      </c>
      <c r="E90" s="396">
        <f>'[2]20'!$E90</f>
        <v>3.9667694445000001</v>
      </c>
      <c r="F90" s="396">
        <f>'[2]20'!$F90</f>
        <v>1.8315986415000001</v>
      </c>
      <c r="G90" s="511">
        <f>'[2]20'!$G90</f>
        <v>4.6945256927000001</v>
      </c>
      <c r="H90" s="423">
        <f>'[2]20'!$H90</f>
        <v>-0.93440797229999994</v>
      </c>
      <c r="I90" s="396">
        <f>'[2]20'!$I90</f>
        <v>-0.99708892329999999</v>
      </c>
      <c r="J90" s="396">
        <f>'[2]20'!$J90</f>
        <v>3.2030588308999999</v>
      </c>
      <c r="K90" s="396">
        <f>'[2]20'!$K90</f>
        <v>4.9253487752999998</v>
      </c>
      <c r="L90" s="396">
        <f>'[2]20'!$L90</f>
        <v>1.0321646450999999</v>
      </c>
      <c r="M90" s="511">
        <f>'[2]20'!$M90</f>
        <v>2.7500216087</v>
      </c>
      <c r="N90" s="423">
        <f>'[2]20'!$N90</f>
        <v>2.6195347555000001</v>
      </c>
      <c r="O90" s="396">
        <f>'[2]20'!$O90</f>
        <v>4.1784576134</v>
      </c>
      <c r="P90" s="396">
        <f>'[2]20'!$P90</f>
        <v>5.9652392226000002</v>
      </c>
      <c r="Q90" s="396">
        <f>'[2]20'!$Q90</f>
        <v>2.8498705138</v>
      </c>
      <c r="R90" s="396">
        <f>'[2]20'!$R90</f>
        <v>2.7630676884000001</v>
      </c>
      <c r="S90" s="48">
        <f>'[2]20'!$S90</f>
        <v>2.8917653538969859</v>
      </c>
      <c r="T90" s="48">
        <f>'[2]20'!$T90</f>
        <v>3.4570365665547627</v>
      </c>
      <c r="U90" s="48">
        <f>'[2]20'!$U90</f>
        <v>2.4990744168826211</v>
      </c>
      <c r="V90" s="478"/>
      <c r="W90" s="20"/>
    </row>
    <row r="91" spans="1:23" ht="12.75" customHeight="1">
      <c r="A91" s="1247" t="str">
        <f>'[2]20'!$A91</f>
        <v>Mar-20</v>
      </c>
      <c r="B91" s="759">
        <f>'[2]20'!$B91</f>
        <v>-4.0817004201999998</v>
      </c>
      <c r="C91" s="489">
        <f>'[2]20'!$C91</f>
        <v>-3.5200578168000001</v>
      </c>
      <c r="D91" s="489">
        <f>'[2]20'!$D91</f>
        <v>-1.7877211802999999</v>
      </c>
      <c r="E91" s="489">
        <f>'[2]20'!$E91</f>
        <v>3.7849072521</v>
      </c>
      <c r="F91" s="489">
        <f>'[2]20'!$F91</f>
        <v>-0.46622453720000001</v>
      </c>
      <c r="G91" s="490">
        <f>'[2]20'!$G91</f>
        <v>-4.9401361916999997</v>
      </c>
      <c r="H91" s="422">
        <f>'[2]20'!$H91</f>
        <v>-4.7271209132000003</v>
      </c>
      <c r="I91" s="489">
        <f>'[2]20'!$I91</f>
        <v>-6.5252963047000003</v>
      </c>
      <c r="J91" s="489">
        <f>'[2]20'!$J91</f>
        <v>-2.5196088106999999</v>
      </c>
      <c r="K91" s="489">
        <f>'[2]20'!$K91</f>
        <v>4.8366805925999996</v>
      </c>
      <c r="L91" s="489">
        <f>'[2]20'!$L91</f>
        <v>-0.96987840759999999</v>
      </c>
      <c r="M91" s="490">
        <f>'[2]20'!$M91</f>
        <v>-5.5294841093000002</v>
      </c>
      <c r="N91" s="422">
        <f>'[2]20'!$N91</f>
        <v>-3.3296818493</v>
      </c>
      <c r="O91" s="489">
        <f>'[2]20'!$O91</f>
        <v>-1.8472141500000001E-2</v>
      </c>
      <c r="P91" s="489">
        <f>'[2]20'!$P91</f>
        <v>-0.93495450209999997</v>
      </c>
      <c r="Q91" s="489">
        <f>'[2]20'!$Q91</f>
        <v>2.5594223273000001</v>
      </c>
      <c r="R91" s="489">
        <f>'[2]20'!$R91</f>
        <v>0.1206131413</v>
      </c>
      <c r="S91" s="70" t="str">
        <f>'[2]20'!$S91</f>
        <v/>
      </c>
      <c r="T91" s="70" t="str">
        <f>'[2]20'!$T91</f>
        <v/>
      </c>
      <c r="U91" s="70" t="str">
        <f>'[2]20'!$U91</f>
        <v/>
      </c>
      <c r="V91" s="238"/>
    </row>
    <row r="92" spans="1:23" ht="3" customHeight="1" thickBot="1">
      <c r="A92" s="479"/>
      <c r="B92" s="812"/>
      <c r="C92" s="480"/>
      <c r="D92" s="480"/>
      <c r="E92" s="480"/>
      <c r="F92" s="480"/>
      <c r="G92" s="481"/>
      <c r="H92" s="482"/>
      <c r="I92" s="480"/>
      <c r="J92" s="480"/>
      <c r="K92" s="480"/>
      <c r="L92" s="480"/>
      <c r="M92" s="642"/>
      <c r="N92" s="482"/>
      <c r="O92" s="483"/>
      <c r="P92" s="483"/>
      <c r="Q92" s="483"/>
      <c r="R92" s="483"/>
      <c r="S92" s="483"/>
      <c r="T92" s="483"/>
      <c r="U92" s="483"/>
      <c r="V92" s="326"/>
    </row>
    <row r="93" spans="1:23" ht="12" customHeight="1">
      <c r="A93" s="320"/>
      <c r="V93" s="322"/>
    </row>
    <row r="94" spans="1:23" ht="9.9499999999999993" customHeight="1">
      <c r="A94" s="17" t="s">
        <v>562</v>
      </c>
      <c r="V94" s="22"/>
    </row>
    <row r="95" spans="1:23" ht="9.9499999999999993" customHeight="1"/>
  </sheetData>
  <sheetProtection algorithmName="SHA-512" hashValue="sIlrinzRTya/xuaXZaiRJHDT4EaO/7rcAK2Qyct+Y1wLK95lOmSO2fsIr+03U70rrZVxsJ7vEtYnvrEw+OAu0Q==" saltValue="cJkSR5UMdQnbaRyla5rAaQ==" spinCount="100000" sheet="1" objects="1" scenarios="1" insertHyperlinks="0" autoFilter="0"/>
  <mergeCells count="14">
    <mergeCell ref="A1:V1"/>
    <mergeCell ref="T5:U5"/>
    <mergeCell ref="N7:R7"/>
    <mergeCell ref="B7:G7"/>
    <mergeCell ref="R5:S5"/>
    <mergeCell ref="A7:A9"/>
    <mergeCell ref="D8:F8"/>
    <mergeCell ref="B8:B9"/>
    <mergeCell ref="H7:M7"/>
    <mergeCell ref="J8:L8"/>
    <mergeCell ref="P8:R8"/>
    <mergeCell ref="H8:H9"/>
    <mergeCell ref="N8:N9"/>
    <mergeCell ref="S7:U8"/>
  </mergeCells>
  <phoneticPr fontId="0" type="noConversion"/>
  <hyperlinks>
    <hyperlink ref="W3" location="INDEX!A1" display="Index"/>
  </hyperlinks>
  <printOptions horizontalCentered="1" verticalCentered="1"/>
  <pageMargins left="0.74803149606299213" right="0.74803149606299213" top="0.74803149606299213" bottom="0.39370078740157483" header="0.39370078740157483" footer="0.27559055118110237"/>
  <pageSetup paperSize="9" scale="52" orientation="portrait" r:id="rId1"/>
  <headerFooter alignWithMargins="0">
    <oddHeader xml:space="preserve">&amp;L &amp;G
&amp;12Economic Activity Indicators
&amp;10
&amp;C&amp;"Verdana,Normal"&amp;11 </oddHeader>
    <oddFooter>&amp;R&amp;8 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8">
    <tabColor rgb="FF00B050"/>
    <pageSetUpPr fitToPage="1"/>
  </sheetPr>
  <dimension ref="A1:P95"/>
  <sheetViews>
    <sheetView showGridLines="0" zoomScale="90" zoomScaleNormal="90" workbookViewId="0">
      <pane xSplit="1" ySplit="12" topLeftCell="B13" activePane="bottomRight" state="frozen"/>
      <selection activeCell="AC15" sqref="AC15"/>
      <selection pane="topRight" activeCell="AC15" sqref="AC15"/>
      <selection pane="bottomLeft" activeCell="AC15" sqref="AC15"/>
      <selection pane="bottomRight" sqref="A1:L1"/>
    </sheetView>
  </sheetViews>
  <sheetFormatPr defaultRowHeight="12.75"/>
  <cols>
    <col min="1" max="1" width="11.7109375" style="9" customWidth="1"/>
    <col min="2" max="11" width="8.7109375" style="9" customWidth="1"/>
    <col min="12" max="12" width="0.5703125" style="9" customWidth="1"/>
    <col min="13" max="16384" width="9.140625" style="9"/>
  </cols>
  <sheetData>
    <row r="1" spans="1:13" ht="18" customHeight="1">
      <c r="A1" s="1754" t="s">
        <v>334</v>
      </c>
      <c r="B1" s="1754"/>
      <c r="C1" s="1754"/>
      <c r="D1" s="1754"/>
      <c r="E1" s="1754"/>
      <c r="F1" s="1754"/>
      <c r="G1" s="1754"/>
      <c r="H1" s="1754"/>
      <c r="I1" s="1754"/>
      <c r="J1" s="1754"/>
      <c r="K1" s="1754"/>
      <c r="L1" s="1754"/>
    </row>
    <row r="2" spans="1:13" s="11" customFormat="1" ht="14.1" customHeight="1">
      <c r="D2" s="13"/>
      <c r="E2" s="13"/>
      <c r="F2" s="13"/>
      <c r="G2" s="13"/>
      <c r="H2" s="13"/>
      <c r="I2" s="13"/>
      <c r="J2" s="13"/>
      <c r="K2" s="13"/>
      <c r="L2" s="13"/>
    </row>
    <row r="3" spans="1:13" s="11" customFormat="1" ht="20.100000000000001" customHeight="1">
      <c r="A3" s="678" t="s">
        <v>383</v>
      </c>
      <c r="B3" s="678"/>
      <c r="C3" s="678"/>
      <c r="D3" s="755"/>
      <c r="E3" s="751"/>
      <c r="F3" s="814"/>
      <c r="G3" s="815"/>
      <c r="H3" s="751"/>
      <c r="I3" s="751"/>
      <c r="J3" s="751"/>
      <c r="K3" s="751"/>
      <c r="L3" s="755"/>
      <c r="M3" s="1321" t="s">
        <v>189</v>
      </c>
    </row>
    <row r="4" spans="1:13" s="11" customFormat="1" ht="6" customHeight="1">
      <c r="A4" s="12"/>
      <c r="B4" s="12"/>
      <c r="C4" s="12"/>
      <c r="D4" s="13"/>
      <c r="E4" s="13"/>
      <c r="F4" s="13"/>
      <c r="G4" s="13"/>
      <c r="H4" s="13"/>
      <c r="I4" s="13"/>
      <c r="J4" s="13"/>
      <c r="K4" s="13"/>
      <c r="L4" s="13"/>
    </row>
    <row r="5" spans="1:13" s="11" customFormat="1" ht="20.100000000000001" customHeight="1">
      <c r="A5" s="146" t="s">
        <v>565</v>
      </c>
      <c r="B5" s="146"/>
      <c r="C5" s="146"/>
      <c r="D5" s="146"/>
      <c r="H5" s="1587" t="s">
        <v>99</v>
      </c>
      <c r="I5" s="1588"/>
      <c r="J5" s="1655">
        <f>'[2]21'!$J$5:$K$5</f>
        <v>43935</v>
      </c>
      <c r="K5" s="1656"/>
      <c r="L5" s="13"/>
    </row>
    <row r="6" spans="1:13" s="11" customFormat="1" ht="9.9499999999999993" customHeight="1" thickBot="1">
      <c r="A6" s="12"/>
      <c r="B6" s="12"/>
      <c r="C6" s="12"/>
      <c r="D6" s="32"/>
      <c r="E6" s="13"/>
      <c r="F6" s="13"/>
      <c r="G6" s="13"/>
      <c r="H6" s="13"/>
      <c r="I6" s="13"/>
      <c r="J6" s="13"/>
      <c r="K6" s="13"/>
      <c r="L6" s="13"/>
    </row>
    <row r="7" spans="1:13" s="11" customFormat="1" ht="31.5" customHeight="1">
      <c r="A7" s="1642" t="s">
        <v>575</v>
      </c>
      <c r="B7" s="1767" t="s">
        <v>366</v>
      </c>
      <c r="C7" s="1769" t="s">
        <v>367</v>
      </c>
      <c r="D7" s="1770"/>
      <c r="E7" s="1776" t="s">
        <v>532</v>
      </c>
      <c r="F7" s="1777"/>
      <c r="G7" s="1673" t="s">
        <v>462</v>
      </c>
      <c r="H7" s="1674"/>
      <c r="I7" s="1674"/>
      <c r="J7" s="1675"/>
      <c r="K7" s="1742" t="s">
        <v>370</v>
      </c>
      <c r="L7" s="637"/>
    </row>
    <row r="8" spans="1:13" s="11" customFormat="1" ht="20.25" customHeight="1">
      <c r="A8" s="1643"/>
      <c r="B8" s="1768"/>
      <c r="C8" s="1771"/>
      <c r="D8" s="1772"/>
      <c r="E8" s="1650" t="s">
        <v>43</v>
      </c>
      <c r="F8" s="1775" t="s">
        <v>371</v>
      </c>
      <c r="G8" s="1779" t="s">
        <v>368</v>
      </c>
      <c r="H8" s="1757" t="s">
        <v>353</v>
      </c>
      <c r="I8" s="1759"/>
      <c r="J8" s="639" t="s">
        <v>354</v>
      </c>
      <c r="K8" s="1778"/>
      <c r="L8" s="813"/>
    </row>
    <row r="9" spans="1:13" ht="54.95" customHeight="1">
      <c r="A9" s="1756"/>
      <c r="B9" s="1761"/>
      <c r="C9" s="1773"/>
      <c r="D9" s="1774"/>
      <c r="E9" s="1762"/>
      <c r="F9" s="1774"/>
      <c r="G9" s="1743"/>
      <c r="H9" s="430" t="s">
        <v>369</v>
      </c>
      <c r="I9" s="430" t="s">
        <v>461</v>
      </c>
      <c r="J9" s="430" t="s">
        <v>533</v>
      </c>
      <c r="K9" s="1743"/>
      <c r="L9" s="636"/>
    </row>
    <row r="10" spans="1:13" ht="20.100000000000001" customHeight="1">
      <c r="A10" s="312" t="s">
        <v>176</v>
      </c>
      <c r="B10" s="1351" t="s">
        <v>254</v>
      </c>
      <c r="C10" s="215" t="s">
        <v>1</v>
      </c>
      <c r="D10" s="268" t="s">
        <v>1</v>
      </c>
      <c r="E10" s="215" t="s">
        <v>1</v>
      </c>
      <c r="F10" s="215" t="s">
        <v>1</v>
      </c>
      <c r="G10" s="215" t="s">
        <v>1</v>
      </c>
      <c r="H10" s="215" t="s">
        <v>1</v>
      </c>
      <c r="I10" s="215" t="s">
        <v>1</v>
      </c>
      <c r="J10" s="215" t="s">
        <v>1</v>
      </c>
      <c r="K10" s="1633" t="s">
        <v>1</v>
      </c>
      <c r="L10" s="1635"/>
    </row>
    <row r="11" spans="1:13" s="24" customFormat="1" ht="20.100000000000001" customHeight="1" thickBot="1">
      <c r="A11" s="314" t="s">
        <v>175</v>
      </c>
      <c r="B11" s="839" t="s">
        <v>402</v>
      </c>
      <c r="C11" s="224" t="s">
        <v>402</v>
      </c>
      <c r="D11" s="643" t="s">
        <v>400</v>
      </c>
      <c r="E11" s="224" t="s">
        <v>168</v>
      </c>
      <c r="F11" s="224" t="s">
        <v>165</v>
      </c>
      <c r="G11" s="1340" t="s">
        <v>400</v>
      </c>
      <c r="H11" s="1340" t="s">
        <v>400</v>
      </c>
      <c r="I11" s="1340" t="s">
        <v>400</v>
      </c>
      <c r="J11" s="1340" t="s">
        <v>400</v>
      </c>
      <c r="K11" s="1705" t="s">
        <v>165</v>
      </c>
      <c r="L11" s="1706"/>
    </row>
    <row r="12" spans="1:13" ht="5.25" customHeight="1">
      <c r="A12" s="165"/>
      <c r="B12" s="1096"/>
      <c r="C12" s="531"/>
      <c r="D12" s="1097"/>
      <c r="E12" s="247"/>
      <c r="F12" s="247"/>
      <c r="G12" s="247"/>
      <c r="H12" s="247"/>
      <c r="I12" s="247"/>
      <c r="J12" s="247"/>
      <c r="K12" s="247"/>
      <c r="L12" s="174"/>
    </row>
    <row r="13" spans="1:13" ht="12.75" customHeight="1">
      <c r="A13" s="249">
        <f>'[2]21'!$A13</f>
        <v>2001</v>
      </c>
      <c r="B13" s="452" t="str">
        <f>'[2]21'!$B13</f>
        <v/>
      </c>
      <c r="C13" s="46" t="str">
        <f>'[2]21'!$C13</f>
        <v/>
      </c>
      <c r="D13" s="46" t="str">
        <f>'[2]21'!$D13</f>
        <v/>
      </c>
      <c r="E13" s="46" t="str">
        <f>'[2]21'!$E13</f>
        <v/>
      </c>
      <c r="F13" s="46" t="str">
        <f>'[2]21'!$F13</f>
        <v/>
      </c>
      <c r="G13" s="73" t="str">
        <f>'[2]21'!$G13</f>
        <v/>
      </c>
      <c r="H13" s="73" t="str">
        <f>'[2]21'!$H13</f>
        <v/>
      </c>
      <c r="I13" s="73" t="str">
        <f>'[2]21'!$I13</f>
        <v/>
      </c>
      <c r="J13" s="73" t="str">
        <f>'[2]21'!$J13</f>
        <v/>
      </c>
      <c r="K13" s="46" t="str">
        <f>'[2]21'!$K13</f>
        <v/>
      </c>
      <c r="L13" s="1132"/>
    </row>
    <row r="14" spans="1:13" ht="12.75" customHeight="1">
      <c r="A14" s="249">
        <f>'[2]21'!$A14</f>
        <v>2002</v>
      </c>
      <c r="B14" s="452" t="str">
        <f>'[2]21'!$B14</f>
        <v/>
      </c>
      <c r="C14" s="46">
        <f>'[2]21'!$C14</f>
        <v>6.1390681658333355</v>
      </c>
      <c r="D14" s="46">
        <f>'[2]21'!$D14</f>
        <v>6.1475694444444473</v>
      </c>
      <c r="E14" s="46" t="str">
        <f>'[2]21'!$E14</f>
        <v/>
      </c>
      <c r="F14" s="46" t="str">
        <f>'[2]21'!$F14</f>
        <v/>
      </c>
      <c r="G14" s="73">
        <f>'[2]21'!$G14</f>
        <v>5.7096475833333322</v>
      </c>
      <c r="H14" s="73">
        <f>'[2]21'!$H14</f>
        <v>-0.63956624999999756</v>
      </c>
      <c r="I14" s="73">
        <f>'[2]21'!$I14</f>
        <v>8.2552087500000031</v>
      </c>
      <c r="J14" s="73">
        <f>'[2]21'!$J14</f>
        <v>10.827065833333331</v>
      </c>
      <c r="K14" s="46" t="str">
        <f>'[2]21'!$K14</f>
        <v/>
      </c>
      <c r="L14" s="1132"/>
    </row>
    <row r="15" spans="1:13" ht="12.75" customHeight="1">
      <c r="A15" s="249">
        <f>'[2]21'!$A15</f>
        <v>2003</v>
      </c>
      <c r="B15" s="452">
        <f>'[2]21'!$B15</f>
        <v>-9.6749999999999989</v>
      </c>
      <c r="C15" s="46">
        <f>'[2]21'!$C15</f>
        <v>-4.7031491426666667</v>
      </c>
      <c r="D15" s="46">
        <f>'[2]21'!$D15</f>
        <v>-4.6605280555555542</v>
      </c>
      <c r="E15" s="46" t="str">
        <f>'[2]21'!$E15</f>
        <v/>
      </c>
      <c r="F15" s="46" t="str">
        <f>'[2]21'!$F15</f>
        <v/>
      </c>
      <c r="G15" s="73">
        <f>'[2]21'!$G15</f>
        <v>-2.3648643333333346</v>
      </c>
      <c r="H15" s="73">
        <f>'[2]21'!$H15</f>
        <v>-11.8917305</v>
      </c>
      <c r="I15" s="73">
        <f>'[2]21'!$I15</f>
        <v>-6.9923714999999964</v>
      </c>
      <c r="J15" s="73">
        <f>'[2]21'!$J15</f>
        <v>4.9025178333333317</v>
      </c>
      <c r="K15" s="46" t="str">
        <f>'[2]21'!$K15</f>
        <v/>
      </c>
      <c r="L15" s="1132"/>
    </row>
    <row r="16" spans="1:13" ht="12.75" customHeight="1">
      <c r="A16" s="249">
        <f>'[2]21'!$A16</f>
        <v>2004</v>
      </c>
      <c r="B16" s="452">
        <f>'[2]21'!$B16</f>
        <v>1.9916666666666665</v>
      </c>
      <c r="C16" s="46">
        <f>'[2]21'!$C16</f>
        <v>6.3474997058333349</v>
      </c>
      <c r="D16" s="46">
        <f>'[2]21'!$D16</f>
        <v>6.4182108888888898</v>
      </c>
      <c r="E16" s="46" t="str">
        <f>'[2]21'!$E16</f>
        <v/>
      </c>
      <c r="F16" s="46" t="str">
        <f>'[2]21'!$F16</f>
        <v/>
      </c>
      <c r="G16" s="73">
        <f>'[2]21'!$G16</f>
        <v>4.6039504999999989</v>
      </c>
      <c r="H16" s="73">
        <f>'[2]21'!$H16</f>
        <v>7.6504595833333342</v>
      </c>
      <c r="I16" s="73">
        <f>'[2]21'!$I16</f>
        <v>-8.7382249999999217E-2</v>
      </c>
      <c r="J16" s="73">
        <f>'[2]21'!$J16</f>
        <v>11.691555333333334</v>
      </c>
      <c r="K16" s="46" t="str">
        <f>'[2]21'!$K16</f>
        <v/>
      </c>
      <c r="L16" s="1132"/>
    </row>
    <row r="17" spans="1:12" ht="12.75" customHeight="1">
      <c r="A17" s="249">
        <f>'[2]21'!$A17</f>
        <v>2005</v>
      </c>
      <c r="B17" s="452">
        <f>'[2]21'!$B17</f>
        <v>-3.6333333333333342</v>
      </c>
      <c r="C17" s="46">
        <f>'[2]21'!$C17</f>
        <v>0.53477312758333417</v>
      </c>
      <c r="D17" s="46">
        <f>'[2]21'!$D17</f>
        <v>0.63864477777777839</v>
      </c>
      <c r="E17" s="46" t="str">
        <f>'[2]21'!$E17</f>
        <v/>
      </c>
      <c r="F17" s="46" t="str">
        <f>'[2]21'!$F17</f>
        <v/>
      </c>
      <c r="G17" s="73">
        <f>'[2]21'!$G17</f>
        <v>4.1271784166666663</v>
      </c>
      <c r="H17" s="73">
        <f>'[2]21'!$H17</f>
        <v>-1.3269665833333313</v>
      </c>
      <c r="I17" s="73">
        <f>'[2]21'!$I17</f>
        <v>-6.0800157499999985</v>
      </c>
      <c r="J17" s="73">
        <f>'[2]21'!$J17</f>
        <v>9.3229166666666661</v>
      </c>
      <c r="K17" s="46" t="str">
        <f>'[2]21'!$K17</f>
        <v/>
      </c>
      <c r="L17" s="1132"/>
    </row>
    <row r="18" spans="1:12" ht="12.75" customHeight="1">
      <c r="A18" s="249">
        <f>'[2]21'!$A18</f>
        <v>2006</v>
      </c>
      <c r="B18" s="452">
        <f>'[2]21'!$B18</f>
        <v>2.4</v>
      </c>
      <c r="C18" s="46">
        <f>'[2]21'!$C18</f>
        <v>5.2154704469444466</v>
      </c>
      <c r="D18" s="46">
        <f>'[2]21'!$D18</f>
        <v>5.3197496111111127</v>
      </c>
      <c r="E18" s="46" t="str">
        <f>'[2]21'!$E18</f>
        <v/>
      </c>
      <c r="F18" s="46" t="str">
        <f>'[2]21'!$F18</f>
        <v/>
      </c>
      <c r="G18" s="73">
        <f>'[2]21'!$G18</f>
        <v>4.4703765833333318</v>
      </c>
      <c r="H18" s="73">
        <f>'[2]21'!$H18</f>
        <v>5.3286512500000027</v>
      </c>
      <c r="I18" s="73">
        <f>'[2]21'!$I18</f>
        <v>5.6461416666668374E-2</v>
      </c>
      <c r="J18" s="73">
        <f>'[2]21'!$J18</f>
        <v>10.574136166666667</v>
      </c>
      <c r="K18" s="46">
        <f>'[2]21'!$K18</f>
        <v>-2.5491396120069822</v>
      </c>
      <c r="L18" s="1132"/>
    </row>
    <row r="19" spans="1:12" ht="12.75" customHeight="1">
      <c r="A19" s="249">
        <f>'[2]21'!$A19</f>
        <v>2007</v>
      </c>
      <c r="B19" s="452">
        <f>'[2]21'!$B19</f>
        <v>10.4</v>
      </c>
      <c r="C19" s="46">
        <f>'[2]21'!$C19</f>
        <v>10.070197651361113</v>
      </c>
      <c r="D19" s="46">
        <f>'[2]21'!$D19</f>
        <v>10.165245694444446</v>
      </c>
      <c r="E19" s="46" t="str">
        <f>'[2]21'!$E19</f>
        <v/>
      </c>
      <c r="F19" s="46" t="str">
        <f>'[2]21'!$F19</f>
        <v/>
      </c>
      <c r="G19" s="73">
        <f>'[2]21'!$G19</f>
        <v>4.2600406666666659</v>
      </c>
      <c r="H19" s="73">
        <f>'[2]21'!$H19</f>
        <v>12.121338083333336</v>
      </c>
      <c r="I19" s="73">
        <f>'[2]21'!$I19</f>
        <v>6.1614548333333339</v>
      </c>
      <c r="J19" s="73">
        <f>'[2]21'!$J19</f>
        <v>12.212944166666668</v>
      </c>
      <c r="K19" s="46">
        <f>'[2]21'!$K19</f>
        <v>-1.1633171700648717</v>
      </c>
      <c r="L19" s="1132"/>
    </row>
    <row r="20" spans="1:12" ht="12.75" customHeight="1">
      <c r="A20" s="249">
        <f>'[2]21'!$A20</f>
        <v>2008</v>
      </c>
      <c r="B20" s="452">
        <f>'[2]21'!$B20</f>
        <v>5.4666666666666659</v>
      </c>
      <c r="C20" s="46">
        <f>'[2]21'!$C20</f>
        <v>4.9150458442500016</v>
      </c>
      <c r="D20" s="46">
        <f>'[2]21'!$D20</f>
        <v>4.963592833333335</v>
      </c>
      <c r="E20" s="46" t="str">
        <f>'[2]21'!$E20</f>
        <v/>
      </c>
      <c r="F20" s="46" t="str">
        <f>'[2]21'!$F20</f>
        <v/>
      </c>
      <c r="G20" s="73">
        <f>'[2]21'!$G20</f>
        <v>3.0777084999999986</v>
      </c>
      <c r="H20" s="73">
        <f>'[2]21'!$H20</f>
        <v>5.4654265833333371</v>
      </c>
      <c r="I20" s="73">
        <f>'[2]21'!$I20</f>
        <v>1.5728259166666676</v>
      </c>
      <c r="J20" s="73">
        <f>'[2]21'!$J20</f>
        <v>7.852526000000001</v>
      </c>
      <c r="K20" s="46">
        <f>'[2]21'!$K20</f>
        <v>1.3558144861573993</v>
      </c>
      <c r="L20" s="1132"/>
    </row>
    <row r="21" spans="1:12" ht="12.75" customHeight="1">
      <c r="A21" s="249">
        <f>'[2]21'!$A21</f>
        <v>2009</v>
      </c>
      <c r="B21" s="452">
        <f>'[2]21'!$B21</f>
        <v>-12.383333333333333</v>
      </c>
      <c r="C21" s="46">
        <f>'[2]21'!$C21</f>
        <v>-10.519646488425925</v>
      </c>
      <c r="D21" s="46">
        <f>'[2]21'!$D21</f>
        <v>-10.516598620370372</v>
      </c>
      <c r="E21" s="46" t="str">
        <f>'[2]21'!$E21</f>
        <v/>
      </c>
      <c r="F21" s="46" t="str">
        <f>'[2]21'!$F21</f>
        <v/>
      </c>
      <c r="G21" s="73">
        <f>'[2]21'!$G21</f>
        <v>-9.8743108888888873</v>
      </c>
      <c r="H21" s="73">
        <f>'[2]21'!$H21</f>
        <v>-15.506669166666663</v>
      </c>
      <c r="I21" s="73">
        <f>'[2]21'!$I21</f>
        <v>-13.928836611111111</v>
      </c>
      <c r="J21" s="73">
        <f>'[2]21'!$J21</f>
        <v>-2.1142900833333322</v>
      </c>
      <c r="K21" s="46">
        <f>'[2]21'!$K21</f>
        <v>-2.5594483080377302</v>
      </c>
      <c r="L21" s="1132"/>
    </row>
    <row r="22" spans="1:12" ht="12.75" customHeight="1">
      <c r="A22" s="249">
        <f>'[2]21'!$A22</f>
        <v>2010</v>
      </c>
      <c r="B22" s="452">
        <f>'[2]21'!$B22</f>
        <v>-1.8666666666666669</v>
      </c>
      <c r="C22" s="46">
        <f>'[2]21'!$C22</f>
        <v>-2.2220800122222215</v>
      </c>
      <c r="D22" s="46">
        <f>'[2]21'!$D22</f>
        <v>-2.258685805555555</v>
      </c>
      <c r="E22" s="46" t="str">
        <f>'[2]21'!$E22</f>
        <v/>
      </c>
      <c r="F22" s="46" t="str">
        <f>'[2]21'!$F22</f>
        <v/>
      </c>
      <c r="G22" s="73">
        <f>'[2]21'!$G22</f>
        <v>-9.5330500000000207E-2</v>
      </c>
      <c r="H22" s="73">
        <f>'[2]21'!$H22</f>
        <v>-2.2072029999999989</v>
      </c>
      <c r="I22" s="73">
        <f>'[2]21'!$I22</f>
        <v>-9.7788107500000034</v>
      </c>
      <c r="J22" s="73">
        <f>'[2]21'!$J22</f>
        <v>5.2099563333333343</v>
      </c>
      <c r="K22" s="46">
        <f>'[2]21'!$K22</f>
        <v>-0.92992286802275714</v>
      </c>
      <c r="L22" s="1132"/>
    </row>
    <row r="23" spans="1:12" ht="12.75" customHeight="1">
      <c r="A23" s="249">
        <f>'[2]21'!$A23</f>
        <v>2011</v>
      </c>
      <c r="B23" s="452">
        <f>'[2]21'!$B23</f>
        <v>-11.541666666666666</v>
      </c>
      <c r="C23" s="46">
        <f>'[2]21'!$C23</f>
        <v>-12.626894115805554</v>
      </c>
      <c r="D23" s="46">
        <f>'[2]21'!$D23</f>
        <v>-12.663262166666664</v>
      </c>
      <c r="E23" s="46">
        <f>'[2]21'!$E23</f>
        <v>-7.1460315800481027</v>
      </c>
      <c r="F23" s="46">
        <f>'[2]21'!$F23</f>
        <v>-2.9294979922676418</v>
      </c>
      <c r="G23" s="73">
        <f>'[2]21'!$G23</f>
        <v>-11.868346000000001</v>
      </c>
      <c r="H23" s="73">
        <f>'[2]21'!$H23</f>
        <v>-14.115754833333332</v>
      </c>
      <c r="I23" s="73">
        <f>'[2]21'!$I23</f>
        <v>-15.402306250000001</v>
      </c>
      <c r="J23" s="73">
        <f>'[2]21'!$J23</f>
        <v>-8.4717254166666649</v>
      </c>
      <c r="K23" s="46">
        <f>'[2]21'!$K23</f>
        <v>-1.8470972029239618</v>
      </c>
      <c r="L23" s="1132"/>
    </row>
    <row r="24" spans="1:12" ht="12.75" customHeight="1">
      <c r="A24" s="249">
        <f>'[2]21'!$A24</f>
        <v>2012</v>
      </c>
      <c r="B24" s="452">
        <f>'[2]21'!$B24</f>
        <v>-25.599999999999998</v>
      </c>
      <c r="C24" s="46">
        <f>'[2]21'!$C24</f>
        <v>-24.94705983916667</v>
      </c>
      <c r="D24" s="46">
        <f>'[2]21'!$D24</f>
        <v>-24.967209333333329</v>
      </c>
      <c r="E24" s="46">
        <f>'[2]21'!$E24</f>
        <v>-9.575291749370038</v>
      </c>
      <c r="F24" s="46">
        <f>'[2]21'!$F24</f>
        <v>-14.177629808468595</v>
      </c>
      <c r="G24" s="73">
        <f>'[2]21'!$G24</f>
        <v>-21.867478666666667</v>
      </c>
      <c r="H24" s="73">
        <f>'[2]21'!$H24</f>
        <v>-28.200102416666667</v>
      </c>
      <c r="I24" s="73">
        <f>'[2]21'!$I24</f>
        <v>-30.553664249999997</v>
      </c>
      <c r="J24" s="73">
        <f>'[2]21'!$J24</f>
        <v>-16.147861333333335</v>
      </c>
      <c r="K24" s="46">
        <f>'[2]21'!$K24</f>
        <v>-6.2926033636461511</v>
      </c>
      <c r="L24" s="1132"/>
    </row>
    <row r="25" spans="1:12" ht="12.75" customHeight="1">
      <c r="A25" s="249">
        <f>'[2]21'!$A25</f>
        <v>2013</v>
      </c>
      <c r="B25" s="452">
        <f>'[2]21'!$B25</f>
        <v>-16.391666666666662</v>
      </c>
      <c r="C25" s="46">
        <f>'[2]21'!$C25</f>
        <v>-15.624659675666663</v>
      </c>
      <c r="D25" s="46">
        <f>'[2]21'!$D25</f>
        <v>-15.621578777777776</v>
      </c>
      <c r="E25" s="46">
        <f>'[2]21'!$E25</f>
        <v>-3.8709426325212064</v>
      </c>
      <c r="F25" s="46">
        <f>'[2]21'!$F25</f>
        <v>-2.978910211614604</v>
      </c>
      <c r="G25" s="73">
        <f>'[2]21'!$G25</f>
        <v>-13.50389225</v>
      </c>
      <c r="H25" s="73">
        <f>'[2]21'!$H25</f>
        <v>-17.947241999999999</v>
      </c>
      <c r="I25" s="73">
        <f>'[2]21'!$I25</f>
        <v>-21.548255333333334</v>
      </c>
      <c r="J25" s="73">
        <f>'[2]21'!$J25</f>
        <v>-7.3692389999999994</v>
      </c>
      <c r="K25" s="46">
        <f>'[2]21'!$K25</f>
        <v>-3.1223573264148428</v>
      </c>
      <c r="L25" s="1132"/>
    </row>
    <row r="26" spans="1:12" ht="12.75" customHeight="1">
      <c r="A26" s="249">
        <f>'[2]21'!$A26</f>
        <v>2014</v>
      </c>
      <c r="B26" s="452">
        <f>'[2]21'!$B26</f>
        <v>5.9666666666666677</v>
      </c>
      <c r="C26" s="46">
        <f>'[2]21'!$C26</f>
        <v>4.4207350563888888</v>
      </c>
      <c r="D26" s="46">
        <f>'[2]21'!$D26</f>
        <v>4.4338468333333338</v>
      </c>
      <c r="E26" s="46">
        <f>'[2]21'!$E26</f>
        <v>-2.6680810060163367</v>
      </c>
      <c r="F26" s="46">
        <f>'[2]21'!$F26</f>
        <v>4.9938592522139231</v>
      </c>
      <c r="G26" s="73">
        <f>'[2]21'!$G26</f>
        <v>-0.7856285833333333</v>
      </c>
      <c r="H26" s="73">
        <f>'[2]21'!$H26</f>
        <v>2.112622500000001</v>
      </c>
      <c r="I26" s="73">
        <f>'[2]21'!$I26</f>
        <v>3.8865801666666662</v>
      </c>
      <c r="J26" s="73">
        <f>'[2]21'!$J26</f>
        <v>7.3023378333333353</v>
      </c>
      <c r="K26" s="46">
        <f>'[2]21'!$K26</f>
        <v>0.42967558222312618</v>
      </c>
      <c r="L26" s="236">
        <v>0</v>
      </c>
    </row>
    <row r="27" spans="1:12" ht="12.75" customHeight="1">
      <c r="A27" s="249">
        <f>'[2]21'!$A27</f>
        <v>2015</v>
      </c>
      <c r="B27" s="452">
        <f>'[2]21'!$B27</f>
        <v>8.6749999999999989</v>
      </c>
      <c r="C27" s="46">
        <f>'[2]21'!$C27</f>
        <v>8.4213205736666676</v>
      </c>
      <c r="D27" s="46">
        <f>'[2]21'!$D27</f>
        <v>8.4304051388888901</v>
      </c>
      <c r="E27" s="46">
        <f>'[2]21'!$E27</f>
        <v>-0.16638658258598582</v>
      </c>
      <c r="F27" s="46">
        <f>'[2]21'!$F27</f>
        <v>5.5408483654497189</v>
      </c>
      <c r="G27" s="73">
        <f>'[2]21'!$G27</f>
        <v>4.6420819166666671</v>
      </c>
      <c r="H27" s="73">
        <f>'[2]21'!$H27</f>
        <v>4.9911270000000005</v>
      </c>
      <c r="I27" s="73">
        <f>'[2]21'!$I27</f>
        <v>7.8534186388888889</v>
      </c>
      <c r="J27" s="73">
        <f>'[2]21'!$J27</f>
        <v>12.446669777777778</v>
      </c>
      <c r="K27" s="46">
        <f>'[2]21'!$K27</f>
        <v>1.2632591579960035</v>
      </c>
      <c r="L27" s="232"/>
    </row>
    <row r="28" spans="1:12" ht="12.75" customHeight="1">
      <c r="A28" s="249">
        <f>'[2]21'!$A28</f>
        <v>2016</v>
      </c>
      <c r="B28" s="452">
        <f>'[2]21'!$B28</f>
        <v>6.4166666666666679</v>
      </c>
      <c r="C28" s="46">
        <f>'[2]21'!$C28</f>
        <v>7.2585066699444454</v>
      </c>
      <c r="D28" s="46">
        <f>'[2]21'!$D28</f>
        <v>7.2613327777777785</v>
      </c>
      <c r="E28" s="46">
        <f>'[2]21'!$E28</f>
        <v>2.2299628339527828</v>
      </c>
      <c r="F28" s="46">
        <f>'[2]21'!$F28</f>
        <v>10.456579528503923</v>
      </c>
      <c r="G28" s="73">
        <f>'[2]21'!$G28</f>
        <v>5.3021244166666675</v>
      </c>
      <c r="H28" s="73">
        <f>'[2]21'!$H28</f>
        <v>3.723120750000001</v>
      </c>
      <c r="I28" s="73">
        <f>'[2]21'!$I28</f>
        <v>4.8775485000000005</v>
      </c>
      <c r="J28" s="73">
        <f>'[2]21'!$J28</f>
        <v>13.183329083333334</v>
      </c>
      <c r="K28" s="46">
        <f>'[2]21'!$K28</f>
        <v>2.389166666666668</v>
      </c>
      <c r="L28" s="235"/>
    </row>
    <row r="29" spans="1:12" ht="12.75" customHeight="1">
      <c r="A29" s="249">
        <f>'[2]21'!$A29</f>
        <v>2017</v>
      </c>
      <c r="B29" s="452">
        <f>'[2]21'!$B29</f>
        <v>13.516666666666666</v>
      </c>
      <c r="C29" s="46">
        <f>'[2]21'!$C29</f>
        <v>13.853608182361112</v>
      </c>
      <c r="D29" s="46">
        <f>'[2]21'!$D29</f>
        <v>13.841626833333331</v>
      </c>
      <c r="E29" s="46">
        <f>'[2]21'!$E29</f>
        <v>6.5700451588711815</v>
      </c>
      <c r="F29" s="46">
        <f>'[2]21'!$F29</f>
        <v>9.6786848637107994</v>
      </c>
      <c r="G29" s="73">
        <f>'[2]21'!$G29</f>
        <v>11.644617250000001</v>
      </c>
      <c r="H29" s="73">
        <f>'[2]21'!$H29</f>
        <v>12.070705249999998</v>
      </c>
      <c r="I29" s="73">
        <f>'[2]21'!$I29</f>
        <v>12.728090000000002</v>
      </c>
      <c r="J29" s="73">
        <f>'[2]21'!$J29</f>
        <v>16.726085250000001</v>
      </c>
      <c r="K29" s="46">
        <f>'[2]21'!$K29</f>
        <v>3.6226163249693002</v>
      </c>
      <c r="L29" s="232"/>
    </row>
    <row r="30" spans="1:12" ht="12.75" customHeight="1">
      <c r="A30" s="249">
        <f>'[2]21'!$A30</f>
        <v>2018</v>
      </c>
      <c r="B30" s="452">
        <f>'[2]21'!$B30</f>
        <v>14.491666666666667</v>
      </c>
      <c r="C30" s="46">
        <f>'[2]21'!$C30</f>
        <v>14.053659365138889</v>
      </c>
      <c r="D30" s="46">
        <f>'[2]21'!$D30</f>
        <v>14.047038333333333</v>
      </c>
      <c r="E30" s="46">
        <f>'[2]21'!$E30</f>
        <v>4.9388854043966006</v>
      </c>
      <c r="F30" s="46">
        <f>'[2]21'!$F30</f>
        <v>3.4805816560965326</v>
      </c>
      <c r="G30" s="73">
        <f>'[2]21'!$G30</f>
        <v>13.228049916666665</v>
      </c>
      <c r="H30" s="73">
        <f>'[2]21'!$H30</f>
        <v>11.879444666666666</v>
      </c>
      <c r="I30" s="73">
        <f>'[2]21'!$I30</f>
        <v>14.357668333333335</v>
      </c>
      <c r="J30" s="73">
        <f>'[2]21'!$J30</f>
        <v>15.904002</v>
      </c>
      <c r="K30" s="46">
        <f>'[2]21'!$K30</f>
        <v>2.6492719018520461</v>
      </c>
      <c r="L30" s="232"/>
    </row>
    <row r="31" spans="1:12" ht="12.75" customHeight="1">
      <c r="A31" s="249">
        <f>'[2]21'!$A31</f>
        <v>2019</v>
      </c>
      <c r="B31" s="452">
        <f>'[2]21'!$B31</f>
        <v>12.383333333333333</v>
      </c>
      <c r="C31" s="46">
        <f>'[2]21'!$C31</f>
        <v>12.308551606111111</v>
      </c>
      <c r="D31" s="46">
        <f>'[2]21'!$D31</f>
        <v>12.304412972222224</v>
      </c>
      <c r="E31" s="46">
        <f>'[2]21'!$E31</f>
        <v>2.4898866576769763</v>
      </c>
      <c r="F31" s="46">
        <f>'[2]21'!$F31</f>
        <v>3.4991159148619602</v>
      </c>
      <c r="G31" s="73">
        <f>'[2]21'!$G31</f>
        <v>9.6853127499999996</v>
      </c>
      <c r="H31" s="73">
        <f>'[2]21'!$H31</f>
        <v>9.5150321666666677</v>
      </c>
      <c r="I31" s="73">
        <f>'[2]21'!$I31</f>
        <v>10.992900833333332</v>
      </c>
      <c r="J31" s="73">
        <f>'[2]21'!$J31</f>
        <v>16.404604416666668</v>
      </c>
      <c r="K31" s="46">
        <f>'[2]21'!$K31</f>
        <v>1.1561622452961586</v>
      </c>
      <c r="L31" s="232"/>
    </row>
    <row r="32" spans="1:12" ht="3" customHeight="1">
      <c r="A32" s="1295"/>
      <c r="B32" s="452"/>
      <c r="C32" s="46"/>
      <c r="D32" s="46"/>
      <c r="E32" s="45"/>
      <c r="F32" s="45"/>
      <c r="G32" s="45"/>
      <c r="H32" s="45"/>
      <c r="I32" s="45"/>
      <c r="J32" s="45"/>
      <c r="K32" s="45"/>
      <c r="L32" s="235"/>
    </row>
    <row r="33" spans="1:12" ht="12.75" customHeight="1">
      <c r="A33" s="323" t="str">
        <f>'[2]21'!$A33</f>
        <v>2015 Q 1</v>
      </c>
      <c r="B33" s="759">
        <f>'[2]21'!$B33</f>
        <v>5.666666666666667</v>
      </c>
      <c r="C33" s="70">
        <f>'[2]21'!$C33</f>
        <v>5.8391449212222222</v>
      </c>
      <c r="D33" s="70">
        <f>'[2]21'!$D33</f>
        <v>2.5791450277777788</v>
      </c>
      <c r="E33" s="70">
        <f>'[2]21'!$E33</f>
        <v>-0.41956018518520466</v>
      </c>
      <c r="F33" s="70">
        <f>'[2]21'!$F33</f>
        <v>10.97914252607184</v>
      </c>
      <c r="G33" s="489">
        <f>'[2]21'!$G33</f>
        <v>-1.8665885833333331</v>
      </c>
      <c r="H33" s="489">
        <f>'[2]21'!$H33</f>
        <v>-4.2519599166666655</v>
      </c>
      <c r="I33" s="489">
        <f>'[2]21'!$I33</f>
        <v>-1.1118759166666674</v>
      </c>
      <c r="J33" s="489">
        <f>'[2]21'!$J33</f>
        <v>13.101270916666669</v>
      </c>
      <c r="K33" s="70">
        <f>'[2]21'!$K33</f>
        <v>2.1404915461042293</v>
      </c>
      <c r="L33" s="298">
        <v>0</v>
      </c>
    </row>
    <row r="34" spans="1:12" ht="12.75" customHeight="1">
      <c r="A34" s="249" t="str">
        <f>'[2]21'!$A34</f>
        <v>2015 Q 2</v>
      </c>
      <c r="B34" s="452">
        <f>'[2]21'!$B34</f>
        <v>11.299999999999999</v>
      </c>
      <c r="C34" s="46">
        <f>'[2]21'!$C34</f>
        <v>11.278060470777779</v>
      </c>
      <c r="D34" s="46">
        <f>'[2]21'!$D34</f>
        <v>16.355196750000001</v>
      </c>
      <c r="E34" s="46">
        <f>'[2]21'!$E34</f>
        <v>0.77985000331852916</v>
      </c>
      <c r="F34" s="46">
        <f>'[2]21'!$F34</f>
        <v>6.2761072945075398</v>
      </c>
      <c r="G34" s="73">
        <f>'[2]21'!$G34</f>
        <v>14.386858916666668</v>
      </c>
      <c r="H34" s="73">
        <f>'[2]21'!$H34</f>
        <v>10.83375425</v>
      </c>
      <c r="I34" s="73">
        <f>'[2]21'!$I34</f>
        <v>11.243707805555553</v>
      </c>
      <c r="J34" s="73">
        <f>'[2]21'!$J34</f>
        <v>26.988128194444442</v>
      </c>
      <c r="K34" s="46">
        <f>'[2]21'!$K34</f>
        <v>1.0485502360080687</v>
      </c>
      <c r="L34" s="236"/>
    </row>
    <row r="35" spans="1:12" ht="12.75" customHeight="1">
      <c r="A35" s="249" t="str">
        <f>'[2]21'!$A35</f>
        <v>2015 Q 3</v>
      </c>
      <c r="B35" s="452">
        <f>'[2]21'!$B35</f>
        <v>10.566666666666666</v>
      </c>
      <c r="C35" s="46">
        <f>'[2]21'!$C35</f>
        <v>9.1694050386666675</v>
      </c>
      <c r="D35" s="46">
        <f>'[2]21'!$D35</f>
        <v>12.732657000000001</v>
      </c>
      <c r="E35" s="46">
        <f>'[2]21'!$E35</f>
        <v>1.4066784965316828</v>
      </c>
      <c r="F35" s="46">
        <f>'[2]21'!$F35</f>
        <v>2.9152108393566891</v>
      </c>
      <c r="G35" s="73">
        <f>'[2]21'!$G35</f>
        <v>11.898108999999998</v>
      </c>
      <c r="H35" s="73">
        <f>'[2]21'!$H35</f>
        <v>13.971679666666667</v>
      </c>
      <c r="I35" s="73">
        <f>'[2]21'!$I35</f>
        <v>16.601996666666668</v>
      </c>
      <c r="J35" s="73">
        <f>'[2]21'!$J35</f>
        <v>7.6242946666666667</v>
      </c>
      <c r="K35" s="46">
        <f>'[2]21'!$K35</f>
        <v>0.30289063014419071</v>
      </c>
      <c r="L35" s="236"/>
    </row>
    <row r="36" spans="1:12" ht="12.75" customHeight="1">
      <c r="A36" s="249" t="str">
        <f>'[2]21'!$A36</f>
        <v>2015 Q 4</v>
      </c>
      <c r="B36" s="452">
        <f>'[2]21'!$B36</f>
        <v>7.166666666666667</v>
      </c>
      <c r="C36" s="46">
        <f>'[2]21'!$C36</f>
        <v>7.3986718640000007</v>
      </c>
      <c r="D36" s="46">
        <f>'[2]21'!$D36</f>
        <v>2.0546217777777778</v>
      </c>
      <c r="E36" s="46">
        <f>'[2]21'!$E36</f>
        <v>-2.4025457438345228</v>
      </c>
      <c r="F36" s="46">
        <f>'[2]21'!$F36</f>
        <v>4.2029477175920675</v>
      </c>
      <c r="G36" s="73">
        <f>'[2]21'!$G36</f>
        <v>-5.8500516666666664</v>
      </c>
      <c r="H36" s="73">
        <f>'[2]21'!$H36</f>
        <v>-0.58896599999999977</v>
      </c>
      <c r="I36" s="73">
        <f>'[2]21'!$I36</f>
        <v>4.6798459999999995</v>
      </c>
      <c r="J36" s="73">
        <f>'[2]21'!$J36</f>
        <v>2.0729853333333335</v>
      </c>
      <c r="K36" s="46">
        <f>'[2]21'!$K36</f>
        <v>1.6116035455277853</v>
      </c>
      <c r="L36" s="236"/>
    </row>
    <row r="37" spans="1:12" ht="12.75" customHeight="1">
      <c r="A37" s="323" t="str">
        <f>'[2]21'!$A37</f>
        <v>2016 Q 1</v>
      </c>
      <c r="B37" s="759">
        <f>'[2]21'!$B37</f>
        <v>4.3</v>
      </c>
      <c r="C37" s="70">
        <f>'[2]21'!$C37</f>
        <v>5.7557996675555545</v>
      </c>
      <c r="D37" s="70">
        <f>'[2]21'!$D37</f>
        <v>2.1103743333333327</v>
      </c>
      <c r="E37" s="70">
        <f>'[2]21'!$E37</f>
        <v>0.19613540607295477</v>
      </c>
      <c r="F37" s="70">
        <f>'[2]21'!$F37</f>
        <v>10.532498042286591</v>
      </c>
      <c r="G37" s="489">
        <f>'[2]21'!$G37</f>
        <v>-2.6837633333333328</v>
      </c>
      <c r="H37" s="489">
        <f>'[2]21'!$H37</f>
        <v>-5.9002589999999993</v>
      </c>
      <c r="I37" s="489">
        <f>'[2]21'!$I37</f>
        <v>-1.7501353333333334</v>
      </c>
      <c r="J37" s="489">
        <f>'[2]21'!$J37</f>
        <v>13.981517333333334</v>
      </c>
      <c r="K37" s="70">
        <f>'[2]21'!$K37</f>
        <v>1.6416942557766561</v>
      </c>
      <c r="L37" s="298"/>
    </row>
    <row r="38" spans="1:12" ht="12.75" customHeight="1">
      <c r="A38" s="249" t="str">
        <f>'[2]21'!$A38</f>
        <v>2016 Q 2</v>
      </c>
      <c r="B38" s="452">
        <f>'[2]21'!$B38</f>
        <v>6.7666666666666657</v>
      </c>
      <c r="C38" s="46">
        <f>'[2]21'!$C38</f>
        <v>8.1513717642222225</v>
      </c>
      <c r="D38" s="46">
        <f>'[2]21'!$D38</f>
        <v>13.427901111111112</v>
      </c>
      <c r="E38" s="46">
        <f>'[2]21'!$E38</f>
        <v>0.4609964108136495</v>
      </c>
      <c r="F38" s="46">
        <f>'[2]21'!$F38</f>
        <v>5.9964268312489679</v>
      </c>
      <c r="G38" s="73">
        <f>'[2]21'!$G38</f>
        <v>13.403805</v>
      </c>
      <c r="H38" s="73">
        <f>'[2]21'!$H38</f>
        <v>6.8629163333333336</v>
      </c>
      <c r="I38" s="73">
        <f>'[2]21'!$I38</f>
        <v>7.7292473333333334</v>
      </c>
      <c r="J38" s="73">
        <f>'[2]21'!$J38</f>
        <v>25.691539666666667</v>
      </c>
      <c r="K38" s="46">
        <f>'[2]21'!$K38</f>
        <v>2.5124286810583669</v>
      </c>
      <c r="L38" s="236"/>
    </row>
    <row r="39" spans="1:12" ht="12.75" customHeight="1">
      <c r="A39" s="249" t="str">
        <f>'[2]21'!$A39</f>
        <v>2016 Q 3</v>
      </c>
      <c r="B39" s="452">
        <f>'[2]21'!$B39</f>
        <v>7.5666666666666664</v>
      </c>
      <c r="C39" s="46">
        <f>'[2]21'!$C39</f>
        <v>7.1914069112222228</v>
      </c>
      <c r="D39" s="46">
        <f>'[2]21'!$D39</f>
        <v>11.262991666666666</v>
      </c>
      <c r="E39" s="46">
        <f>'[2]21'!$E39</f>
        <v>1.8262225191689794</v>
      </c>
      <c r="F39" s="46">
        <f>'[2]21'!$F39</f>
        <v>10.394961903281001</v>
      </c>
      <c r="G39" s="73">
        <f>'[2]21'!$G39</f>
        <v>13.520570999999999</v>
      </c>
      <c r="H39" s="73">
        <f>'[2]21'!$H39</f>
        <v>11.552724666666668</v>
      </c>
      <c r="I39" s="73">
        <f>'[2]21'!$I39</f>
        <v>13.038341333333335</v>
      </c>
      <c r="J39" s="73">
        <f>'[2]21'!$J39</f>
        <v>9.197909000000001</v>
      </c>
      <c r="K39" s="46">
        <f>'[2]21'!$K39</f>
        <v>2.6980896737346569</v>
      </c>
      <c r="L39" s="236"/>
    </row>
    <row r="40" spans="1:12" ht="12.75" customHeight="1">
      <c r="A40" s="249" t="str">
        <f>'[2]21'!$A40</f>
        <v>2016 Q 4</v>
      </c>
      <c r="B40" s="452">
        <f>'[2]21'!$B40</f>
        <v>7.0333333333333341</v>
      </c>
      <c r="C40" s="46">
        <f>'[2]21'!$C40</f>
        <v>7.9354483367777773</v>
      </c>
      <c r="D40" s="46">
        <f>'[2]21'!$D40</f>
        <v>2.2440640000000003</v>
      </c>
      <c r="E40" s="46">
        <f>'[2]21'!$E40</f>
        <v>6.2210629279426257</v>
      </c>
      <c r="F40" s="46">
        <f>'[2]21'!$F40</f>
        <v>15.446389813341057</v>
      </c>
      <c r="G40" s="73">
        <f>'[2]21'!$G40</f>
        <v>-3.0321149999999997</v>
      </c>
      <c r="H40" s="73">
        <f>'[2]21'!$H40</f>
        <v>2.3771010000000001</v>
      </c>
      <c r="I40" s="73">
        <f>'[2]21'!$I40</f>
        <v>0.49274066666666627</v>
      </c>
      <c r="J40" s="73">
        <f>'[2]21'!$J40</f>
        <v>3.8623503333333336</v>
      </c>
      <c r="K40" s="46">
        <f>'[2]21'!$K40</f>
        <v>2.6797515199576907</v>
      </c>
      <c r="L40" s="237"/>
    </row>
    <row r="41" spans="1:12" ht="12.75" customHeight="1">
      <c r="A41" s="323" t="str">
        <f>'[2]21'!$A41</f>
        <v>2017 Q 1</v>
      </c>
      <c r="B41" s="759">
        <f>'[2]21'!$B41</f>
        <v>10.033333333333333</v>
      </c>
      <c r="C41" s="70">
        <f>'[2]21'!$C41</f>
        <v>11.461855383888889</v>
      </c>
      <c r="D41" s="70">
        <f>'[2]21'!$D41</f>
        <v>7.5628307777777772</v>
      </c>
      <c r="E41" s="70">
        <f>'[2]21'!$E41</f>
        <v>7.0905531791488556</v>
      </c>
      <c r="F41" s="70">
        <f>'[2]21'!$F41</f>
        <v>9.0723029086472167</v>
      </c>
      <c r="G41" s="489">
        <f>'[2]21'!$G41</f>
        <v>7.0613803333333331</v>
      </c>
      <c r="H41" s="489">
        <f>'[2]21'!$H41</f>
        <v>0.94530666666666674</v>
      </c>
      <c r="I41" s="489">
        <f>'[2]21'!$I41</f>
        <v>2.3109873333333337</v>
      </c>
      <c r="J41" s="489">
        <f>'[2]21'!$J41</f>
        <v>19.432198333333332</v>
      </c>
      <c r="K41" s="70">
        <f>'[2]21'!$K41</f>
        <v>3.0591000671591644</v>
      </c>
      <c r="L41" s="238"/>
    </row>
    <row r="42" spans="1:12" ht="12.75" customHeight="1">
      <c r="A42" s="249" t="str">
        <f>'[2]21'!$A42</f>
        <v>2017 Q 2</v>
      </c>
      <c r="B42" s="452">
        <f>'[2]21'!$B42</f>
        <v>12.533333333333333</v>
      </c>
      <c r="C42" s="46">
        <f>'[2]21'!$C42</f>
        <v>13.787105647666666</v>
      </c>
      <c r="D42" s="46">
        <f>'[2]21'!$D42</f>
        <v>19.193769222222219</v>
      </c>
      <c r="E42" s="46">
        <f>'[2]21'!$E42</f>
        <v>8.1648038283784956</v>
      </c>
      <c r="F42" s="46">
        <f>'[2]21'!$F42</f>
        <v>14.808004658147155</v>
      </c>
      <c r="G42" s="73">
        <f>'[2]21'!$G42</f>
        <v>19.079138666666669</v>
      </c>
      <c r="H42" s="73">
        <f>'[2]21'!$H42</f>
        <v>15.397678333333332</v>
      </c>
      <c r="I42" s="73">
        <f>'[2]21'!$I42</f>
        <v>17.510325333333334</v>
      </c>
      <c r="J42" s="73">
        <f>'[2]21'!$J42</f>
        <v>24.673304000000002</v>
      </c>
      <c r="K42" s="46">
        <f>'[2]21'!$K42</f>
        <v>3.3817211300611945</v>
      </c>
      <c r="L42" s="237"/>
    </row>
    <row r="43" spans="1:12" ht="12.75" customHeight="1">
      <c r="A43" s="249" t="str">
        <f>'[2]21'!$A43</f>
        <v>2017 Q 3</v>
      </c>
      <c r="B43" s="452">
        <f>'[2]21'!$B43</f>
        <v>15.799999999999999</v>
      </c>
      <c r="C43" s="46">
        <f>'[2]21'!$C43</f>
        <v>14.824103549333335</v>
      </c>
      <c r="D43" s="46">
        <f>'[2]21'!$D43</f>
        <v>19.312011666666663</v>
      </c>
      <c r="E43" s="46">
        <f>'[2]21'!$E43</f>
        <v>6.3458834557100516</v>
      </c>
      <c r="F43" s="46">
        <f>'[2]21'!$F43</f>
        <v>7.6179073643683637</v>
      </c>
      <c r="G43" s="73">
        <f>'[2]21'!$G43</f>
        <v>17.702094666666664</v>
      </c>
      <c r="H43" s="73">
        <f>'[2]21'!$H43</f>
        <v>21.832795666666666</v>
      </c>
      <c r="I43" s="73">
        <f>'[2]21'!$I43</f>
        <v>22.989221000000001</v>
      </c>
      <c r="J43" s="73">
        <f>'[2]21'!$J43</f>
        <v>13.114018333333334</v>
      </c>
      <c r="K43" s="46">
        <f>'[2]21'!$K43</f>
        <v>3.5508821273331677</v>
      </c>
      <c r="L43" s="237"/>
    </row>
    <row r="44" spans="1:12" ht="12.75" customHeight="1">
      <c r="A44" s="249" t="str">
        <f>'[2]21'!$A44</f>
        <v>2017 Q 4</v>
      </c>
      <c r="B44" s="452">
        <f>'[2]21'!$B44</f>
        <v>15.699999999999998</v>
      </c>
      <c r="C44" s="46">
        <f>'[2]21'!$C44</f>
        <v>15.341368148555555</v>
      </c>
      <c r="D44" s="46">
        <f>'[2]21'!$D44</f>
        <v>9.2978956666666672</v>
      </c>
      <c r="E44" s="46">
        <f>'[2]21'!$E44</f>
        <v>4.8560378169316749</v>
      </c>
      <c r="F44" s="46">
        <f>'[2]21'!$F44</f>
        <v>7.6674813561446626</v>
      </c>
      <c r="G44" s="73">
        <f>'[2]21'!$G44</f>
        <v>2.7358553333333333</v>
      </c>
      <c r="H44" s="73">
        <f>'[2]21'!$H44</f>
        <v>10.107040333333334</v>
      </c>
      <c r="I44" s="73">
        <f>'[2]21'!$I44</f>
        <v>8.1018263333333334</v>
      </c>
      <c r="J44" s="73">
        <f>'[2]21'!$J44</f>
        <v>9.6848203333333327</v>
      </c>
      <c r="K44" s="46">
        <f>'[2]21'!$K44</f>
        <v>4.4730490748189737</v>
      </c>
      <c r="L44" s="237"/>
    </row>
    <row r="45" spans="1:12" ht="12.75" customHeight="1">
      <c r="A45" s="323" t="str">
        <f>'[2]21'!$A45</f>
        <v>2018 Q 1</v>
      </c>
      <c r="B45" s="759">
        <f>'[2]21'!$B45</f>
        <v>14.433333333333332</v>
      </c>
      <c r="C45" s="70">
        <f>'[2]21'!$C45</f>
        <v>13.55890447177778</v>
      </c>
      <c r="D45" s="70">
        <f>'[2]21'!$D45</f>
        <v>9.595890555555556</v>
      </c>
      <c r="E45" s="70">
        <f>'[2]21'!$E45</f>
        <v>4.1804887956130159</v>
      </c>
      <c r="F45" s="70">
        <f>'[2]21'!$F45</f>
        <v>6.22113163972287</v>
      </c>
      <c r="G45" s="489">
        <f>'[2]21'!$G45</f>
        <v>10.991333333333335</v>
      </c>
      <c r="H45" s="489">
        <f>'[2]21'!$H45</f>
        <v>3.5769036666666665</v>
      </c>
      <c r="I45" s="489">
        <f>'[2]21'!$I45</f>
        <v>6.2183846666666662</v>
      </c>
      <c r="J45" s="489">
        <f>'[2]21'!$J45</f>
        <v>18.992383333333333</v>
      </c>
      <c r="K45" s="70">
        <f>'[2]21'!$K45</f>
        <v>4.3074516959369191</v>
      </c>
      <c r="L45" s="238"/>
    </row>
    <row r="46" spans="1:12" ht="12.75" customHeight="1">
      <c r="A46" s="249" t="str">
        <f>'[2]21'!$A46</f>
        <v>2018 Q 2</v>
      </c>
      <c r="B46" s="452">
        <f>'[2]21'!$B46</f>
        <v>14</v>
      </c>
      <c r="C46" s="46">
        <f>'[2]21'!$C46</f>
        <v>14.32430123711111</v>
      </c>
      <c r="D46" s="46">
        <f>'[2]21'!$D46</f>
        <v>19.779531111111112</v>
      </c>
      <c r="E46" s="46">
        <f>'[2]21'!$E46</f>
        <v>6.2939393939393824</v>
      </c>
      <c r="F46" s="46">
        <f>'[2]21'!$F46</f>
        <v>3.7396898272962602</v>
      </c>
      <c r="G46" s="73">
        <f>'[2]21'!$G46</f>
        <v>22.170170000000002</v>
      </c>
      <c r="H46" s="73">
        <f>'[2]21'!$H46</f>
        <v>15.614637666666667</v>
      </c>
      <c r="I46" s="73">
        <f>'[2]21'!$I46</f>
        <v>16.943953666666669</v>
      </c>
      <c r="J46" s="73">
        <f>'[2]21'!$J46</f>
        <v>26.780002</v>
      </c>
      <c r="K46" s="46">
        <f>'[2]21'!$K46</f>
        <v>3.1451689072191016</v>
      </c>
      <c r="L46" s="237"/>
    </row>
    <row r="47" spans="1:12" ht="12.75" customHeight="1">
      <c r="A47" s="249" t="str">
        <f>'[2]21'!$A47</f>
        <v>2018 Q 3</v>
      </c>
      <c r="B47" s="452">
        <f>'[2]21'!$B47</f>
        <v>16.466666666666669</v>
      </c>
      <c r="C47" s="46">
        <f>'[2]21'!$C47</f>
        <v>15.557719787555556</v>
      </c>
      <c r="D47" s="46">
        <f>'[2]21'!$D47</f>
        <v>20.249697999999999</v>
      </c>
      <c r="E47" s="46">
        <f>'[2]21'!$E47</f>
        <v>4.8771888588553338</v>
      </c>
      <c r="F47" s="46">
        <f>'[2]21'!$F47</f>
        <v>2.6373194886785143</v>
      </c>
      <c r="G47" s="73">
        <f>'[2]21'!$G47</f>
        <v>21.42302066666667</v>
      </c>
      <c r="H47" s="73">
        <f>'[2]21'!$H47</f>
        <v>22.590366</v>
      </c>
      <c r="I47" s="73">
        <f>'[2]21'!$I47</f>
        <v>26.003835333333331</v>
      </c>
      <c r="J47" s="73">
        <f>'[2]21'!$J47</f>
        <v>12.154892666666667</v>
      </c>
      <c r="K47" s="46">
        <f>'[2]21'!$K47</f>
        <v>1.8735146146485988</v>
      </c>
      <c r="L47" s="237"/>
    </row>
    <row r="48" spans="1:12" ht="12.75" customHeight="1">
      <c r="A48" s="249" t="str">
        <f>'[2]21'!$A48</f>
        <v>2018 Q 4</v>
      </c>
      <c r="B48" s="452">
        <f>'[2]21'!$B48</f>
        <v>13.066666666666668</v>
      </c>
      <c r="C48" s="46">
        <f>'[2]21'!$C48</f>
        <v>12.773711964111113</v>
      </c>
      <c r="D48" s="46">
        <f>'[2]21'!$D48</f>
        <v>6.5630336666666667</v>
      </c>
      <c r="E48" s="46">
        <f>'[2]21'!$E48</f>
        <v>4.3471896955503411</v>
      </c>
      <c r="F48" s="46">
        <f>'[2]21'!$F48</f>
        <v>2.1128605104624256</v>
      </c>
      <c r="G48" s="73">
        <f>'[2]21'!$G48</f>
        <v>-1.6723243333333333</v>
      </c>
      <c r="H48" s="73">
        <f>'[2]21'!$H48</f>
        <v>5.7358713333333329</v>
      </c>
      <c r="I48" s="73">
        <f>'[2]21'!$I48</f>
        <v>8.2644996666666675</v>
      </c>
      <c r="J48" s="73">
        <f>'[2]21'!$J48</f>
        <v>5.6887300000000005</v>
      </c>
      <c r="K48" s="46">
        <f>'[2]21'!$K48</f>
        <v>1.3707069151393796</v>
      </c>
      <c r="L48" s="237"/>
    </row>
    <row r="49" spans="1:16" ht="12.75" customHeight="1">
      <c r="A49" s="323" t="str">
        <f>'[2]21'!$A49</f>
        <v>2019 Q 1</v>
      </c>
      <c r="B49" s="759">
        <f>'[2]21'!$B49</f>
        <v>15.266666666666666</v>
      </c>
      <c r="C49" s="70">
        <f>'[2]21'!$C49</f>
        <v>14.792986039666667</v>
      </c>
      <c r="D49" s="70">
        <f>'[2]21'!$D49</f>
        <v>10.847616666666667</v>
      </c>
      <c r="E49" s="70">
        <f>'[2]21'!$E49</f>
        <v>4.2921662280274404</v>
      </c>
      <c r="F49" s="70">
        <f>'[2]21'!$F49</f>
        <v>4.9599130316619267</v>
      </c>
      <c r="G49" s="489">
        <f>'[2]21'!$G49</f>
        <v>1.5419080000000001</v>
      </c>
      <c r="H49" s="489">
        <f>'[2]21'!$H49</f>
        <v>4.9343176666666668</v>
      </c>
      <c r="I49" s="489">
        <f>'[2]21'!$I49</f>
        <v>6.4619779999999993</v>
      </c>
      <c r="J49" s="489">
        <f>'[2]21'!$J49</f>
        <v>21.146554333333331</v>
      </c>
      <c r="K49" s="70">
        <f>'[2]21'!$K49</f>
        <v>0.86214975166339514</v>
      </c>
      <c r="L49" s="297"/>
    </row>
    <row r="50" spans="1:16" ht="12.75" customHeight="1">
      <c r="A50" s="249" t="str">
        <f>'[2]21'!$A50</f>
        <v>2019 Q 2</v>
      </c>
      <c r="B50" s="452">
        <f>'[2]21'!$B50</f>
        <v>13.633333333333333</v>
      </c>
      <c r="C50" s="46">
        <f>'[2]21'!$C50</f>
        <v>14.473567145222225</v>
      </c>
      <c r="D50" s="46">
        <f>'[2]21'!$D50</f>
        <v>19.886715333333331</v>
      </c>
      <c r="E50" s="46">
        <f>'[2]21'!$E50</f>
        <v>0.99780482937536874</v>
      </c>
      <c r="F50" s="46">
        <f>'[2]21'!$F50</f>
        <v>3.9728283244133706</v>
      </c>
      <c r="G50" s="73">
        <f>'[2]21'!$G50</f>
        <v>18.341204666666666</v>
      </c>
      <c r="H50" s="73">
        <f>'[2]21'!$H50</f>
        <v>15.987431333333333</v>
      </c>
      <c r="I50" s="73">
        <f>'[2]21'!$I50</f>
        <v>16.715264000000001</v>
      </c>
      <c r="J50" s="73">
        <f>'[2]21'!$J50</f>
        <v>26.95745066666667</v>
      </c>
      <c r="K50" s="46">
        <f>'[2]21'!$K50</f>
        <v>1.1263048653928536</v>
      </c>
      <c r="L50" s="237"/>
      <c r="P50" s="9" t="s">
        <v>64</v>
      </c>
    </row>
    <row r="51" spans="1:16" ht="12.75" customHeight="1">
      <c r="A51" s="249" t="str">
        <f>'[2]21'!$A51</f>
        <v>2019 Q 3</v>
      </c>
      <c r="B51" s="452">
        <f>'[2]21'!$B51</f>
        <v>10.366666666666667</v>
      </c>
      <c r="C51" s="46">
        <f>'[2]21'!$C51</f>
        <v>9.9013527834444446</v>
      </c>
      <c r="D51" s="46">
        <f>'[2]21'!$D51</f>
        <v>14.667122999999998</v>
      </c>
      <c r="E51" s="46">
        <f>'[2]21'!$E51</f>
        <v>2.2943747198565347</v>
      </c>
      <c r="F51" s="46">
        <f>'[2]21'!$F51</f>
        <v>1.4664938045950038</v>
      </c>
      <c r="G51" s="73">
        <f>'[2]21'!$G51</f>
        <v>15.856768000000001</v>
      </c>
      <c r="H51" s="73">
        <f>'[2]21'!$H51</f>
        <v>15.275188666666667</v>
      </c>
      <c r="I51" s="73">
        <f>'[2]21'!$I51</f>
        <v>16.445586666666667</v>
      </c>
      <c r="J51" s="73">
        <f>'[2]21'!$J51</f>
        <v>12.280593666666666</v>
      </c>
      <c r="K51" s="46">
        <f>'[2]21'!$K51</f>
        <v>1.6087984002908655</v>
      </c>
      <c r="L51" s="237"/>
    </row>
    <row r="52" spans="1:16" ht="12.75" customHeight="1">
      <c r="A52" s="249" t="str">
        <f>'[2]21'!$A52</f>
        <v>2019 Q 4</v>
      </c>
      <c r="B52" s="452">
        <f>'[2]21'!$B52</f>
        <v>10.266666666666667</v>
      </c>
      <c r="C52" s="46">
        <f>'[2]21'!$C52</f>
        <v>10.06630045611111</v>
      </c>
      <c r="D52" s="46">
        <f>'[2]21'!$D52</f>
        <v>3.8161968888888893</v>
      </c>
      <c r="E52" s="46">
        <f>'[2]21'!$E52</f>
        <v>2.597839809229896</v>
      </c>
      <c r="F52" s="46">
        <f>'[2]21'!$F52</f>
        <v>4.4745917291304522</v>
      </c>
      <c r="G52" s="73">
        <f>'[2]21'!$G52</f>
        <v>3.0013703333333335</v>
      </c>
      <c r="H52" s="73">
        <f>'[2]21'!$H52</f>
        <v>1.8631909999999998</v>
      </c>
      <c r="I52" s="73">
        <f>'[2]21'!$I52</f>
        <v>4.3487746666666682</v>
      </c>
      <c r="J52" s="73">
        <f>'[2]21'!$J52</f>
        <v>5.2338189999999996</v>
      </c>
      <c r="K52" s="46">
        <f>'[2]21'!$K52</f>
        <v>1.0179276815557472</v>
      </c>
      <c r="L52" s="237"/>
    </row>
    <row r="53" spans="1:16" ht="12.75" customHeight="1">
      <c r="A53" s="323" t="str">
        <f>'[2]21'!$A53</f>
        <v>2020 Q 1</v>
      </c>
      <c r="B53" s="759">
        <f>'[2]21'!$B53</f>
        <v>3.7666666666666671</v>
      </c>
      <c r="C53" s="70">
        <f>'[2]21'!$C53</f>
        <v>2.6824181406666674</v>
      </c>
      <c r="D53" s="70">
        <f>'[2]21'!$D53</f>
        <v>-1.2566666666666666</v>
      </c>
      <c r="E53" s="70" t="str">
        <f>'[2]21'!$E53</f>
        <v/>
      </c>
      <c r="F53" s="70" t="str">
        <f>'[2]21'!$F53</f>
        <v/>
      </c>
      <c r="G53" s="489">
        <f>'[2]21'!$G53</f>
        <v>-3.9062060000000005</v>
      </c>
      <c r="H53" s="489">
        <f>'[2]21'!$H53</f>
        <v>-5.8160530000000001</v>
      </c>
      <c r="I53" s="489">
        <f>'[2]21'!$I53</f>
        <v>-3.0766213333333337</v>
      </c>
      <c r="J53" s="489">
        <f>'[2]21'!$J53</f>
        <v>5.1192596666666663</v>
      </c>
      <c r="K53" s="70" t="str">
        <f>'[2]21'!$K53</f>
        <v/>
      </c>
      <c r="L53" s="238"/>
    </row>
    <row r="54" spans="1:16" ht="3" customHeight="1">
      <c r="A54" s="249"/>
      <c r="B54" s="452"/>
      <c r="C54" s="46"/>
      <c r="D54" s="46"/>
      <c r="E54" s="46"/>
      <c r="F54" s="46"/>
      <c r="G54" s="73"/>
      <c r="H54" s="73"/>
      <c r="I54" s="73"/>
      <c r="J54" s="73"/>
      <c r="K54" s="73"/>
      <c r="L54" s="237"/>
    </row>
    <row r="55" spans="1:16" ht="12.75" customHeight="1">
      <c r="A55" s="1244" t="str">
        <f>'[2]21'!$A55</f>
        <v>Mar-17</v>
      </c>
      <c r="B55" s="70">
        <f>'[2]21'!$B55</f>
        <v>10.8</v>
      </c>
      <c r="C55" s="70">
        <f>'[2]21'!$C55</f>
        <v>13.145296365999998</v>
      </c>
      <c r="D55" s="70">
        <f>'[2]21'!$D55</f>
        <v>10.995362666666667</v>
      </c>
      <c r="E55" s="70">
        <f>'[2]21'!$E55</f>
        <v>7.0905531791488556</v>
      </c>
      <c r="F55" s="70">
        <f>'[2]21'!$F55</f>
        <v>5.6562270870430496</v>
      </c>
      <c r="G55" s="489">
        <f>'[2]21'!$G55</f>
        <v>10.709241</v>
      </c>
      <c r="H55" s="489">
        <f>'[2]21'!$H55</f>
        <v>4.6755899999999997</v>
      </c>
      <c r="I55" s="489">
        <f>'[2]21'!$I55</f>
        <v>1.251819</v>
      </c>
      <c r="J55" s="489">
        <f>'[2]21'!$J55</f>
        <v>27.058679000000001</v>
      </c>
      <c r="K55" s="70">
        <f>'[2]21'!$K55</f>
        <v>3.3683158420789709</v>
      </c>
      <c r="L55" s="238"/>
    </row>
    <row r="56" spans="1:16" ht="12.75" customHeight="1">
      <c r="A56" s="1245" t="str">
        <f>'[2]21'!$A56</f>
        <v>Apr-17</v>
      </c>
      <c r="B56" s="48">
        <f>'[2]21'!$B56</f>
        <v>9</v>
      </c>
      <c r="C56" s="48">
        <f>'[2]21'!$C56</f>
        <v>12.242333663666665</v>
      </c>
      <c r="D56" s="48">
        <f>'[2]21'!$D56</f>
        <v>14.963796000000002</v>
      </c>
      <c r="E56" s="48">
        <f>'[2]21'!$E56</f>
        <v>5.7385908029146151</v>
      </c>
      <c r="F56" s="48">
        <f>'[2]21'!$F56</f>
        <v>18.112678875212637</v>
      </c>
      <c r="G56" s="396">
        <f>'[2]21'!$G56</f>
        <v>20.997765000000001</v>
      </c>
      <c r="H56" s="396">
        <f>'[2]21'!$H56</f>
        <v>8.6187850000000008</v>
      </c>
      <c r="I56" s="396">
        <f>'[2]21'!$I56</f>
        <v>14.146106</v>
      </c>
      <c r="J56" s="396">
        <f>'[2]21'!$J56</f>
        <v>22.126497000000001</v>
      </c>
      <c r="K56" s="48">
        <f>'[2]21'!$K56</f>
        <v>3.9563708477937638</v>
      </c>
      <c r="L56" s="237"/>
    </row>
    <row r="57" spans="1:16" ht="12.75" customHeight="1">
      <c r="A57" s="1245" t="str">
        <f>'[2]21'!$A57</f>
        <v>May-17</v>
      </c>
      <c r="B57" s="48">
        <f>'[2]21'!$B57</f>
        <v>18.3</v>
      </c>
      <c r="C57" s="48">
        <f>'[2]21'!$C57</f>
        <v>19.721917063999999</v>
      </c>
      <c r="D57" s="48">
        <f>'[2]21'!$D57</f>
        <v>24.849498666666666</v>
      </c>
      <c r="E57" s="48">
        <f>'[2]21'!$E57</f>
        <v>8.4674316683951929</v>
      </c>
      <c r="F57" s="48">
        <f>'[2]21'!$F57</f>
        <v>11.575019987563294</v>
      </c>
      <c r="G57" s="396">
        <f>'[2]21'!$G57</f>
        <v>17.838571000000002</v>
      </c>
      <c r="H57" s="396">
        <f>'[2]21'!$H57</f>
        <v>23.676114999999999</v>
      </c>
      <c r="I57" s="396">
        <f>'[2]21'!$I57</f>
        <v>22.435399</v>
      </c>
      <c r="J57" s="396">
        <f>'[2]21'!$J57</f>
        <v>28.436982</v>
      </c>
      <c r="K57" s="48">
        <f>'[2]21'!$K57</f>
        <v>3.2841364480500346</v>
      </c>
      <c r="L57" s="237"/>
    </row>
    <row r="58" spans="1:16" ht="12.75" customHeight="1">
      <c r="A58" s="1245" t="str">
        <f>'[2]21'!$A58</f>
        <v>Jun-17</v>
      </c>
      <c r="B58" s="48">
        <f>'[2]21'!$B58</f>
        <v>10.3</v>
      </c>
      <c r="C58" s="48">
        <f>'[2]21'!$C58</f>
        <v>9.397066215333334</v>
      </c>
      <c r="D58" s="48">
        <f>'[2]21'!$D58</f>
        <v>17.768013</v>
      </c>
      <c r="E58" s="48">
        <f>'[2]21'!$E58</f>
        <v>8.1648038283784956</v>
      </c>
      <c r="F58" s="48">
        <f>'[2]21'!$F58</f>
        <v>15.104120903259812</v>
      </c>
      <c r="G58" s="396">
        <f>'[2]21'!$G58</f>
        <v>18.40108</v>
      </c>
      <c r="H58" s="396">
        <f>'[2]21'!$H58</f>
        <v>13.898135</v>
      </c>
      <c r="I58" s="396">
        <f>'[2]21'!$I58</f>
        <v>15.949471000000001</v>
      </c>
      <c r="J58" s="396">
        <f>'[2]21'!$J58</f>
        <v>23.456433000000001</v>
      </c>
      <c r="K58" s="48">
        <f>'[2]21'!$K58</f>
        <v>2.9208301306687332</v>
      </c>
      <c r="L58" s="237"/>
    </row>
    <row r="59" spans="1:16" ht="12.75" customHeight="1">
      <c r="A59" s="1245" t="str">
        <f>'[2]21'!$A59</f>
        <v>Jul-17</v>
      </c>
      <c r="B59" s="48">
        <f>'[2]21'!$B59</f>
        <v>16.399999999999999</v>
      </c>
      <c r="C59" s="48">
        <f>'[2]21'!$C59</f>
        <v>15.152780808333333</v>
      </c>
      <c r="D59" s="48">
        <f>'[2]21'!$D59</f>
        <v>22.654878999999998</v>
      </c>
      <c r="E59" s="48">
        <f>'[2]21'!$E59</f>
        <v>8.2449236581142884</v>
      </c>
      <c r="F59" s="48">
        <f>'[2]21'!$F59</f>
        <v>7.639435812987756</v>
      </c>
      <c r="G59" s="396">
        <f>'[2]21'!$G59</f>
        <v>23.874258999999999</v>
      </c>
      <c r="H59" s="396">
        <f>'[2]21'!$H59</f>
        <v>26.141019</v>
      </c>
      <c r="I59" s="396">
        <f>'[2]21'!$I59</f>
        <v>20.188775</v>
      </c>
      <c r="J59" s="396">
        <f>'[2]21'!$J59</f>
        <v>21.634843</v>
      </c>
      <c r="K59" s="48">
        <f>'[2]21'!$K59</f>
        <v>3.217774372725529</v>
      </c>
      <c r="L59" s="237"/>
    </row>
    <row r="60" spans="1:16" ht="12.75" customHeight="1">
      <c r="A60" s="1245" t="str">
        <f>'[2]21'!$A60</f>
        <v>Aug-17</v>
      </c>
      <c r="B60" s="48">
        <f>'[2]21'!$B60</f>
        <v>13.5</v>
      </c>
      <c r="C60" s="48">
        <f>'[2]21'!$C60</f>
        <v>13.083736462333334</v>
      </c>
      <c r="D60" s="48">
        <f>'[2]21'!$D60</f>
        <v>17.866512333333333</v>
      </c>
      <c r="E60" s="48">
        <f>'[2]21'!$E60</f>
        <v>6.962399925235971</v>
      </c>
      <c r="F60" s="48">
        <f>'[2]21'!$F60</f>
        <v>6.0198527057316653</v>
      </c>
      <c r="G60" s="396">
        <f>'[2]21'!$G60</f>
        <v>17.345538999999999</v>
      </c>
      <c r="H60" s="396">
        <f>'[2]21'!$H60</f>
        <v>18.75863</v>
      </c>
      <c r="I60" s="396">
        <f>'[2]21'!$I60</f>
        <v>23.420029</v>
      </c>
      <c r="J60" s="396">
        <f>'[2]21'!$J60</f>
        <v>11.420878</v>
      </c>
      <c r="K60" s="48">
        <f>'[2]21'!$K60</f>
        <v>3.5271504084574872</v>
      </c>
      <c r="L60" s="237"/>
    </row>
    <row r="61" spans="1:16" ht="12.75" customHeight="1">
      <c r="A61" s="1245" t="str">
        <f>'[2]21'!$A61</f>
        <v>Sep-17</v>
      </c>
      <c r="B61" s="48">
        <f>'[2]21'!$B61</f>
        <v>17.5</v>
      </c>
      <c r="C61" s="48">
        <f>'[2]21'!$C61</f>
        <v>16.235793377333334</v>
      </c>
      <c r="D61" s="48">
        <f>'[2]21'!$D61</f>
        <v>17.414643666666667</v>
      </c>
      <c r="E61" s="48">
        <f>'[2]21'!$E61</f>
        <v>6.3458834557100516</v>
      </c>
      <c r="F61" s="48">
        <f>'[2]21'!$F61</f>
        <v>9.512101421436796</v>
      </c>
      <c r="G61" s="396">
        <f>'[2]21'!$G61</f>
        <v>11.886486</v>
      </c>
      <c r="H61" s="396">
        <f>'[2]21'!$H61</f>
        <v>20.598738000000001</v>
      </c>
      <c r="I61" s="396">
        <f>'[2]21'!$I61</f>
        <v>25.358858999999999</v>
      </c>
      <c r="J61" s="396">
        <f>'[2]21'!$J61</f>
        <v>6.2863340000000001</v>
      </c>
      <c r="K61" s="48">
        <f>'[2]21'!$K61</f>
        <v>3.9076716789579535</v>
      </c>
      <c r="L61" s="237"/>
    </row>
    <row r="62" spans="1:16" ht="12.75" customHeight="1">
      <c r="A62" s="1245" t="str">
        <f>'[2]21'!$A62</f>
        <v>Oct-17</v>
      </c>
      <c r="B62" s="48">
        <f>'[2]21'!$B62</f>
        <v>14.6</v>
      </c>
      <c r="C62" s="48">
        <f>'[2]21'!$C62</f>
        <v>14.674544845666665</v>
      </c>
      <c r="D62" s="48">
        <f>'[2]21'!$D62</f>
        <v>12.878880666666666</v>
      </c>
      <c r="E62" s="48">
        <f>'[2]21'!$E62</f>
        <v>6.849747474747474</v>
      </c>
      <c r="F62" s="48">
        <f>'[2]21'!$F62</f>
        <v>7.8288806222522851</v>
      </c>
      <c r="G62" s="396">
        <f>'[2]21'!$G62</f>
        <v>5.5350190000000001</v>
      </c>
      <c r="H62" s="396">
        <f>'[2]21'!$H62</f>
        <v>12.891662</v>
      </c>
      <c r="I62" s="396">
        <f>'[2]21'!$I62</f>
        <v>14.850455999999999</v>
      </c>
      <c r="J62" s="396">
        <f>'[2]21'!$J62</f>
        <v>10.894524000000001</v>
      </c>
      <c r="K62" s="48">
        <f>'[2]21'!$K62</f>
        <v>4.4416610463435831</v>
      </c>
      <c r="L62" s="237"/>
    </row>
    <row r="63" spans="1:16" ht="12.75" customHeight="1">
      <c r="A63" s="1245" t="str">
        <f>'[2]21'!$A63</f>
        <v>Nov-17</v>
      </c>
      <c r="B63" s="48">
        <f>'[2]21'!$B63</f>
        <v>17.2</v>
      </c>
      <c r="C63" s="48">
        <f>'[2]21'!$C63</f>
        <v>17.127274527666668</v>
      </c>
      <c r="D63" s="48">
        <f>'[2]21'!$D63</f>
        <v>10.048264000000001</v>
      </c>
      <c r="E63" s="48">
        <f>'[2]21'!$E63</f>
        <v>6.1700526711813382</v>
      </c>
      <c r="F63" s="48">
        <f>'[2]21'!$F63</f>
        <v>8.5509206283158221</v>
      </c>
      <c r="G63" s="396">
        <f>'[2]21'!$G63</f>
        <v>-4.0936490000000001</v>
      </c>
      <c r="H63" s="396">
        <f>'[2]21'!$H63</f>
        <v>10.631937000000001</v>
      </c>
      <c r="I63" s="396">
        <f>'[2]21'!$I63</f>
        <v>8.0857679999999998</v>
      </c>
      <c r="J63" s="396">
        <f>'[2]21'!$J63</f>
        <v>11.427087</v>
      </c>
      <c r="K63" s="48">
        <f>'[2]21'!$K63</f>
        <v>4.4669561022672326</v>
      </c>
      <c r="L63" s="237"/>
    </row>
    <row r="64" spans="1:16" ht="12.75" customHeight="1">
      <c r="A64" s="1245" t="str">
        <f>'[2]21'!$A64</f>
        <v>Dec-17</v>
      </c>
      <c r="B64" s="48">
        <f>'[2]21'!$B64</f>
        <v>15.3</v>
      </c>
      <c r="C64" s="48">
        <f>'[2]21'!$C64</f>
        <v>14.222285072333335</v>
      </c>
      <c r="D64" s="48">
        <f>'[2]21'!$D64</f>
        <v>4.9665423333333329</v>
      </c>
      <c r="E64" s="48">
        <f>'[2]21'!$E64</f>
        <v>4.8560378169316749</v>
      </c>
      <c r="F64" s="48">
        <f>'[2]21'!$F64</f>
        <v>6.6743053566313364</v>
      </c>
      <c r="G64" s="396">
        <f>'[2]21'!$G64</f>
        <v>6.7661959999999999</v>
      </c>
      <c r="H64" s="396">
        <f>'[2]21'!$H64</f>
        <v>6.7975219999999998</v>
      </c>
      <c r="I64" s="396">
        <f>'[2]21'!$I64</f>
        <v>1.3692550000000001</v>
      </c>
      <c r="J64" s="396">
        <f>'[2]21'!$J64</f>
        <v>6.73285</v>
      </c>
      <c r="K64" s="48">
        <f>'[2]21'!$K64</f>
        <v>4.5106959636046753</v>
      </c>
      <c r="L64" s="237"/>
    </row>
    <row r="65" spans="1:13" ht="12.75" customHeight="1">
      <c r="A65" s="1245" t="str">
        <f>'[2]21'!$A65</f>
        <v>Jan-18</v>
      </c>
      <c r="B65" s="48">
        <f>'[2]21'!$B65</f>
        <v>15.9</v>
      </c>
      <c r="C65" s="48">
        <f>'[2]21'!$C65</f>
        <v>14.221499432666667</v>
      </c>
      <c r="D65" s="48">
        <f>'[2]21'!$D65</f>
        <v>8.9233020000000014</v>
      </c>
      <c r="E65" s="48">
        <f>'[2]21'!$E65</f>
        <v>4.33634512598627</v>
      </c>
      <c r="F65" s="48">
        <f>'[2]21'!$F65</f>
        <v>6.6764572977858307</v>
      </c>
      <c r="G65" s="396">
        <f>'[2]21'!$G65</f>
        <v>7.6649190000000003</v>
      </c>
      <c r="H65" s="396">
        <f>'[2]21'!$H65</f>
        <v>5.5168619999999997</v>
      </c>
      <c r="I65" s="396">
        <f>'[2]21'!$I65</f>
        <v>13.482665000000001</v>
      </c>
      <c r="J65" s="396">
        <f>'[2]21'!$J65</f>
        <v>7.7703790000000001</v>
      </c>
      <c r="K65" s="48">
        <f>'[2]21'!$K65</f>
        <v>4.4308782985427371</v>
      </c>
      <c r="L65" s="237"/>
    </row>
    <row r="66" spans="1:13" ht="12.75" customHeight="1">
      <c r="A66" s="1245" t="str">
        <f>'[2]21'!$A66</f>
        <v>Feb-18</v>
      </c>
      <c r="B66" s="48">
        <f>'[2]21'!$B66</f>
        <v>15</v>
      </c>
      <c r="C66" s="48">
        <f>'[2]21'!$C66</f>
        <v>13.961319825666669</v>
      </c>
      <c r="D66" s="48">
        <f>'[2]21'!$D66</f>
        <v>9.9629623333333317</v>
      </c>
      <c r="E66" s="48">
        <f>'[2]21'!$E66</f>
        <v>4.4671815962818044</v>
      </c>
      <c r="F66" s="48">
        <f>'[2]21'!$F66</f>
        <v>3.7045480451384947</v>
      </c>
      <c r="G66" s="396">
        <f>'[2]21'!$G66</f>
        <v>14.231643999999999</v>
      </c>
      <c r="H66" s="396">
        <f>'[2]21'!$H66</f>
        <v>4.1782329999999996</v>
      </c>
      <c r="I66" s="396">
        <f>'[2]21'!$I66</f>
        <v>4.7209979999999998</v>
      </c>
      <c r="J66" s="396">
        <f>'[2]21'!$J66</f>
        <v>20.989656</v>
      </c>
      <c r="K66" s="48">
        <f>'[2]21'!$K66</f>
        <v>4.3363092318257515</v>
      </c>
      <c r="L66" s="237"/>
    </row>
    <row r="67" spans="1:13" ht="12.75" customHeight="1">
      <c r="A67" s="1244" t="str">
        <f>'[2]21'!$A67</f>
        <v>Mar-18</v>
      </c>
      <c r="B67" s="70">
        <f>'[2]21'!$B67</f>
        <v>12.4</v>
      </c>
      <c r="C67" s="70">
        <f>'[2]21'!$C67</f>
        <v>12.493894157</v>
      </c>
      <c r="D67" s="70">
        <f>'[2]21'!$D67</f>
        <v>9.9014073333333332</v>
      </c>
      <c r="E67" s="70">
        <f>'[2]21'!$E67</f>
        <v>4.1804887956130159</v>
      </c>
      <c r="F67" s="70">
        <f>'[2]21'!$F67</f>
        <v>8.0103103003866352</v>
      </c>
      <c r="G67" s="489">
        <f>'[2]21'!$G67</f>
        <v>11.077437</v>
      </c>
      <c r="H67" s="489">
        <f>'[2]21'!$H67</f>
        <v>1.0356160000000001</v>
      </c>
      <c r="I67" s="489">
        <f>'[2]21'!$I67</f>
        <v>0.45149099999999998</v>
      </c>
      <c r="J67" s="489">
        <f>'[2]21'!$J67</f>
        <v>28.217115</v>
      </c>
      <c r="K67" s="70">
        <f>'[2]21'!$K67</f>
        <v>4.1578031328563156</v>
      </c>
      <c r="L67" s="238"/>
    </row>
    <row r="68" spans="1:13" ht="12.75" customHeight="1">
      <c r="A68" s="1246" t="str">
        <f>'[2]21'!$A68</f>
        <v>Apr-18</v>
      </c>
      <c r="B68" s="48">
        <f>'[2]21'!$B68</f>
        <v>9.8000000000000007</v>
      </c>
      <c r="C68" s="48">
        <f>'[2]21'!$C68</f>
        <v>11.136968764666667</v>
      </c>
      <c r="D68" s="48">
        <f>'[2]21'!$D68</f>
        <v>13.807370333333333</v>
      </c>
      <c r="E68" s="48">
        <f>'[2]21'!$E68</f>
        <v>4.7710112433644554</v>
      </c>
      <c r="F68" s="48">
        <f>'[2]21'!$F68</f>
        <v>-0.28806235702786864</v>
      </c>
      <c r="G68" s="396">
        <f>'[2]21'!$G68</f>
        <v>19.282339</v>
      </c>
      <c r="H68" s="396">
        <f>'[2]21'!$H68</f>
        <v>8.1873810000000002</v>
      </c>
      <c r="I68" s="396">
        <f>'[2]21'!$I68</f>
        <v>8.4429010000000009</v>
      </c>
      <c r="J68" s="396">
        <f>'[2]21'!$J68</f>
        <v>24.791829</v>
      </c>
      <c r="K68" s="48">
        <f>'[2]21'!$K68</f>
        <v>3.6627241510873745</v>
      </c>
      <c r="L68" s="237"/>
    </row>
    <row r="69" spans="1:13" ht="12.75" customHeight="1">
      <c r="A69" s="1246" t="str">
        <f>'[2]21'!$A69</f>
        <v>May-18</v>
      </c>
      <c r="B69" s="48">
        <f>'[2]21'!$B69</f>
        <v>14</v>
      </c>
      <c r="C69" s="48">
        <f>'[2]21'!$C69</f>
        <v>14.469374883999999</v>
      </c>
      <c r="D69" s="48">
        <f>'[2]21'!$D69</f>
        <v>19.754939333333329</v>
      </c>
      <c r="E69" s="48">
        <f>'[2]21'!$E69</f>
        <v>4.8393066436370304</v>
      </c>
      <c r="F69" s="48">
        <f>'[2]21'!$F69</f>
        <v>6.847133757961771</v>
      </c>
      <c r="G69" s="396">
        <f>'[2]21'!$G69</f>
        <v>24.376021000000001</v>
      </c>
      <c r="H69" s="396">
        <f>'[2]21'!$H69</f>
        <v>13.19098</v>
      </c>
      <c r="I69" s="396">
        <f>'[2]21'!$I69</f>
        <v>15.986625</v>
      </c>
      <c r="J69" s="396">
        <f>'[2]21'!$J69</f>
        <v>30.087212999999998</v>
      </c>
      <c r="K69" s="48">
        <f>'[2]21'!$K69</f>
        <v>3.435222863632049</v>
      </c>
      <c r="L69" s="478"/>
      <c r="M69" s="20"/>
    </row>
    <row r="70" spans="1:13" ht="12.75" customHeight="1">
      <c r="A70" s="1246" t="str">
        <f>'[2]21'!$A70</f>
        <v>Jun-18</v>
      </c>
      <c r="B70" s="48">
        <f>'[2]21'!$B70</f>
        <v>18.2</v>
      </c>
      <c r="C70" s="48">
        <f>'[2]21'!$C70</f>
        <v>17.366560062666668</v>
      </c>
      <c r="D70" s="48">
        <f>'[2]21'!$D70</f>
        <v>25.776283666666668</v>
      </c>
      <c r="E70" s="48">
        <f>'[2]21'!$E70</f>
        <v>6.2939393939393824</v>
      </c>
      <c r="F70" s="48">
        <f>'[2]21'!$F70</f>
        <v>4.3893129770992374</v>
      </c>
      <c r="G70" s="396">
        <f>'[2]21'!$G70</f>
        <v>22.852150000000002</v>
      </c>
      <c r="H70" s="396">
        <f>'[2]21'!$H70</f>
        <v>25.465551999999999</v>
      </c>
      <c r="I70" s="396">
        <f>'[2]21'!$I70</f>
        <v>26.402335000000001</v>
      </c>
      <c r="J70" s="396">
        <f>'[2]21'!$J70</f>
        <v>25.460964000000001</v>
      </c>
      <c r="K70" s="48">
        <f>'[2]21'!$K70</f>
        <v>2.3525018670649729</v>
      </c>
      <c r="L70" s="478"/>
      <c r="M70" s="20"/>
    </row>
    <row r="71" spans="1:13" ht="12.75" customHeight="1">
      <c r="A71" s="1246" t="str">
        <f>'[2]21'!$A71</f>
        <v>Jul-18</v>
      </c>
      <c r="B71" s="48">
        <f>'[2]21'!$B71</f>
        <v>17.5</v>
      </c>
      <c r="C71" s="48">
        <f>'[2]21'!$C71</f>
        <v>16.540878595666666</v>
      </c>
      <c r="D71" s="48">
        <f>'[2]21'!$D71</f>
        <v>24.344226333333335</v>
      </c>
      <c r="E71" s="48">
        <f>'[2]21'!$E71</f>
        <v>6.1714751046998373</v>
      </c>
      <c r="F71" s="48">
        <f>'[2]21'!$F71</f>
        <v>2.6406811227883509</v>
      </c>
      <c r="G71" s="396">
        <f>'[2]21'!$G71</f>
        <v>24.284908999999999</v>
      </c>
      <c r="H71" s="396">
        <f>'[2]21'!$H71</f>
        <v>25.239197999999998</v>
      </c>
      <c r="I71" s="396">
        <f>'[2]21'!$I71</f>
        <v>28.275734</v>
      </c>
      <c r="J71" s="396">
        <f>'[2]21'!$J71</f>
        <v>19.517747</v>
      </c>
      <c r="K71" s="48">
        <f>'[2]21'!$K71</f>
        <v>2.0040823900538101</v>
      </c>
      <c r="L71" s="478"/>
      <c r="M71" s="20"/>
    </row>
    <row r="72" spans="1:13" ht="12.75" customHeight="1">
      <c r="A72" s="1246" t="str">
        <f>'[2]21'!$A72</f>
        <v>Aug-18</v>
      </c>
      <c r="B72" s="48">
        <f>'[2]21'!$B72</f>
        <v>15.1</v>
      </c>
      <c r="C72" s="48">
        <f>'[2]21'!$C72</f>
        <v>14.395466212666669</v>
      </c>
      <c r="D72" s="48">
        <f>'[2]21'!$D72</f>
        <v>19.215449000000003</v>
      </c>
      <c r="E72" s="48">
        <f>'[2]21'!$E72</f>
        <v>5.8510018639328791</v>
      </c>
      <c r="F72" s="48">
        <f>'[2]21'!$F72</f>
        <v>2.5430383569918291</v>
      </c>
      <c r="G72" s="396">
        <f>'[2]21'!$G72</f>
        <v>20.104410000000001</v>
      </c>
      <c r="H72" s="396">
        <f>'[2]21'!$H72</f>
        <v>20.282343000000001</v>
      </c>
      <c r="I72" s="396">
        <f>'[2]21'!$I72</f>
        <v>25.376760000000001</v>
      </c>
      <c r="J72" s="396">
        <f>'[2]21'!$J72</f>
        <v>11.987244</v>
      </c>
      <c r="K72" s="48">
        <f>'[2]21'!$K72</f>
        <v>1.7823988117341258</v>
      </c>
      <c r="L72" s="478"/>
      <c r="M72" s="20"/>
    </row>
    <row r="73" spans="1:13" ht="12.75" customHeight="1">
      <c r="A73" s="1246" t="str">
        <f>'[2]21'!$A73</f>
        <v>Sep-18</v>
      </c>
      <c r="B73" s="48">
        <f>'[2]21'!$B73</f>
        <v>16.8</v>
      </c>
      <c r="C73" s="48">
        <f>'[2]21'!$C73</f>
        <v>15.736814554333334</v>
      </c>
      <c r="D73" s="48">
        <f>'[2]21'!$D73</f>
        <v>17.189418666666665</v>
      </c>
      <c r="E73" s="48">
        <f>'[2]21'!$E73</f>
        <v>4.8771888588553338</v>
      </c>
      <c r="F73" s="48">
        <f>'[2]21'!$F73</f>
        <v>2.7432821160457479</v>
      </c>
      <c r="G73" s="396">
        <f>'[2]21'!$G73</f>
        <v>19.879743000000001</v>
      </c>
      <c r="H73" s="396">
        <f>'[2]21'!$H73</f>
        <v>22.249556999999999</v>
      </c>
      <c r="I73" s="396">
        <f>'[2]21'!$I73</f>
        <v>24.359012</v>
      </c>
      <c r="J73" s="396">
        <f>'[2]21'!$J73</f>
        <v>4.9596869999999997</v>
      </c>
      <c r="K73" s="48">
        <f>'[2]21'!$K73</f>
        <v>1.8342704396718545</v>
      </c>
      <c r="L73" s="478"/>
      <c r="M73" s="20"/>
    </row>
    <row r="74" spans="1:13" ht="12.75" customHeight="1">
      <c r="A74" s="1246" t="str">
        <f>'[2]21'!$A74</f>
        <v>Oct-18</v>
      </c>
      <c r="B74" s="48">
        <f>'[2]21'!$B74</f>
        <v>10.4</v>
      </c>
      <c r="C74" s="48">
        <f>'[2]21'!$C74</f>
        <v>9.9247959863333328</v>
      </c>
      <c r="D74" s="48">
        <f>'[2]21'!$D74</f>
        <v>7.7222393333333343</v>
      </c>
      <c r="E74" s="48">
        <f>'[2]21'!$E74</f>
        <v>4.5701624815362152</v>
      </c>
      <c r="F74" s="48">
        <f>'[2]21'!$F74</f>
        <v>0.78406774345303631</v>
      </c>
      <c r="G74" s="396">
        <f>'[2]21'!$G74</f>
        <v>-7.4568260000000004</v>
      </c>
      <c r="H74" s="396">
        <f>'[2]21'!$H74</f>
        <v>8.078106</v>
      </c>
      <c r="I74" s="396">
        <f>'[2]21'!$I74</f>
        <v>11.285394</v>
      </c>
      <c r="J74" s="396">
        <f>'[2]21'!$J74</f>
        <v>3.8032180000000002</v>
      </c>
      <c r="K74" s="48">
        <f>'[2]21'!$K74</f>
        <v>1.6328413284132779</v>
      </c>
      <c r="L74" s="478"/>
      <c r="M74" s="20"/>
    </row>
    <row r="75" spans="1:13" ht="12.75" customHeight="1">
      <c r="A75" s="1246" t="str">
        <f>'[2]21'!$A75</f>
        <v>Nov-18</v>
      </c>
      <c r="B75" s="48">
        <f>'[2]21'!$B75</f>
        <v>12.5</v>
      </c>
      <c r="C75" s="48">
        <f>'[2]21'!$C75</f>
        <v>12.515865718333332</v>
      </c>
      <c r="D75" s="48">
        <f>'[2]21'!$D75</f>
        <v>5.3091256666666675</v>
      </c>
      <c r="E75" s="48">
        <f>'[2]21'!$E75</f>
        <v>3.7207654145995832</v>
      </c>
      <c r="F75" s="48">
        <f>'[2]21'!$F75</f>
        <v>-3.8332534738856339E-2</v>
      </c>
      <c r="G75" s="396">
        <f>'[2]21'!$G75</f>
        <v>1.0324469999999999</v>
      </c>
      <c r="H75" s="396">
        <f>'[2]21'!$H75</f>
        <v>2.9834960000000001</v>
      </c>
      <c r="I75" s="396">
        <f>'[2]21'!$I75</f>
        <v>7.2499799999999999</v>
      </c>
      <c r="J75" s="396">
        <f>'[2]21'!$J75</f>
        <v>5.6939010000000003</v>
      </c>
      <c r="K75" s="48">
        <f>'[2]21'!$K75</f>
        <v>1.5422977465829462</v>
      </c>
      <c r="L75" s="478"/>
      <c r="M75" s="20"/>
    </row>
    <row r="76" spans="1:13" ht="12.75" customHeight="1">
      <c r="A76" s="1246" t="str">
        <f>'[2]21'!$A76</f>
        <v>Dec-18</v>
      </c>
      <c r="B76" s="48">
        <f>'[2]21'!$B76</f>
        <v>16.3</v>
      </c>
      <c r="C76" s="48">
        <f>'[2]21'!$C76</f>
        <v>15.880474187666669</v>
      </c>
      <c r="D76" s="48">
        <f>'[2]21'!$D76</f>
        <v>6.6577359999999999</v>
      </c>
      <c r="E76" s="48">
        <f>'[2]21'!$E76</f>
        <v>4.3471896955503411</v>
      </c>
      <c r="F76" s="48">
        <f>'[2]21'!$F76</f>
        <v>5.6390977443609103</v>
      </c>
      <c r="G76" s="396">
        <f>'[2]21'!$G76</f>
        <v>1.4074059999999999</v>
      </c>
      <c r="H76" s="396">
        <f>'[2]21'!$H76</f>
        <v>6.1460119999999998</v>
      </c>
      <c r="I76" s="396">
        <f>'[2]21'!$I76</f>
        <v>6.2581249999999997</v>
      </c>
      <c r="J76" s="396">
        <f>'[2]21'!$J76</f>
        <v>7.5690710000000001</v>
      </c>
      <c r="K76" s="48">
        <f>'[2]21'!$K76</f>
        <v>0.93544503102714316</v>
      </c>
      <c r="L76" s="478"/>
      <c r="M76" s="20"/>
    </row>
    <row r="77" spans="1:13" ht="12.75" customHeight="1">
      <c r="A77" s="1246" t="str">
        <f>'[2]21'!$A77</f>
        <v>Jan-19</v>
      </c>
      <c r="B77" s="48">
        <f>'[2]21'!$B77</f>
        <v>18.600000000000001</v>
      </c>
      <c r="C77" s="48">
        <f>'[2]21'!$C77</f>
        <v>17.917139713666668</v>
      </c>
      <c r="D77" s="48">
        <f>'[2]21'!$D77</f>
        <v>12.881816333333333</v>
      </c>
      <c r="E77" s="48">
        <f>'[2]21'!$E77</f>
        <v>3.652995883518841</v>
      </c>
      <c r="F77" s="48">
        <f>'[2]21'!$F77</f>
        <v>3.2299057502912234</v>
      </c>
      <c r="G77" s="396">
        <f>'[2]21'!$G77</f>
        <v>-1.2339180000000001</v>
      </c>
      <c r="H77" s="396">
        <f>'[2]21'!$H77</f>
        <v>12.646407999999999</v>
      </c>
      <c r="I77" s="396">
        <f>'[2]21'!$I77</f>
        <v>13.615864</v>
      </c>
      <c r="J77" s="396">
        <f>'[2]21'!$J77</f>
        <v>12.383177</v>
      </c>
      <c r="K77" s="48">
        <f>'[2]21'!$K77</f>
        <v>0.90514802941730466</v>
      </c>
      <c r="L77" s="478"/>
      <c r="M77" s="20"/>
    </row>
    <row r="78" spans="1:13" ht="12.75" customHeight="1">
      <c r="A78" s="1246" t="str">
        <f>'[2]21'!$A78</f>
        <v>Feb-19</v>
      </c>
      <c r="B78" s="48">
        <f>'[2]21'!$B78</f>
        <v>14.4</v>
      </c>
      <c r="C78" s="48">
        <f>'[2]21'!$C78</f>
        <v>13.599934984333336</v>
      </c>
      <c r="D78" s="48">
        <f>'[2]21'!$D78</f>
        <v>9.6957026666666675</v>
      </c>
      <c r="E78" s="48">
        <f>'[2]21'!$E78</f>
        <v>4.8682904970713423</v>
      </c>
      <c r="F78" s="48">
        <f>'[2]21'!$F78</f>
        <v>5.5836447570894734</v>
      </c>
      <c r="G78" s="396">
        <f>'[2]21'!$G78</f>
        <v>1.5226729999999999</v>
      </c>
      <c r="H78" s="396">
        <f>'[2]21'!$H78</f>
        <v>3.9932259999999999</v>
      </c>
      <c r="I78" s="396">
        <f>'[2]21'!$I78</f>
        <v>3.237638</v>
      </c>
      <c r="J78" s="396">
        <f>'[2]21'!$J78</f>
        <v>21.856244</v>
      </c>
      <c r="K78" s="48">
        <f>'[2]21'!$K78</f>
        <v>0.94969440526564597</v>
      </c>
      <c r="L78" s="478"/>
    </row>
    <row r="79" spans="1:13" ht="12.75" customHeight="1">
      <c r="A79" s="1247" t="str">
        <f>'[2]21'!$A79</f>
        <v>Mar-19</v>
      </c>
      <c r="B79" s="70">
        <f>'[2]21'!$B79</f>
        <v>12.8</v>
      </c>
      <c r="C79" s="70">
        <f>'[2]21'!$C79</f>
        <v>12.861883421</v>
      </c>
      <c r="D79" s="70">
        <f>'[2]21'!$D79</f>
        <v>9.9653310000000008</v>
      </c>
      <c r="E79" s="70">
        <f>'[2]21'!$E79</f>
        <v>4.2921662280274404</v>
      </c>
      <c r="F79" s="70">
        <f>'[2]21'!$F79</f>
        <v>5.9385039008719644</v>
      </c>
      <c r="G79" s="489">
        <f>'[2]21'!$G79</f>
        <v>4.3369689999999999</v>
      </c>
      <c r="H79" s="489">
        <f>'[2]21'!$H79</f>
        <v>-1.836681</v>
      </c>
      <c r="I79" s="489">
        <f>'[2]21'!$I79</f>
        <v>2.532432</v>
      </c>
      <c r="J79" s="489">
        <f>'[2]21'!$J79</f>
        <v>29.200241999999999</v>
      </c>
      <c r="K79" s="70">
        <f>'[2]21'!$K79</f>
        <v>0.73338284441145163</v>
      </c>
      <c r="L79" s="238"/>
    </row>
    <row r="80" spans="1:13" ht="12.75" customHeight="1">
      <c r="A80" s="1246" t="str">
        <f>'[2]21'!$A80</f>
        <v>Apr-19</v>
      </c>
      <c r="B80" s="48">
        <f>'[2]21'!$B80</f>
        <v>12.9</v>
      </c>
      <c r="C80" s="48">
        <f>'[2]21'!$C80</f>
        <v>14.535100875333335</v>
      </c>
      <c r="D80" s="48">
        <f>'[2]21'!$D80</f>
        <v>16.965537333333334</v>
      </c>
      <c r="E80" s="48">
        <f>'[2]21'!$E80</f>
        <v>3.801611278952663</v>
      </c>
      <c r="F80" s="48">
        <f>'[2]21'!$F80</f>
        <v>5.6759282861755622</v>
      </c>
      <c r="G80" s="396">
        <f>'[2]21'!$G80</f>
        <v>17.450980000000001</v>
      </c>
      <c r="H80" s="396">
        <f>'[2]21'!$H80</f>
        <v>12.471571000000001</v>
      </c>
      <c r="I80" s="396">
        <f>'[2]21'!$I80</f>
        <v>11.604010000000001</v>
      </c>
      <c r="J80" s="396">
        <f>'[2]21'!$J80</f>
        <v>26.821031000000001</v>
      </c>
      <c r="K80" s="48">
        <f>'[2]21'!$K80</f>
        <v>0.8373205741626748</v>
      </c>
      <c r="L80" s="237"/>
    </row>
    <row r="81" spans="1:13" ht="12.75" customHeight="1">
      <c r="A81" s="1246" t="str">
        <f>'[2]21'!$A81</f>
        <v>May-19</v>
      </c>
      <c r="B81" s="48">
        <f>'[2]21'!$B81</f>
        <v>14.4</v>
      </c>
      <c r="C81" s="48">
        <f>'[2]21'!$C81</f>
        <v>15.687283123333335</v>
      </c>
      <c r="D81" s="48">
        <f>'[2]21'!$D81</f>
        <v>21.060936999999999</v>
      </c>
      <c r="E81" s="48">
        <f>'[2]21'!$E81</f>
        <v>2.7624959548115697</v>
      </c>
      <c r="F81" s="48">
        <f>'[2]21'!$F81</f>
        <v>1.9970193740685573</v>
      </c>
      <c r="G81" s="396">
        <f>'[2]21'!$G81</f>
        <v>18.238976999999998</v>
      </c>
      <c r="H81" s="396">
        <f>'[2]21'!$H81</f>
        <v>17.145326000000001</v>
      </c>
      <c r="I81" s="396">
        <f>'[2]21'!$I81</f>
        <v>16.544813000000001</v>
      </c>
      <c r="J81" s="396">
        <f>'[2]21'!$J81</f>
        <v>29.492671999999999</v>
      </c>
      <c r="K81" s="48">
        <f>'[2]21'!$K81</f>
        <v>1.1070448307410885</v>
      </c>
      <c r="L81" s="237"/>
    </row>
    <row r="82" spans="1:13" ht="12.75" customHeight="1">
      <c r="A82" s="1246" t="str">
        <f>'[2]21'!$A82</f>
        <v>Jun-19</v>
      </c>
      <c r="B82" s="48">
        <f>'[2]21'!$B82</f>
        <v>13.6</v>
      </c>
      <c r="C82" s="48">
        <f>'[2]21'!$C82</f>
        <v>13.198317437</v>
      </c>
      <c r="D82" s="48">
        <f>'[2]21'!$D82</f>
        <v>21.633671666666668</v>
      </c>
      <c r="E82" s="48">
        <f>'[2]21'!$E82</f>
        <v>0.99780482937536874</v>
      </c>
      <c r="F82" s="48">
        <f>'[2]21'!$F82</f>
        <v>4.4460694698354786</v>
      </c>
      <c r="G82" s="396">
        <f>'[2]21'!$G82</f>
        <v>19.333656999999999</v>
      </c>
      <c r="H82" s="396">
        <f>'[2]21'!$H82</f>
        <v>18.345396999999998</v>
      </c>
      <c r="I82" s="396">
        <f>'[2]21'!$I82</f>
        <v>21.996969</v>
      </c>
      <c r="J82" s="396">
        <f>'[2]21'!$J82</f>
        <v>24.558648999999999</v>
      </c>
      <c r="K82" s="48">
        <f>'[2]21'!$K82</f>
        <v>1.4319591390003552</v>
      </c>
      <c r="L82" s="478"/>
      <c r="M82" s="20"/>
    </row>
    <row r="83" spans="1:13" ht="12.75" customHeight="1">
      <c r="A83" s="1246" t="str">
        <f>'[2]21'!$A83</f>
        <v>Jul-19</v>
      </c>
      <c r="B83" s="48">
        <f>'[2]21'!$B83</f>
        <v>11.7</v>
      </c>
      <c r="C83" s="48">
        <f>'[2]21'!$C83</f>
        <v>11.420443806999998</v>
      </c>
      <c r="D83" s="48">
        <f>'[2]21'!$D83</f>
        <v>19.285349666666665</v>
      </c>
      <c r="E83" s="48">
        <f>'[2]21'!$E83</f>
        <v>1.2354133567084773</v>
      </c>
      <c r="F83" s="48">
        <f>'[2]21'!$F83</f>
        <v>-0.85542090596850073</v>
      </c>
      <c r="G83" s="396">
        <f>'[2]21'!$G83</f>
        <v>20.709788</v>
      </c>
      <c r="H83" s="396">
        <f>'[2]21'!$H83</f>
        <v>16.72157</v>
      </c>
      <c r="I83" s="396">
        <f>'[2]21'!$I83</f>
        <v>17.262599999999999</v>
      </c>
      <c r="J83" s="396">
        <f>'[2]21'!$J83</f>
        <v>23.871879</v>
      </c>
      <c r="K83" s="48">
        <f>'[2]21'!$K83</f>
        <v>2.0101873749317889</v>
      </c>
      <c r="L83" s="478"/>
      <c r="M83" s="20"/>
    </row>
    <row r="84" spans="1:13" ht="12.75" customHeight="1">
      <c r="A84" s="1246" t="str">
        <f>'[2]21'!$A84</f>
        <v>Aug-19</v>
      </c>
      <c r="B84" s="48">
        <f>'[2]21'!$B84</f>
        <v>9.9</v>
      </c>
      <c r="C84" s="48">
        <f>'[2]21'!$C84</f>
        <v>9.2950841963333346</v>
      </c>
      <c r="D84" s="48">
        <f>'[2]21'!$D84</f>
        <v>14.100050000000001</v>
      </c>
      <c r="E84" s="48">
        <f>'[2]21'!$E84</f>
        <v>0.27789241986518221</v>
      </c>
      <c r="F84" s="48">
        <f>'[2]21'!$F84</f>
        <v>3.0867106503298771</v>
      </c>
      <c r="G84" s="396">
        <f>'[2]21'!$G84</f>
        <v>14.286756</v>
      </c>
      <c r="H84" s="396">
        <f>'[2]21'!$H84</f>
        <v>14.650776</v>
      </c>
      <c r="I84" s="396">
        <f>'[2]21'!$I84</f>
        <v>17.832331</v>
      </c>
      <c r="J84" s="396">
        <f>'[2]21'!$J84</f>
        <v>9.817043</v>
      </c>
      <c r="K84" s="48">
        <f>'[2]21'!$K84</f>
        <v>1.6143743159430954</v>
      </c>
      <c r="L84" s="478"/>
      <c r="M84" s="20"/>
    </row>
    <row r="85" spans="1:13" ht="12.75" customHeight="1">
      <c r="A85" s="1246" t="str">
        <f>'[2]21'!$A85</f>
        <v>Sep-19</v>
      </c>
      <c r="B85" s="48">
        <f>'[2]21'!$B85</f>
        <v>9.5</v>
      </c>
      <c r="C85" s="48">
        <f>'[2]21'!$C85</f>
        <v>8.9885303469999993</v>
      </c>
      <c r="D85" s="48">
        <f>'[2]21'!$D85</f>
        <v>10.615969333333332</v>
      </c>
      <c r="E85" s="48">
        <f>'[2]21'!$E85</f>
        <v>2.2943747198565347</v>
      </c>
      <c r="F85" s="48">
        <f>'[2]21'!$F85</f>
        <v>2.0349631248292752</v>
      </c>
      <c r="G85" s="396">
        <f>'[2]21'!$G85</f>
        <v>12.57376</v>
      </c>
      <c r="H85" s="396">
        <f>'[2]21'!$H85</f>
        <v>14.45322</v>
      </c>
      <c r="I85" s="396">
        <f>'[2]21'!$I85</f>
        <v>14.241828999999999</v>
      </c>
      <c r="J85" s="396">
        <f>'[2]21'!$J85</f>
        <v>3.1528589999999999</v>
      </c>
      <c r="K85" s="48">
        <f>'[2]21'!$K85</f>
        <v>1.2038377986965969</v>
      </c>
      <c r="L85" s="478"/>
      <c r="M85" s="20"/>
    </row>
    <row r="86" spans="1:13" ht="12.75" customHeight="1">
      <c r="A86" s="1246" t="str">
        <f>'[2]21'!$A86</f>
        <v>Oct-19</v>
      </c>
      <c r="B86" s="48">
        <f>'[2]21'!$B86</f>
        <v>12.9</v>
      </c>
      <c r="C86" s="48">
        <f>'[2]21'!$C86</f>
        <v>12.890052326333333</v>
      </c>
      <c r="D86" s="48">
        <f>'[2]21'!$D86</f>
        <v>10.625404000000001</v>
      </c>
      <c r="E86" s="48">
        <f>'[2]21'!$E86</f>
        <v>2.2177020651467814</v>
      </c>
      <c r="F86" s="48">
        <f>'[2]21'!$F86</f>
        <v>3.3530418546755953</v>
      </c>
      <c r="G86" s="396">
        <f>'[2]21'!$G86</f>
        <v>-7.4955100000000003</v>
      </c>
      <c r="H86" s="396">
        <f>'[2]21'!$H86</f>
        <v>10.212731</v>
      </c>
      <c r="I86" s="396">
        <f>'[2]21'!$I86</f>
        <v>16.357517000000001</v>
      </c>
      <c r="J86" s="396">
        <f>'[2]21'!$J86</f>
        <v>5.3059640000000003</v>
      </c>
      <c r="K86" s="48">
        <f>'[2]21'!$K86</f>
        <v>1.1164563855859058</v>
      </c>
      <c r="L86" s="478"/>
      <c r="M86" s="20"/>
    </row>
    <row r="87" spans="1:13" ht="12.75" customHeight="1">
      <c r="A87" s="1246" t="str">
        <f>'[2]21'!$A87</f>
        <v>Nov-19</v>
      </c>
      <c r="B87" s="48">
        <f>'[2]21'!$B87</f>
        <v>11.8</v>
      </c>
      <c r="C87" s="48">
        <f>'[2]21'!$C87</f>
        <v>12.283471045666667</v>
      </c>
      <c r="D87" s="48">
        <f>'[2]21'!$D87</f>
        <v>4.9931866666666664</v>
      </c>
      <c r="E87" s="48">
        <f>'[2]21'!$E87</f>
        <v>2.5908210909919376</v>
      </c>
      <c r="F87" s="48">
        <f>'[2]21'!$F87</f>
        <v>5.5124149170741106</v>
      </c>
      <c r="G87" s="396">
        <f>'[2]21'!$G87</f>
        <v>6.6514230000000003</v>
      </c>
      <c r="H87" s="396">
        <f>'[2]21'!$H87</f>
        <v>3.513414</v>
      </c>
      <c r="I87" s="396">
        <f>'[2]21'!$I87</f>
        <v>4.8745039999999999</v>
      </c>
      <c r="J87" s="396">
        <f>'[2]21'!$J87</f>
        <v>6.5916420000000002</v>
      </c>
      <c r="K87" s="48">
        <f>'[2]21'!$K87</f>
        <v>1.1005002273760738</v>
      </c>
      <c r="L87" s="478"/>
      <c r="M87" s="20"/>
    </row>
    <row r="88" spans="1:13" ht="12.75" customHeight="1">
      <c r="A88" s="1246" t="str">
        <f>'[2]21'!$A88</f>
        <v>Dec-19</v>
      </c>
      <c r="B88" s="48">
        <f>'[2]21'!$B88</f>
        <v>6.1</v>
      </c>
      <c r="C88" s="48">
        <f>'[2]21'!$C88</f>
        <v>5.0253779963333338</v>
      </c>
      <c r="D88" s="48">
        <f>'[2]21'!$D88</f>
        <v>-4.17</v>
      </c>
      <c r="E88" s="48">
        <f>'[2]21'!$E88</f>
        <v>2.597839809229896</v>
      </c>
      <c r="F88" s="48">
        <f>'[2]21'!$F88</f>
        <v>4.7788510421962371</v>
      </c>
      <c r="G88" s="396">
        <f>'[2]21'!$G88</f>
        <v>9.848198</v>
      </c>
      <c r="H88" s="396">
        <f>'[2]21'!$H88</f>
        <v>-8.1365719999999992</v>
      </c>
      <c r="I88" s="396">
        <f>'[2]21'!$I88</f>
        <v>-8.1856969999999993</v>
      </c>
      <c r="J88" s="396">
        <f>'[2]21'!$J88</f>
        <v>3.8038509999999999</v>
      </c>
      <c r="K88" s="48">
        <f>'[2]21'!$K88</f>
        <v>0.83501559919250212</v>
      </c>
      <c r="L88" s="478"/>
      <c r="M88" s="20"/>
    </row>
    <row r="89" spans="1:13" ht="12.75" customHeight="1">
      <c r="A89" s="1246" t="str">
        <f>'[2]21'!$A89</f>
        <v>Jan-20</v>
      </c>
      <c r="B89" s="48">
        <f>'[2]21'!$B89</f>
        <v>7.9</v>
      </c>
      <c r="C89" s="48">
        <f>'[2]21'!$C89</f>
        <v>7.4008651299999997</v>
      </c>
      <c r="D89" s="48">
        <f>'[2]21'!$D89</f>
        <v>2.5099999999999998</v>
      </c>
      <c r="E89" s="48">
        <f>'[2]21'!$E89</f>
        <v>2.335775012502566</v>
      </c>
      <c r="F89" s="48">
        <f>'[2]21'!$F89</f>
        <v>3.4366023799753833</v>
      </c>
      <c r="G89" s="396">
        <f>'[2]21'!$G89</f>
        <v>4.7542929999999997</v>
      </c>
      <c r="H89" s="396">
        <f>'[2]21'!$H89</f>
        <v>0.35410599999999998</v>
      </c>
      <c r="I89" s="396">
        <f>'[2]21'!$I89</f>
        <v>1.5751850000000001</v>
      </c>
      <c r="J89" s="396">
        <f>'[2]21'!$J89</f>
        <v>5.597423</v>
      </c>
      <c r="K89" s="48">
        <f>'[2]21'!$K89</f>
        <v>1.3735750327041671</v>
      </c>
      <c r="L89" s="478"/>
      <c r="M89" s="20"/>
    </row>
    <row r="90" spans="1:13" ht="12.75" customHeight="1">
      <c r="A90" s="1246" t="str">
        <f>'[2]21'!$A90</f>
        <v>Feb-20</v>
      </c>
      <c r="B90" s="48">
        <f>'[2]21'!$B90</f>
        <v>7.6</v>
      </c>
      <c r="C90" s="48">
        <f>'[2]21'!$C90</f>
        <v>7.1734305006666679</v>
      </c>
      <c r="D90" s="48">
        <f>'[2]21'!$D90</f>
        <v>3.22</v>
      </c>
      <c r="E90" s="48">
        <f>'[2]21'!$E90</f>
        <v>2.4905383958002858</v>
      </c>
      <c r="F90" s="48">
        <f>'[2]21'!$F90</f>
        <v>6.537580678742458</v>
      </c>
      <c r="G90" s="396">
        <f>'[2]21'!$G90</f>
        <v>1.1029469999999999</v>
      </c>
      <c r="H90" s="396">
        <f>'[2]21'!$H90</f>
        <v>-2.2518549999999999</v>
      </c>
      <c r="I90" s="396">
        <f>'[2]21'!$I90</f>
        <v>-1.0217350000000001</v>
      </c>
      <c r="J90" s="396">
        <f>'[2]21'!$J90</f>
        <v>12.93337</v>
      </c>
      <c r="K90" s="48">
        <f>'[2]21'!$K90</f>
        <v>1.2574515648286138</v>
      </c>
      <c r="L90" s="237"/>
    </row>
    <row r="91" spans="1:13" ht="12.75" customHeight="1">
      <c r="A91" s="1247" t="str">
        <f>'[2]21'!$A91</f>
        <v>Mar-20</v>
      </c>
      <c r="B91" s="70">
        <f>'[2]21'!$B91</f>
        <v>-4.2</v>
      </c>
      <c r="C91" s="70">
        <f>'[2]21'!$C91</f>
        <v>-6.5270412086666667</v>
      </c>
      <c r="D91" s="70">
        <f>'[2]21'!$D91</f>
        <v>-9.5</v>
      </c>
      <c r="E91" s="70" t="str">
        <f>'[2]21'!$E91</f>
        <v/>
      </c>
      <c r="F91" s="70" t="str">
        <f>'[2]21'!$F91</f>
        <v/>
      </c>
      <c r="G91" s="489">
        <f>'[2]21'!$G91</f>
        <v>-17.575858</v>
      </c>
      <c r="H91" s="489">
        <f>'[2]21'!$H91</f>
        <v>-15.550409999999999</v>
      </c>
      <c r="I91" s="489">
        <f>'[2]21'!$I91</f>
        <v>-9.7833140000000007</v>
      </c>
      <c r="J91" s="489">
        <f>'[2]21'!$J91</f>
        <v>-3.1730139999999998</v>
      </c>
      <c r="K91" s="70" t="str">
        <f>'[2]21'!$K91</f>
        <v/>
      </c>
      <c r="L91" s="238"/>
    </row>
    <row r="92" spans="1:13" ht="3" customHeight="1" thickBot="1">
      <c r="A92" s="479"/>
      <c r="B92" s="816"/>
      <c r="C92" s="1098"/>
      <c r="D92" s="1098"/>
      <c r="E92" s="325"/>
      <c r="F92" s="325"/>
      <c r="G92" s="325"/>
      <c r="H92" s="325"/>
      <c r="I92" s="325"/>
      <c r="J92" s="325"/>
      <c r="K92" s="325"/>
      <c r="L92" s="326"/>
    </row>
    <row r="93" spans="1:13" ht="12" customHeight="1">
      <c r="A93" s="320"/>
      <c r="B93" s="320"/>
      <c r="C93" s="320"/>
      <c r="D93" s="485"/>
      <c r="E93" s="322"/>
      <c r="F93" s="322"/>
      <c r="G93" s="322"/>
      <c r="H93" s="322"/>
      <c r="I93" s="322"/>
      <c r="J93" s="322"/>
      <c r="K93" s="322"/>
      <c r="L93" s="322"/>
    </row>
    <row r="94" spans="1:13" ht="12.75" customHeight="1">
      <c r="A94" s="17" t="s">
        <v>564</v>
      </c>
      <c r="B94" s="26"/>
      <c r="C94" s="26"/>
      <c r="D94" s="486"/>
      <c r="E94" s="486"/>
      <c r="F94" s="486"/>
      <c r="G94" s="486"/>
      <c r="H94" s="486"/>
      <c r="I94" s="486"/>
      <c r="J94" s="486"/>
      <c r="K94" s="486"/>
      <c r="L94" s="22"/>
    </row>
    <row r="95" spans="1:13" ht="9.9499999999999993" customHeight="1"/>
  </sheetData>
  <sheetProtection algorithmName="SHA-512" hashValue="CUrK8O/DUbhbjfmRICP5HGldr0jyMxWTUYMmTi3r3eClMmLOVvbR94y6yW7DgXWds5S3GU5tM0mP7zWiLUJFXQ==" saltValue="9H73rsrh5auvjvvkYHVmdw==" spinCount="100000" sheet="1" objects="1" scenarios="1" insertHyperlinks="0" autoFilter="0"/>
  <mergeCells count="15">
    <mergeCell ref="A1:L1"/>
    <mergeCell ref="E7:F7"/>
    <mergeCell ref="A7:A9"/>
    <mergeCell ref="G7:J7"/>
    <mergeCell ref="K7:K9"/>
    <mergeCell ref="J5:K5"/>
    <mergeCell ref="G8:G9"/>
    <mergeCell ref="H8:I8"/>
    <mergeCell ref="H5:I5"/>
    <mergeCell ref="K11:L11"/>
    <mergeCell ref="K10:L10"/>
    <mergeCell ref="B7:B9"/>
    <mergeCell ref="C7:D9"/>
    <mergeCell ref="E8:E9"/>
    <mergeCell ref="F8:F9"/>
  </mergeCells>
  <phoneticPr fontId="0" type="noConversion"/>
  <hyperlinks>
    <hyperlink ref="M3" location="INDEX!A1" display="Index"/>
  </hyperlinks>
  <printOptions horizontalCentered="1" verticalCentered="1"/>
  <pageMargins left="0.74803149606299213" right="0.74803149606299213" top="0.74803149606299213" bottom="0.39370078740157483" header="0.39370078740157483" footer="0.27559055118110237"/>
  <pageSetup paperSize="9" scale="67" orientation="portrait" r:id="rId1"/>
  <headerFooter alignWithMargins="0">
    <oddHeader xml:space="preserve">&amp;L &amp;G
&amp;12Economic Activity Indicators
&amp;10
&amp;C&amp;"Verdana,Normal"&amp;11 </oddHeader>
    <oddFooter>&amp;R&amp;8 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0">
    <tabColor rgb="FF00B050"/>
    <pageSetUpPr fitToPage="1"/>
  </sheetPr>
  <dimension ref="A1:AA94"/>
  <sheetViews>
    <sheetView showGridLines="0" zoomScale="90" zoomScaleNormal="90" workbookViewId="0">
      <pane xSplit="1" ySplit="12" topLeftCell="B13" activePane="bottomRight" state="frozen"/>
      <selection activeCell="AC15" sqref="AC15"/>
      <selection pane="topRight" activeCell="AC15" sqref="AC15"/>
      <selection pane="bottomLeft" activeCell="AC15" sqref="AC15"/>
      <selection pane="bottomRight" sqref="A1:Y1"/>
    </sheetView>
  </sheetViews>
  <sheetFormatPr defaultRowHeight="12.75"/>
  <cols>
    <col min="1" max="1" width="11.7109375" style="9" customWidth="1"/>
    <col min="2" max="2" width="7.7109375" style="9" customWidth="1"/>
    <col min="3" max="3" width="7.7109375" style="20" customWidth="1"/>
    <col min="4" max="23" width="7.7109375" style="9" customWidth="1"/>
    <col min="24" max="24" width="9" style="9" customWidth="1"/>
    <col min="25" max="25" width="7.7109375" style="9" customWidth="1"/>
    <col min="26" max="26" width="0.5703125" style="9" customWidth="1"/>
    <col min="27" max="16384" width="9.140625" style="9"/>
  </cols>
  <sheetData>
    <row r="1" spans="1:27" ht="18">
      <c r="A1" s="1535" t="s">
        <v>334</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1535"/>
    </row>
    <row r="2" spans="1:27" ht="14.1" customHeight="1">
      <c r="C2" s="491"/>
      <c r="D2" s="491"/>
      <c r="E2" s="491"/>
      <c r="F2" s="491"/>
      <c r="G2" s="491"/>
      <c r="H2" s="491"/>
      <c r="I2" s="491"/>
      <c r="J2" s="491"/>
      <c r="K2" s="491"/>
      <c r="L2" s="491"/>
      <c r="M2" s="491"/>
      <c r="N2" s="491"/>
      <c r="O2" s="491"/>
      <c r="P2" s="491"/>
      <c r="Q2" s="491"/>
      <c r="R2" s="491"/>
      <c r="S2" s="491"/>
      <c r="T2" s="491"/>
      <c r="U2" s="491"/>
    </row>
    <row r="3" spans="1:27" s="11" customFormat="1" ht="20.100000000000001" customHeight="1">
      <c r="A3" s="681" t="s">
        <v>384</v>
      </c>
      <c r="B3" s="682"/>
      <c r="C3" s="682"/>
      <c r="D3" s="840"/>
      <c r="E3" s="840"/>
      <c r="F3" s="840"/>
      <c r="G3" s="840"/>
      <c r="H3" s="840"/>
      <c r="I3" s="840"/>
      <c r="J3" s="840"/>
      <c r="K3" s="840"/>
      <c r="L3" s="840"/>
      <c r="M3" s="840"/>
      <c r="N3" s="840"/>
      <c r="O3" s="840"/>
      <c r="P3" s="840"/>
      <c r="Q3" s="840"/>
      <c r="R3" s="840"/>
      <c r="S3" s="840"/>
      <c r="T3" s="802"/>
      <c r="U3" s="802"/>
      <c r="V3" s="802"/>
      <c r="W3" s="802"/>
      <c r="X3" s="802"/>
      <c r="Y3" s="802"/>
      <c r="Z3" s="852"/>
      <c r="AA3" s="1321" t="s">
        <v>189</v>
      </c>
    </row>
    <row r="4" spans="1:27" s="11" customFormat="1" ht="6" customHeight="1">
      <c r="A4" s="12"/>
      <c r="B4" s="12"/>
      <c r="C4" s="27"/>
      <c r="D4" s="13"/>
      <c r="E4" s="13"/>
      <c r="F4" s="13"/>
      <c r="G4" s="13"/>
      <c r="H4" s="13"/>
      <c r="I4" s="13"/>
      <c r="J4" s="13"/>
      <c r="K4" s="13"/>
      <c r="L4" s="13"/>
      <c r="M4" s="13"/>
      <c r="N4" s="13"/>
      <c r="O4" s="13"/>
      <c r="P4" s="13"/>
      <c r="Q4" s="13"/>
      <c r="R4" s="13"/>
      <c r="S4" s="13"/>
      <c r="T4" s="13"/>
      <c r="U4" s="13"/>
      <c r="V4" s="10"/>
      <c r="W4" s="10"/>
      <c r="X4" s="10"/>
      <c r="Y4" s="10"/>
    </row>
    <row r="5" spans="1:27" s="11" customFormat="1" ht="20.100000000000001" customHeight="1">
      <c r="A5" s="146" t="s">
        <v>183</v>
      </c>
      <c r="B5" s="146"/>
      <c r="C5" s="492"/>
      <c r="D5" s="13"/>
      <c r="E5" s="13"/>
      <c r="F5" s="13"/>
      <c r="G5" s="13"/>
      <c r="H5" s="13"/>
      <c r="I5" s="13"/>
      <c r="J5" s="13"/>
      <c r="K5" s="13"/>
      <c r="V5" s="1587" t="s">
        <v>99</v>
      </c>
      <c r="W5" s="1588"/>
      <c r="X5" s="1655">
        <f>'[2]22'!$X$5:$Y$5</f>
        <v>43929</v>
      </c>
      <c r="Y5" s="1656">
        <v>39391.708333333336</v>
      </c>
    </row>
    <row r="6" spans="1:27" s="11" customFormat="1" ht="9.9499999999999993" customHeight="1" thickBot="1">
      <c r="A6" s="12"/>
      <c r="B6" s="12"/>
      <c r="C6" s="492"/>
      <c r="D6" s="13"/>
      <c r="E6" s="13"/>
      <c r="F6" s="13"/>
      <c r="G6" s="13"/>
      <c r="H6" s="13"/>
      <c r="I6" s="13"/>
      <c r="J6" s="13"/>
      <c r="K6" s="13"/>
      <c r="L6" s="13"/>
      <c r="M6" s="13"/>
      <c r="N6" s="13"/>
      <c r="O6" s="13"/>
      <c r="P6" s="13"/>
      <c r="Q6" s="13"/>
      <c r="R6" s="13"/>
      <c r="S6" s="13"/>
      <c r="T6" s="13"/>
      <c r="U6" s="13"/>
      <c r="V6" s="13"/>
      <c r="W6" s="13"/>
      <c r="X6" s="13"/>
      <c r="Y6" s="13"/>
    </row>
    <row r="7" spans="1:27" s="14" customFormat="1" ht="15.95" customHeight="1">
      <c r="A7" s="1752" t="s">
        <v>248</v>
      </c>
      <c r="B7" s="1767" t="s">
        <v>385</v>
      </c>
      <c r="C7" s="1784" t="s">
        <v>567</v>
      </c>
      <c r="D7" s="1785"/>
      <c r="E7" s="1785"/>
      <c r="F7" s="1785"/>
      <c r="G7" s="1785"/>
      <c r="H7" s="1785"/>
      <c r="I7" s="1785"/>
      <c r="J7" s="1785"/>
      <c r="K7" s="1785"/>
      <c r="L7" s="1785"/>
      <c r="M7" s="1785"/>
      <c r="N7" s="1785"/>
      <c r="O7" s="1786"/>
      <c r="P7" s="1787" t="s">
        <v>535</v>
      </c>
      <c r="Q7" s="1795" t="s">
        <v>406</v>
      </c>
      <c r="R7" s="1796"/>
      <c r="S7" s="1796"/>
      <c r="T7" s="1796"/>
      <c r="U7" s="1796"/>
      <c r="V7" s="1796"/>
      <c r="W7" s="1796"/>
      <c r="X7" s="1796"/>
      <c r="Y7" s="1796"/>
      <c r="Z7" s="174"/>
    </row>
    <row r="8" spans="1:27" s="493" customFormat="1" ht="39.950000000000003" customHeight="1">
      <c r="A8" s="1753"/>
      <c r="B8" s="1768"/>
      <c r="C8" s="1669" t="s">
        <v>143</v>
      </c>
      <c r="D8" s="1790" t="s">
        <v>386</v>
      </c>
      <c r="E8" s="1790"/>
      <c r="F8" s="1790"/>
      <c r="G8" s="1790" t="s">
        <v>387</v>
      </c>
      <c r="H8" s="1790"/>
      <c r="I8" s="1790"/>
      <c r="J8" s="1790" t="s">
        <v>388</v>
      </c>
      <c r="K8" s="1790"/>
      <c r="L8" s="1790"/>
      <c r="M8" s="1790" t="s">
        <v>389</v>
      </c>
      <c r="N8" s="1790"/>
      <c r="O8" s="1791"/>
      <c r="P8" s="1788"/>
      <c r="Q8" s="1649" t="s">
        <v>392</v>
      </c>
      <c r="R8" s="1649" t="s">
        <v>536</v>
      </c>
      <c r="S8" s="1793" t="s">
        <v>393</v>
      </c>
      <c r="T8" s="1794"/>
      <c r="U8" s="1649" t="s">
        <v>396</v>
      </c>
      <c r="V8" s="1781" t="s">
        <v>397</v>
      </c>
      <c r="W8" s="1792" t="s">
        <v>398</v>
      </c>
      <c r="X8" s="1783" t="s">
        <v>274</v>
      </c>
      <c r="Y8" s="1780" t="s">
        <v>399</v>
      </c>
      <c r="Z8" s="850"/>
    </row>
    <row r="9" spans="1:27" s="495" customFormat="1" ht="48" customHeight="1">
      <c r="A9" s="1753"/>
      <c r="B9" s="1761"/>
      <c r="C9" s="1797"/>
      <c r="D9" s="438" t="s">
        <v>390</v>
      </c>
      <c r="E9" s="430" t="s">
        <v>534</v>
      </c>
      <c r="F9" s="430" t="s">
        <v>391</v>
      </c>
      <c r="G9" s="438" t="s">
        <v>390</v>
      </c>
      <c r="H9" s="430" t="s">
        <v>534</v>
      </c>
      <c r="I9" s="430" t="s">
        <v>391</v>
      </c>
      <c r="J9" s="438" t="s">
        <v>390</v>
      </c>
      <c r="K9" s="430" t="s">
        <v>534</v>
      </c>
      <c r="L9" s="430" t="s">
        <v>391</v>
      </c>
      <c r="M9" s="438" t="s">
        <v>390</v>
      </c>
      <c r="N9" s="430" t="s">
        <v>534</v>
      </c>
      <c r="O9" s="430" t="s">
        <v>391</v>
      </c>
      <c r="P9" s="1789"/>
      <c r="Q9" s="1672"/>
      <c r="R9" s="1672"/>
      <c r="S9" s="494" t="s">
        <v>394</v>
      </c>
      <c r="T9" s="466" t="s">
        <v>395</v>
      </c>
      <c r="U9" s="1672"/>
      <c r="V9" s="1782"/>
      <c r="W9" s="1792"/>
      <c r="X9" s="1783"/>
      <c r="Y9" s="1780"/>
      <c r="Z9" s="851"/>
    </row>
    <row r="10" spans="1:27" ht="20.100000000000001" customHeight="1">
      <c r="A10" s="339" t="s">
        <v>176</v>
      </c>
      <c r="B10" s="1352" t="s">
        <v>254</v>
      </c>
      <c r="C10" s="268" t="s">
        <v>1</v>
      </c>
      <c r="D10" s="215" t="s">
        <v>1</v>
      </c>
      <c r="E10" s="215" t="s">
        <v>1</v>
      </c>
      <c r="F10" s="215" t="s">
        <v>1</v>
      </c>
      <c r="G10" s="215" t="s">
        <v>1</v>
      </c>
      <c r="H10" s="215" t="s">
        <v>1</v>
      </c>
      <c r="I10" s="215" t="s">
        <v>1</v>
      </c>
      <c r="J10" s="215" t="s">
        <v>1</v>
      </c>
      <c r="K10" s="215" t="s">
        <v>1</v>
      </c>
      <c r="L10" s="215" t="s">
        <v>1</v>
      </c>
      <c r="M10" s="215" t="s">
        <v>1</v>
      </c>
      <c r="N10" s="215" t="s">
        <v>1</v>
      </c>
      <c r="O10" s="380" t="s">
        <v>1</v>
      </c>
      <c r="P10" s="311" t="s">
        <v>1</v>
      </c>
      <c r="Q10" s="215" t="s">
        <v>494</v>
      </c>
      <c r="R10" s="215" t="s">
        <v>1</v>
      </c>
      <c r="S10" s="215" t="s">
        <v>1</v>
      </c>
      <c r="T10" s="215" t="s">
        <v>1</v>
      </c>
      <c r="U10" s="502" t="s">
        <v>1</v>
      </c>
      <c r="V10" s="502" t="s">
        <v>1</v>
      </c>
      <c r="W10" s="220" t="s">
        <v>1</v>
      </c>
      <c r="X10" s="827"/>
      <c r="Y10" s="849" t="s">
        <v>1</v>
      </c>
      <c r="Z10" s="250"/>
    </row>
    <row r="11" spans="1:27" s="24" customFormat="1" ht="30" customHeight="1" thickBot="1">
      <c r="A11" s="343" t="s">
        <v>175</v>
      </c>
      <c r="B11" s="757" t="s">
        <v>400</v>
      </c>
      <c r="C11" s="643" t="s">
        <v>400</v>
      </c>
      <c r="D11" s="224" t="s">
        <v>400</v>
      </c>
      <c r="E11" s="224" t="s">
        <v>400</v>
      </c>
      <c r="F11" s="224" t="s">
        <v>400</v>
      </c>
      <c r="G11" s="224" t="s">
        <v>400</v>
      </c>
      <c r="H11" s="224" t="s">
        <v>400</v>
      </c>
      <c r="I11" s="224" t="s">
        <v>400</v>
      </c>
      <c r="J11" s="224" t="s">
        <v>400</v>
      </c>
      <c r="K11" s="224" t="s">
        <v>400</v>
      </c>
      <c r="L11" s="224" t="s">
        <v>400</v>
      </c>
      <c r="M11" s="224" t="s">
        <v>400</v>
      </c>
      <c r="N11" s="224" t="s">
        <v>400</v>
      </c>
      <c r="O11" s="388" t="s">
        <v>400</v>
      </c>
      <c r="P11" s="826" t="s">
        <v>165</v>
      </c>
      <c r="Q11" s="1095" t="s">
        <v>165</v>
      </c>
      <c r="R11" s="282" t="s">
        <v>574</v>
      </c>
      <c r="S11" s="281" t="s">
        <v>41</v>
      </c>
      <c r="T11" s="281" t="s">
        <v>41</v>
      </c>
      <c r="U11" s="282" t="s">
        <v>165</v>
      </c>
      <c r="V11" s="282" t="s">
        <v>165</v>
      </c>
      <c r="W11" s="282" t="s">
        <v>165</v>
      </c>
      <c r="X11" s="828"/>
      <c r="Y11" s="826" t="s">
        <v>260</v>
      </c>
      <c r="Z11" s="445"/>
    </row>
    <row r="12" spans="1:27" ht="5.25" customHeight="1">
      <c r="A12" s="830"/>
      <c r="B12" s="531"/>
      <c r="C12" s="496"/>
      <c r="D12" s="173"/>
      <c r="E12" s="247"/>
      <c r="F12" s="172"/>
      <c r="G12" s="173"/>
      <c r="H12" s="247"/>
      <c r="I12" s="172"/>
      <c r="J12" s="173"/>
      <c r="K12" s="247"/>
      <c r="L12" s="172"/>
      <c r="M12" s="173"/>
      <c r="N12" s="247"/>
      <c r="O12" s="174"/>
      <c r="P12" s="247"/>
      <c r="Q12" s="247"/>
      <c r="R12" s="247"/>
      <c r="S12" s="247"/>
      <c r="T12" s="247"/>
      <c r="U12" s="247"/>
      <c r="V12" s="247"/>
      <c r="W12" s="247"/>
      <c r="X12" s="829"/>
      <c r="Y12" s="247"/>
      <c r="Z12" s="250"/>
    </row>
    <row r="13" spans="1:27" ht="12.75" customHeight="1">
      <c r="A13" s="331">
        <f>'[2]22'!$A13</f>
        <v>2001</v>
      </c>
      <c r="B13" s="46">
        <f>'[2]22'!$B13</f>
        <v>-3.0916666666666663</v>
      </c>
      <c r="C13" s="184">
        <f>'[2]22'!$C13</f>
        <v>4.8957173136355756</v>
      </c>
      <c r="D13" s="500">
        <f>'[2]22'!$D13</f>
        <v>4.3596584354801298</v>
      </c>
      <c r="E13" s="73">
        <f>'[2]22'!$E13</f>
        <v>1.7062539894846145</v>
      </c>
      <c r="F13" s="487">
        <f>'[2]22'!$F13</f>
        <v>-8.3840059142397489</v>
      </c>
      <c r="G13" s="500">
        <f>'[2]22'!$G13</f>
        <v>-5.5985835831000017</v>
      </c>
      <c r="H13" s="73">
        <f>'[2]22'!$H13</f>
        <v>-9.6258087274487369</v>
      </c>
      <c r="I13" s="487">
        <f>'[2]22'!$I13</f>
        <v>-20.339972255173713</v>
      </c>
      <c r="J13" s="500">
        <f>'[2]22'!$J13</f>
        <v>15.390018210371153</v>
      </c>
      <c r="K13" s="73">
        <f>'[2]22'!$K13</f>
        <v>12.56556567792564</v>
      </c>
      <c r="L13" s="487">
        <f>'[2]22'!$L13</f>
        <v>6.3437811942326947</v>
      </c>
      <c r="M13" s="500">
        <f>'[2]22'!$M13</f>
        <v>3.0425880805275631</v>
      </c>
      <c r="N13" s="73">
        <f>'[2]22'!$N13</f>
        <v>1.2041542744032003</v>
      </c>
      <c r="O13" s="501">
        <f>'[2]22'!$O13</f>
        <v>-3.6171752431974333</v>
      </c>
      <c r="P13" s="46" t="str">
        <f>'[2]22'!$P13</f>
        <v/>
      </c>
      <c r="Q13" s="46">
        <f>'[2]22'!$Q13</f>
        <v>1.7000056666844898E-2</v>
      </c>
      <c r="R13" s="46" t="str">
        <f>'[2]22'!$R13</f>
        <v/>
      </c>
      <c r="S13" s="1133" t="str">
        <f>'[2]22'!$S13</f>
        <v/>
      </c>
      <c r="T13" s="1133" t="str">
        <f>'[2]22'!$T13</f>
        <v/>
      </c>
      <c r="U13" s="46" t="str">
        <f>'[2]22'!$U13</f>
        <v/>
      </c>
      <c r="V13" s="46">
        <f>'[2]22'!$V13</f>
        <v>0.24770923758164543</v>
      </c>
      <c r="W13" s="46" t="str">
        <f>'[2]22'!$W13</f>
        <v/>
      </c>
      <c r="X13" s="1305">
        <f>'[2]22'!$X13</f>
        <v>2001</v>
      </c>
      <c r="Y13" s="46">
        <f>'[2]22'!$Y13</f>
        <v>-3.4</v>
      </c>
      <c r="Z13" s="250"/>
    </row>
    <row r="14" spans="1:27" ht="12.75" customHeight="1">
      <c r="A14" s="331">
        <f>'[2]22'!$A14</f>
        <v>2002</v>
      </c>
      <c r="B14" s="46">
        <f>'[2]22'!$B14</f>
        <v>-31.433333333333334</v>
      </c>
      <c r="C14" s="184">
        <f>'[2]22'!$C14</f>
        <v>-18.687616019697757</v>
      </c>
      <c r="D14" s="500">
        <f>'[2]22'!$D14</f>
        <v>-15.223674897853201</v>
      </c>
      <c r="E14" s="73">
        <f>'[2]22'!$E14</f>
        <v>-11.877079343848715</v>
      </c>
      <c r="F14" s="487">
        <f>'[2]22'!$F14</f>
        <v>-37.550672580906415</v>
      </c>
      <c r="G14" s="500">
        <f>'[2]22'!$G14</f>
        <v>-28.348583583100009</v>
      </c>
      <c r="H14" s="73">
        <f>'[2]22'!$H14</f>
        <v>-26.542475394115403</v>
      </c>
      <c r="I14" s="487">
        <f>'[2]22'!$I14</f>
        <v>-49.673305588507041</v>
      </c>
      <c r="J14" s="500">
        <f>'[2]22'!$J14</f>
        <v>-9.0266484562955132</v>
      </c>
      <c r="K14" s="73">
        <f>'[2]22'!$K14</f>
        <v>-7.4344343220743605</v>
      </c>
      <c r="L14" s="487">
        <f>'[2]22'!$L14</f>
        <v>-24.739552139100638</v>
      </c>
      <c r="M14" s="500">
        <f>'[2]22'!$M14</f>
        <v>-9.9574119194724364</v>
      </c>
      <c r="N14" s="73">
        <f>'[2]22'!$N14</f>
        <v>-8.8791790589301289</v>
      </c>
      <c r="O14" s="501">
        <f>'[2]22'!$O14</f>
        <v>-20.36717524319743</v>
      </c>
      <c r="P14" s="46" t="str">
        <f>'[2]22'!$P14</f>
        <v/>
      </c>
      <c r="Q14" s="46">
        <f>'[2]22'!$Q14</f>
        <v>-6.6515580736543995</v>
      </c>
      <c r="R14" s="46" t="str">
        <f>'[2]22'!$R14</f>
        <v/>
      </c>
      <c r="S14" s="1133" t="str">
        <f>'[2]22'!$S14</f>
        <v/>
      </c>
      <c r="T14" s="1133" t="str">
        <f>'[2]22'!$T14</f>
        <v/>
      </c>
      <c r="U14" s="46" t="str">
        <f>'[2]22'!$U14</f>
        <v/>
      </c>
      <c r="V14" s="46">
        <f>'[2]22'!$V14</f>
        <v>2.8000699744156208</v>
      </c>
      <c r="W14" s="46" t="str">
        <f>'[2]22'!$W14</f>
        <v/>
      </c>
      <c r="X14" s="1305">
        <f>'[2]22'!$X14</f>
        <v>2002</v>
      </c>
      <c r="Y14" s="46">
        <f>'[2]22'!$Y14</f>
        <v>-3.7</v>
      </c>
      <c r="Z14" s="250"/>
    </row>
    <row r="15" spans="1:27" ht="12.75" customHeight="1">
      <c r="A15" s="331">
        <f>'[2]22'!$A15</f>
        <v>2003</v>
      </c>
      <c r="B15" s="46">
        <f>'[2]22'!$B15</f>
        <v>-44.683333333333337</v>
      </c>
      <c r="C15" s="184">
        <f>'[2]22'!$C15</f>
        <v>-38.341462173543917</v>
      </c>
      <c r="D15" s="500">
        <f>'[2]22'!$D15</f>
        <v>-27.563418487596802</v>
      </c>
      <c r="E15" s="73">
        <f>'[2]22'!$E15</f>
        <v>-31.85784857461795</v>
      </c>
      <c r="F15" s="487">
        <f>'[2]22'!$F15</f>
        <v>-38.06349309372694</v>
      </c>
      <c r="G15" s="500">
        <f>'[2]22'!$G15</f>
        <v>-52.515250249766673</v>
      </c>
      <c r="H15" s="73">
        <f>'[2]22'!$H15</f>
        <v>-53.189911291551311</v>
      </c>
      <c r="I15" s="487">
        <f>'[2]22'!$I15</f>
        <v>-70.987408152609618</v>
      </c>
      <c r="J15" s="500">
        <f>'[2]22'!$J15</f>
        <v>-24.167674097321157</v>
      </c>
      <c r="K15" s="73">
        <f>'[2]22'!$K15</f>
        <v>-27.466485604125641</v>
      </c>
      <c r="L15" s="487">
        <f>'[2]22'!$L15</f>
        <v>-33.290834190382697</v>
      </c>
      <c r="M15" s="500">
        <f>'[2]22'!$M15</f>
        <v>-16.668950381010898</v>
      </c>
      <c r="N15" s="73">
        <f>'[2]22'!$N15</f>
        <v>-15.789435469186548</v>
      </c>
      <c r="O15" s="501">
        <f>'[2]22'!$O15</f>
        <v>-27.078713704735904</v>
      </c>
      <c r="P15" s="46" t="str">
        <f>'[2]22'!$P15</f>
        <v/>
      </c>
      <c r="Q15" s="46">
        <f>'[2]22'!$Q15</f>
        <v>-16.794124787569785</v>
      </c>
      <c r="R15" s="46" t="str">
        <f>'[2]22'!$R15</f>
        <v/>
      </c>
      <c r="S15" s="1133">
        <f>'[2]22'!$S15</f>
        <v>3.8609999999999998</v>
      </c>
      <c r="T15" s="1133">
        <f>'[2]22'!$T15</f>
        <v>3.3579999999999997</v>
      </c>
      <c r="U15" s="46">
        <f>'[2]22'!$U15</f>
        <v>-7.7068482178614204</v>
      </c>
      <c r="V15" s="46">
        <f>'[2]22'!$V15</f>
        <v>1.182689341969521</v>
      </c>
      <c r="W15" s="46" t="str">
        <f>'[2]22'!$W15</f>
        <v/>
      </c>
      <c r="X15" s="1305">
        <f>'[2]22'!$X15</f>
        <v>2003</v>
      </c>
      <c r="Y15" s="46">
        <f>'[2]22'!$Y15</f>
        <v>-10.39291481137154</v>
      </c>
      <c r="Z15" s="250"/>
    </row>
    <row r="16" spans="1:27" ht="12.75" customHeight="1">
      <c r="A16" s="331">
        <f>'[2]22'!$A16</f>
        <v>2004</v>
      </c>
      <c r="B16" s="46">
        <f>'[2]22'!$B16</f>
        <v>-38.19166666666667</v>
      </c>
      <c r="C16" s="184">
        <f>'[2]22'!$C16</f>
        <v>-31.431205763287508</v>
      </c>
      <c r="D16" s="500">
        <f>'[2]22'!$D16</f>
        <v>-21.435213359391671</v>
      </c>
      <c r="E16" s="73">
        <f>'[2]22'!$E16</f>
        <v>-26.075797292566673</v>
      </c>
      <c r="F16" s="487">
        <f>'[2]22'!$F16</f>
        <v>-33.057082837316685</v>
      </c>
      <c r="G16" s="500">
        <f>'[2]22'!$G16</f>
        <v>-48.848583583100009</v>
      </c>
      <c r="H16" s="73">
        <f>'[2]22'!$H16</f>
        <v>-51.074526676166698</v>
      </c>
      <c r="I16" s="487">
        <f>'[2]22'!$I16</f>
        <v>-63.788690203891662</v>
      </c>
      <c r="J16" s="500">
        <f>'[2]22'!$J16</f>
        <v>-14.013827943475006</v>
      </c>
      <c r="K16" s="73">
        <f>'[2]22'!$K16</f>
        <v>-17.74212662976667</v>
      </c>
      <c r="L16" s="487">
        <f>'[2]22'!$L16</f>
        <v>-22.598526498075003</v>
      </c>
      <c r="M16" s="500">
        <f>'[2]22'!$M16</f>
        <v>-12.271514483575004</v>
      </c>
      <c r="N16" s="73">
        <f>'[2]22'!$N16</f>
        <v>-12.667640597391674</v>
      </c>
      <c r="O16" s="501">
        <f>'[2]22'!$O16</f>
        <v>-18.931277807299995</v>
      </c>
      <c r="P16" s="46" t="str">
        <f>'[2]22'!$P16</f>
        <v/>
      </c>
      <c r="Q16" s="46">
        <f>'[2]22'!$Q16</f>
        <v>-1.6704354803413963</v>
      </c>
      <c r="R16" s="46" t="str">
        <f>'[2]22'!$R16</f>
        <v/>
      </c>
      <c r="S16" s="1133">
        <f>'[2]22'!$S16</f>
        <v>3.7479999999999998</v>
      </c>
      <c r="T16" s="1133">
        <f>'[2]22'!$T16</f>
        <v>3.383</v>
      </c>
      <c r="U16" s="46">
        <f>'[2]22'!$U16</f>
        <v>-6.79175200472109</v>
      </c>
      <c r="V16" s="46">
        <f>'[2]22'!$V16</f>
        <v>4.1435854312293259</v>
      </c>
      <c r="W16" s="46" t="str">
        <f>'[2]22'!$W16</f>
        <v/>
      </c>
      <c r="X16" s="1305">
        <f>'[2]22'!$X16</f>
        <v>2004</v>
      </c>
      <c r="Y16" s="46">
        <f>'[2]22'!$Y16</f>
        <v>-9.0400262108884277</v>
      </c>
      <c r="Z16" s="250"/>
    </row>
    <row r="17" spans="1:26" ht="12.75" customHeight="1">
      <c r="A17" s="331">
        <f>'[2]22'!$A17</f>
        <v>2005</v>
      </c>
      <c r="B17" s="46">
        <f>'[2]22'!$B17</f>
        <v>-35.391666666666666</v>
      </c>
      <c r="C17" s="184">
        <f>'[2]22'!$C17</f>
        <v>-28.806205763287508</v>
      </c>
      <c r="D17" s="500">
        <f>'[2]22'!$D17</f>
        <v>-16.851880026058343</v>
      </c>
      <c r="E17" s="73">
        <f>'[2]22'!$E17</f>
        <v>-20.325797292566669</v>
      </c>
      <c r="F17" s="487">
        <f>'[2]22'!$F17</f>
        <v>-29.223749503983353</v>
      </c>
      <c r="G17" s="500">
        <f>'[2]22'!$G17</f>
        <v>-44.348583583100009</v>
      </c>
      <c r="H17" s="73">
        <f>'[2]22'!$H17</f>
        <v>-47.574526676166698</v>
      </c>
      <c r="I17" s="487">
        <f>'[2]22'!$I17</f>
        <v>-55.872023537224997</v>
      </c>
      <c r="J17" s="500">
        <f>'[2]22'!$J17</f>
        <v>-13.263827943475002</v>
      </c>
      <c r="K17" s="73">
        <f>'[2]22'!$K17</f>
        <v>-17.158793296433334</v>
      </c>
      <c r="L17" s="487">
        <f>'[2]22'!$L17</f>
        <v>-19.431859831408335</v>
      </c>
      <c r="M17" s="500">
        <f>'[2]22'!$M17</f>
        <v>-11.688181150241673</v>
      </c>
      <c r="N17" s="73">
        <f>'[2]22'!$N17</f>
        <v>-11.584307264058339</v>
      </c>
      <c r="O17" s="501">
        <f>'[2]22'!$O17</f>
        <v>-18.514611140633335</v>
      </c>
      <c r="P17" s="46" t="str">
        <f>'[2]22'!$P17</f>
        <v/>
      </c>
      <c r="Q17" s="46">
        <f>'[2]22'!$Q17</f>
        <v>-3.2863501483679443</v>
      </c>
      <c r="R17" s="46" t="str">
        <f>'[2]22'!$R17</f>
        <v/>
      </c>
      <c r="S17" s="1133">
        <f>'[2]22'!$S17</f>
        <v>3.6207999999999996</v>
      </c>
      <c r="T17" s="1133">
        <f>'[2]22'!$T17</f>
        <v>3.2401</v>
      </c>
      <c r="U17" s="46">
        <f>'[2]22'!$U17</f>
        <v>-5.042736634327099</v>
      </c>
      <c r="V17" s="46">
        <f>'[2]22'!$V17</f>
        <v>1.8914581588058041</v>
      </c>
      <c r="W17" s="46" t="str">
        <f>'[2]22'!$W17</f>
        <v/>
      </c>
      <c r="X17" s="1305">
        <f>'[2]22'!$X17</f>
        <v>2005</v>
      </c>
      <c r="Y17" s="46">
        <f>'[2]22'!$Y17</f>
        <v>-3.3948671769473293</v>
      </c>
      <c r="Z17" s="250"/>
    </row>
    <row r="18" spans="1:26" ht="12.75" customHeight="1">
      <c r="A18" s="331">
        <f>'[2]22'!$A18</f>
        <v>2006</v>
      </c>
      <c r="B18" s="46">
        <f>'[2]22'!$B18</f>
        <v>-34.900000000000006</v>
      </c>
      <c r="C18" s="184">
        <f>'[2]22'!$C18</f>
        <v>-33.847872429954172</v>
      </c>
      <c r="D18" s="500">
        <f>'[2]22'!$D18</f>
        <v>-21.851880026058339</v>
      </c>
      <c r="E18" s="73">
        <f>'[2]22'!$E18</f>
        <v>-20.909130625900005</v>
      </c>
      <c r="F18" s="487">
        <f>'[2]22'!$F18</f>
        <v>-46.640416170650013</v>
      </c>
      <c r="G18" s="500">
        <f>'[2]22'!$G18</f>
        <v>-50.098583583100009</v>
      </c>
      <c r="H18" s="73">
        <f>'[2]22'!$H18</f>
        <v>-49.241193342833363</v>
      </c>
      <c r="I18" s="487">
        <f>'[2]22'!$I18</f>
        <v>-72.538690203891662</v>
      </c>
      <c r="J18" s="500">
        <f>'[2]22'!$J18</f>
        <v>-17.59716127680834</v>
      </c>
      <c r="K18" s="73">
        <f>'[2]22'!$K18</f>
        <v>-18.408793296433334</v>
      </c>
      <c r="L18" s="487">
        <f>'[2]22'!$L18</f>
        <v>-33.181859831408339</v>
      </c>
      <c r="M18" s="500">
        <f>'[2]22'!$M18</f>
        <v>-14.604847816908338</v>
      </c>
      <c r="N18" s="73">
        <f>'[2]22'!$N18</f>
        <v>-12.83430726405834</v>
      </c>
      <c r="O18" s="501">
        <f>'[2]22'!$O18</f>
        <v>-27.014611140633338</v>
      </c>
      <c r="P18" s="46" t="str">
        <f>'[2]22'!$P18</f>
        <v/>
      </c>
      <c r="Q18" s="46">
        <f>'[2]22'!$Q18</f>
        <v>-6.0213239242156789</v>
      </c>
      <c r="R18" s="46" t="str">
        <f>'[2]22'!$R18</f>
        <v/>
      </c>
      <c r="S18" s="1133">
        <f>'[2]22'!$S18</f>
        <v>4.6621999999999995</v>
      </c>
      <c r="T18" s="1133">
        <f>'[2]22'!$T18</f>
        <v>4.3536000000000001</v>
      </c>
      <c r="U18" s="46">
        <f>'[2]22'!$U18</f>
        <v>-5.4889886847214342</v>
      </c>
      <c r="V18" s="46">
        <f>'[2]22'!$V18</f>
        <v>3.3323097344255928</v>
      </c>
      <c r="W18" s="46" t="str">
        <f>'[2]22'!$W18</f>
        <v/>
      </c>
      <c r="X18" s="1305">
        <f>'[2]22'!$X18</f>
        <v>2006</v>
      </c>
      <c r="Y18" s="46">
        <f>'[2]22'!$Y18</f>
        <v>-5.0521998508575621</v>
      </c>
      <c r="Z18" s="250"/>
    </row>
    <row r="19" spans="1:26" ht="12.75" customHeight="1">
      <c r="A19" s="331">
        <f>'[2]22'!$A19</f>
        <v>2007</v>
      </c>
      <c r="B19" s="46">
        <f>'[2]22'!$B19</f>
        <v>-34.316666666666663</v>
      </c>
      <c r="C19" s="184">
        <f>'[2]22'!$C19</f>
        <v>-27.806205763287508</v>
      </c>
      <c r="D19" s="500">
        <f>'[2]22'!$D19</f>
        <v>-16.851880026058343</v>
      </c>
      <c r="E19" s="73">
        <f>'[2]22'!$E19</f>
        <v>-18.659130625900001</v>
      </c>
      <c r="F19" s="487">
        <f>'[2]22'!$F19</f>
        <v>-35.39041617065002</v>
      </c>
      <c r="G19" s="500">
        <f>'[2]22'!$G19</f>
        <v>-45.431916916433345</v>
      </c>
      <c r="H19" s="73">
        <f>'[2]22'!$H19</f>
        <v>-44.824526676166698</v>
      </c>
      <c r="I19" s="487">
        <f>'[2]22'!$I19</f>
        <v>-68.538690203891662</v>
      </c>
      <c r="J19" s="500">
        <f>'[2]22'!$J19</f>
        <v>-10.18049461014167</v>
      </c>
      <c r="K19" s="73">
        <f>'[2]22'!$K19</f>
        <v>-12.492126629766668</v>
      </c>
      <c r="L19" s="487">
        <f>'[2]22'!$L19</f>
        <v>-22.015193164741671</v>
      </c>
      <c r="M19" s="500">
        <f>'[2]22'!$M19</f>
        <v>-11.271514483575006</v>
      </c>
      <c r="N19" s="73">
        <f>'[2]22'!$N19</f>
        <v>-11.584307264058339</v>
      </c>
      <c r="O19" s="501">
        <f>'[2]22'!$O19</f>
        <v>-19.514611140633331</v>
      </c>
      <c r="P19" s="46" t="str">
        <f>'[2]22'!$P19</f>
        <v/>
      </c>
      <c r="Q19" s="46">
        <f>'[2]22'!$Q19</f>
        <v>0.93046033300684883</v>
      </c>
      <c r="R19" s="46" t="str">
        <f>'[2]22'!$R19</f>
        <v/>
      </c>
      <c r="S19" s="1133">
        <f>'[2]22'!$S19</f>
        <v>5.5172999999999996</v>
      </c>
      <c r="T19" s="1133">
        <f>'[2]22'!$T19</f>
        <v>5.3601000000000001</v>
      </c>
      <c r="U19" s="46">
        <f>'[2]22'!$U19</f>
        <v>-4.7308793625762604</v>
      </c>
      <c r="V19" s="46">
        <f>'[2]22'!$V19</f>
        <v>3.4549201936442415</v>
      </c>
      <c r="W19" s="46" t="str">
        <f>'[2]22'!$W19</f>
        <v/>
      </c>
      <c r="X19" s="1305">
        <f>'[2]22'!$X19</f>
        <v>2007</v>
      </c>
      <c r="Y19" s="46">
        <f>'[2]22'!$Y19</f>
        <v>-6.9670789973165625</v>
      </c>
      <c r="Z19" s="250"/>
    </row>
    <row r="20" spans="1:26" ht="12.75" customHeight="1">
      <c r="A20" s="331">
        <f>'[2]22'!$A20</f>
        <v>2008</v>
      </c>
      <c r="B20" s="46">
        <f>'[2]22'!$B20</f>
        <v>-29.25</v>
      </c>
      <c r="C20" s="184">
        <f>'[2]22'!$C20</f>
        <v>-26.63953909662084</v>
      </c>
      <c r="D20" s="500">
        <f>'[2]22'!$D20</f>
        <v>-17.935213359391675</v>
      </c>
      <c r="E20" s="73">
        <f>'[2]22'!$E20</f>
        <v>-22.909130625900001</v>
      </c>
      <c r="F20" s="487">
        <f>'[2]22'!$F20</f>
        <v>-27.140416170650017</v>
      </c>
      <c r="G20" s="500">
        <f>'[2]22'!$G20</f>
        <v>-43.598583583100009</v>
      </c>
      <c r="H20" s="73">
        <f>'[2]22'!$H20</f>
        <v>-45.991193342833363</v>
      </c>
      <c r="I20" s="487">
        <f>'[2]22'!$I20</f>
        <v>-59.122023537224997</v>
      </c>
      <c r="J20" s="500">
        <f>'[2]22'!$J20</f>
        <v>-9.68049461014167</v>
      </c>
      <c r="K20" s="73">
        <f>'[2]22'!$K20</f>
        <v>-17.325459963100002</v>
      </c>
      <c r="L20" s="487">
        <f>'[2]22'!$L20</f>
        <v>-7.6818598314083326</v>
      </c>
      <c r="M20" s="500">
        <f>'[2]22'!$M20</f>
        <v>-9.6881811502416699</v>
      </c>
      <c r="N20" s="73">
        <f>'[2]22'!$N20</f>
        <v>-13.250973930725008</v>
      </c>
      <c r="O20" s="501">
        <f>'[2]22'!$O20</f>
        <v>-9.2646111406333329</v>
      </c>
      <c r="P20" s="46" t="str">
        <f>'[2]22'!$P20</f>
        <v/>
      </c>
      <c r="Q20" s="46">
        <f>'[2]22'!$Q20</f>
        <v>-6.5583050299207457</v>
      </c>
      <c r="R20" s="46" t="str">
        <f>'[2]22'!$R20</f>
        <v/>
      </c>
      <c r="S20" s="1133">
        <f>'[2]22'!$S20</f>
        <v>5.9766000000000004</v>
      </c>
      <c r="T20" s="1133">
        <f>'[2]22'!$T20</f>
        <v>5.8792</v>
      </c>
      <c r="U20" s="46">
        <f>'[2]22'!$U20</f>
        <v>-14.618634839046905</v>
      </c>
      <c r="V20" s="46">
        <f>'[2]22'!$V20</f>
        <v>6.1907541767436669</v>
      </c>
      <c r="W20" s="46" t="str">
        <f>'[2]22'!$W20</f>
        <v/>
      </c>
      <c r="X20" s="1305">
        <f>'[2]22'!$X20</f>
        <v>2008</v>
      </c>
      <c r="Y20" s="46">
        <f>'[2]22'!$Y20</f>
        <v>-20.415772626543315</v>
      </c>
      <c r="Z20" s="250"/>
    </row>
    <row r="21" spans="1:26" ht="12.75" customHeight="1">
      <c r="A21" s="331">
        <f>'[2]22'!$A21</f>
        <v>2009</v>
      </c>
      <c r="B21" s="46">
        <f>'[2]22'!$B21</f>
        <v>-31.900000000000002</v>
      </c>
      <c r="C21" s="184">
        <f>'[2]22'!$C21</f>
        <v>-31.699322737676386</v>
      </c>
      <c r="D21" s="500">
        <f>'[2]22'!$D21</f>
        <v>-24.771607357408339</v>
      </c>
      <c r="E21" s="73">
        <f>'[2]22'!$E21</f>
        <v>-34.733440782849989</v>
      </c>
      <c r="F21" s="487">
        <f>'[2]22'!$F21</f>
        <v>-18.569546730625007</v>
      </c>
      <c r="G21" s="500">
        <f>'[2]22'!$G21</f>
        <v>-45.484435441369442</v>
      </c>
      <c r="H21" s="73">
        <f>'[2]22'!$H21</f>
        <v>-51.906493435708342</v>
      </c>
      <c r="I21" s="487">
        <f>'[2]22'!$I21</f>
        <v>-48.702976659247213</v>
      </c>
      <c r="J21" s="500">
        <f>'[2]22'!$J21</f>
        <v>-17.914210033983334</v>
      </c>
      <c r="K21" s="73">
        <f>'[2]22'!$K21</f>
        <v>-28.373062953969441</v>
      </c>
      <c r="L21" s="487">
        <f>'[2]22'!$L21</f>
        <v>-6.8750319869861087</v>
      </c>
      <c r="M21" s="500">
        <f>'[2]22'!$M21</f>
        <v>-18.905080284861118</v>
      </c>
      <c r="N21" s="73">
        <f>'[2]22'!$N21</f>
        <v>-24.762950597411105</v>
      </c>
      <c r="O21" s="501">
        <f>'[2]22'!$O21</f>
        <v>-13.165541332002777</v>
      </c>
      <c r="P21" s="46" t="str">
        <f>'[2]22'!$P21</f>
        <v/>
      </c>
      <c r="Q21" s="46">
        <f>'[2]22'!$Q21</f>
        <v>-15.5776720034617</v>
      </c>
      <c r="R21" s="46" t="str">
        <f>'[2]22'!$R21</f>
        <v/>
      </c>
      <c r="S21" s="1133">
        <f>'[2]22'!$S21</f>
        <v>2.004</v>
      </c>
      <c r="T21" s="1133">
        <f>'[2]22'!$T21</f>
        <v>2.1640000000000001</v>
      </c>
      <c r="U21" s="46">
        <f>'[2]22'!$U21</f>
        <v>-21.019335748176132</v>
      </c>
      <c r="V21" s="46">
        <f>'[2]22'!$V21</f>
        <v>-2.2015706806282793</v>
      </c>
      <c r="W21" s="46" t="str">
        <f>'[2]22'!$W21</f>
        <v/>
      </c>
      <c r="X21" s="1305">
        <f>'[2]22'!$X21</f>
        <v>2009</v>
      </c>
      <c r="Y21" s="46">
        <f>'[2]22'!$Y21</f>
        <v>-28.667403314917124</v>
      </c>
      <c r="Z21" s="250"/>
    </row>
    <row r="22" spans="1:26" ht="12.75" customHeight="1">
      <c r="A22" s="331">
        <f>'[2]22'!$A22</f>
        <v>2010</v>
      </c>
      <c r="B22" s="46">
        <f>'[2]22'!$B22</f>
        <v>-38.075000000000003</v>
      </c>
      <c r="C22" s="184">
        <f>'[2]22'!$C22</f>
        <v>-37.966217665937499</v>
      </c>
      <c r="D22" s="500">
        <f>'[2]22'!$D22</f>
        <v>-27.701299151733334</v>
      </c>
      <c r="E22" s="73">
        <f>'[2]22'!$E22</f>
        <v>-35.962167080474991</v>
      </c>
      <c r="F22" s="487">
        <f>'[2]22'!$F22</f>
        <v>-21.600973859508343</v>
      </c>
      <c r="G22" s="500">
        <f>'[2]22'!$G22</f>
        <v>-53.014978216174988</v>
      </c>
      <c r="H22" s="73">
        <f>'[2]22'!$H22</f>
        <v>-58.119738290608346</v>
      </c>
      <c r="I22" s="487">
        <f>'[2]22'!$I22</f>
        <v>-55.322188386766662</v>
      </c>
      <c r="J22" s="500">
        <f>'[2]22'!$J22</f>
        <v>-22.917457115700003</v>
      </c>
      <c r="K22" s="73">
        <f>'[2]22'!$K22</f>
        <v>-29.175708487241668</v>
      </c>
      <c r="L22" s="487">
        <f>'[2]22'!$L22</f>
        <v>-18.692364173216664</v>
      </c>
      <c r="M22" s="500">
        <f>'[2]22'!$M22</f>
        <v>-17.969268875666668</v>
      </c>
      <c r="N22" s="73">
        <f>'[2]22'!$N22</f>
        <v>-21.608610665008332</v>
      </c>
      <c r="O22" s="501">
        <f>'[2]22'!$O22</f>
        <v>-14.933234085941663</v>
      </c>
      <c r="P22" s="46" t="str">
        <f>'[2]22'!$P22</f>
        <v/>
      </c>
      <c r="Q22" s="46">
        <f>'[2]22'!$Q22</f>
        <v>-6.94003075345978</v>
      </c>
      <c r="R22" s="46" t="str">
        <f>'[2]22'!$R22</f>
        <v/>
      </c>
      <c r="S22" s="1133">
        <f>'[2]22'!$S22</f>
        <v>2.0619999999999998</v>
      </c>
      <c r="T22" s="1133">
        <f>'[2]22'!$T22</f>
        <v>2.8380000000000001</v>
      </c>
      <c r="U22" s="46">
        <f>'[2]22'!$U22</f>
        <v>-9.5019701569665926</v>
      </c>
      <c r="V22" s="46">
        <f>'[2]22'!$V22</f>
        <v>1.6452974294458329</v>
      </c>
      <c r="W22" s="46" t="str">
        <f>'[2]22'!$W22</f>
        <v/>
      </c>
      <c r="X22" s="1305">
        <f>'[2]22'!$X22</f>
        <v>2010</v>
      </c>
      <c r="Y22" s="46">
        <f>'[2]22'!$Y22</f>
        <v>-7.8071751657475659</v>
      </c>
      <c r="Z22" s="250"/>
    </row>
    <row r="23" spans="1:26" ht="12.75" customHeight="1">
      <c r="A23" s="331">
        <f>'[2]22'!$A23</f>
        <v>2011</v>
      </c>
      <c r="B23" s="46">
        <f>'[2]22'!$B23</f>
        <v>-53</v>
      </c>
      <c r="C23" s="184">
        <f>'[2]22'!$C23</f>
        <v>-52.939316870104165</v>
      </c>
      <c r="D23" s="500">
        <f>'[2]22'!$D23</f>
        <v>-40.943868447100002</v>
      </c>
      <c r="E23" s="73">
        <f>'[2]22'!$E23</f>
        <v>-47.414856864858336</v>
      </c>
      <c r="F23" s="487">
        <f>'[2]22'!$F23</f>
        <v>-40.509085597341674</v>
      </c>
      <c r="G23" s="500">
        <f>'[2]22'!$G23</f>
        <v>-64.143866020349989</v>
      </c>
      <c r="H23" s="73">
        <f>'[2]22'!$H23</f>
        <v>-70.091441667933339</v>
      </c>
      <c r="I23" s="487">
        <f>'[2]22'!$I23</f>
        <v>-66.941094786583321</v>
      </c>
      <c r="J23" s="500">
        <f>'[2]22'!$J23</f>
        <v>-41.734767719858333</v>
      </c>
      <c r="K23" s="73">
        <f>'[2]22'!$K23</f>
        <v>-49.860394360008343</v>
      </c>
      <c r="L23" s="487">
        <f>'[2]22'!$L23</f>
        <v>-42.669238175499999</v>
      </c>
      <c r="M23" s="500">
        <f>'[2]22'!$M23</f>
        <v>-24.588722358775001</v>
      </c>
      <c r="N23" s="73">
        <f>'[2]22'!$N23</f>
        <v>-30.241723933874997</v>
      </c>
      <c r="O23" s="501">
        <f>'[2]22'!$O23</f>
        <v>-21.416033856241668</v>
      </c>
      <c r="P23" s="46">
        <f>'[2]22'!$P23</f>
        <v>-10.683811078145126</v>
      </c>
      <c r="Q23" s="46">
        <f>'[2]22'!$Q23</f>
        <v>-15.62018065653227</v>
      </c>
      <c r="R23" s="46">
        <f>'[2]22'!$R23</f>
        <v>-12.721474766656542</v>
      </c>
      <c r="S23" s="1133">
        <f>'[2]22'!$S23</f>
        <v>2.7289999999999996</v>
      </c>
      <c r="T23" s="1133">
        <f>'[2]22'!$T23</f>
        <v>4.3659999999999997</v>
      </c>
      <c r="U23" s="46">
        <f>'[2]22'!$U23</f>
        <v>-10.65310492505354</v>
      </c>
      <c r="V23" s="46">
        <f>'[2]22'!$V23</f>
        <v>1.3930706366692647</v>
      </c>
      <c r="W23" s="46">
        <f>'[2]22'!$W23</f>
        <v>-16.802930436579928</v>
      </c>
      <c r="X23" s="1305">
        <f>'[2]22'!$X23</f>
        <v>2011</v>
      </c>
      <c r="Y23" s="46">
        <f>'[2]22'!$Y23</f>
        <v>-20.592781772968621</v>
      </c>
      <c r="Z23" s="250"/>
    </row>
    <row r="24" spans="1:26" ht="12.75" customHeight="1">
      <c r="A24" s="331">
        <f>'[2]22'!$A24</f>
        <v>2012</v>
      </c>
      <c r="B24" s="46">
        <f>'[2]22'!$B24</f>
        <v>-66.783333333333331</v>
      </c>
      <c r="C24" s="184">
        <f>'[2]22'!$C24</f>
        <v>-66.090027010766676</v>
      </c>
      <c r="D24" s="500">
        <f>'[2]22'!$D24</f>
        <v>-60.278798226708325</v>
      </c>
      <c r="E24" s="73">
        <f>'[2]22'!$E24</f>
        <v>-65.035268694400003</v>
      </c>
      <c r="F24" s="487">
        <f>'[2]22'!$F24</f>
        <v>-64.277683406099996</v>
      </c>
      <c r="G24" s="500">
        <f>'[2]22'!$G24</f>
        <v>-77.471683047399992</v>
      </c>
      <c r="H24" s="73">
        <f>'[2]22'!$H24</f>
        <v>-83.849378971000007</v>
      </c>
      <c r="I24" s="487">
        <f>'[2]22'!$I24</f>
        <v>-77.886657214924995</v>
      </c>
      <c r="J24" s="500">
        <f>'[2]22'!$J24</f>
        <v>-54.708370974133338</v>
      </c>
      <c r="K24" s="73">
        <f>'[2]22'!$K24</f>
        <v>-59.820202245366659</v>
      </c>
      <c r="L24" s="487">
        <f>'[2]22'!$L24</f>
        <v>-58.540627424250005</v>
      </c>
      <c r="M24" s="500">
        <f>'[2]22'!$M24</f>
        <v>-38.006654077983335</v>
      </c>
      <c r="N24" s="73">
        <f>'[2]22'!$N24</f>
        <v>-49.71867440539166</v>
      </c>
      <c r="O24" s="501">
        <f>'[2]22'!$O24</f>
        <v>-29.91677635990834</v>
      </c>
      <c r="P24" s="46">
        <f>'[2]22'!$P24</f>
        <v>-14.124941247300029</v>
      </c>
      <c r="Q24" s="46">
        <f>'[2]22'!$Q24</f>
        <v>-26.736292428198425</v>
      </c>
      <c r="R24" s="46">
        <f>'[2]22'!$R24</f>
        <v>-16.112114618826709</v>
      </c>
      <c r="S24" s="1133">
        <f>'[2]22'!$S24</f>
        <v>1.6240000000000001</v>
      </c>
      <c r="T24" s="1133">
        <f>'[2]22'!$T24</f>
        <v>3.4799999999999995</v>
      </c>
      <c r="U24" s="46">
        <f>'[2]22'!$U24</f>
        <v>-14.999001398042751</v>
      </c>
      <c r="V24" s="46">
        <f>'[2]22'!$V24</f>
        <v>0.65103715759946112</v>
      </c>
      <c r="W24" s="46">
        <f>'[2]22'!$W24</f>
        <v>-29.332118752846668</v>
      </c>
      <c r="X24" s="1305">
        <f>'[2]22'!$X24</f>
        <v>2012</v>
      </c>
      <c r="Y24" s="46">
        <f>'[2]22'!$Y24</f>
        <v>-28.396106644096491</v>
      </c>
      <c r="Z24" s="250"/>
    </row>
    <row r="25" spans="1:26" ht="12.75" customHeight="1">
      <c r="A25" s="331">
        <f>'[2]22'!$A25</f>
        <v>2013</v>
      </c>
      <c r="B25" s="46">
        <f>'[2]22'!$B25</f>
        <v>-54.19166666666667</v>
      </c>
      <c r="C25" s="184">
        <f>'[2]22'!$C25</f>
        <v>-54.135577579229164</v>
      </c>
      <c r="D25" s="500">
        <f>'[2]22'!$D25</f>
        <v>-44.814193093016662</v>
      </c>
      <c r="E25" s="73">
        <f>'[2]22'!$E25</f>
        <v>-54.719995605349993</v>
      </c>
      <c r="F25" s="487">
        <f>'[2]22'!$F25</f>
        <v>-42.401041811966678</v>
      </c>
      <c r="G25" s="500">
        <f>'[2]22'!$G25</f>
        <v>-69.041592584958337</v>
      </c>
      <c r="H25" s="73">
        <f>'[2]22'!$H25</f>
        <v>-74.190275941308343</v>
      </c>
      <c r="I25" s="487">
        <f>'[2]22'!$I25</f>
        <v>-70.689901246808333</v>
      </c>
      <c r="J25" s="500">
        <f>'[2]22'!$J25</f>
        <v>-39.229562573499997</v>
      </c>
      <c r="K25" s="73">
        <f>'[2]22'!$K25</f>
        <v>-41.611420616650001</v>
      </c>
      <c r="L25" s="487">
        <f>'[2]22'!$L25</f>
        <v>-45.424447148224999</v>
      </c>
      <c r="M25" s="500">
        <f>'[2]22'!$M25</f>
        <v>-32.896466313358331</v>
      </c>
      <c r="N25" s="73">
        <f>'[2]22'!$N25</f>
        <v>-38.504164777974999</v>
      </c>
      <c r="O25" s="501">
        <f>'[2]22'!$O25</f>
        <v>-32.703336797291662</v>
      </c>
      <c r="P25" s="46">
        <f>'[2]22'!$P25</f>
        <v>-15.739174820272197</v>
      </c>
      <c r="Q25" s="46">
        <f>'[2]22'!$Q25</f>
        <v>-22.790449037776213</v>
      </c>
      <c r="R25" s="46">
        <f>'[2]22'!$R25</f>
        <v>-16.188507040874995</v>
      </c>
      <c r="S25" s="1133">
        <f>'[2]22'!$S25</f>
        <v>1.4350000000000001</v>
      </c>
      <c r="T25" s="1133">
        <f>'[2]22'!$T25</f>
        <v>3.2130000000000001</v>
      </c>
      <c r="U25" s="46">
        <f>'[2]22'!$U25</f>
        <v>-23.35526315789474</v>
      </c>
      <c r="V25" s="46">
        <f>'[2]22'!$V25</f>
        <v>1.291931876827789</v>
      </c>
      <c r="W25" s="46">
        <f>'[2]22'!$W25</f>
        <v>-16.653971602117139</v>
      </c>
      <c r="X25" s="1305">
        <f>'[2]22'!$X25</f>
        <v>2013</v>
      </c>
      <c r="Y25" s="46">
        <f>'[2]22'!$Y25</f>
        <v>-33.002364066193863</v>
      </c>
      <c r="Z25" s="250"/>
    </row>
    <row r="26" spans="1:26" ht="12.75" customHeight="1">
      <c r="A26" s="331">
        <f>'[2]22'!$A26</f>
        <v>2014</v>
      </c>
      <c r="B26" s="46">
        <f>'[2]22'!$B26</f>
        <v>-39.69166666666667</v>
      </c>
      <c r="C26" s="184">
        <f>'[2]22'!$C26</f>
        <v>-41.039537034624999</v>
      </c>
      <c r="D26" s="500">
        <f>'[2]22'!$D26</f>
        <v>-34.135425673575</v>
      </c>
      <c r="E26" s="73">
        <f>'[2]22'!$E26</f>
        <v>-42.399316243824991</v>
      </c>
      <c r="F26" s="487">
        <f>'[2]22'!$F26</f>
        <v>-33.049349415716677</v>
      </c>
      <c r="G26" s="500">
        <f>'[2]22'!$G26</f>
        <v>-58.353501554674999</v>
      </c>
      <c r="H26" s="73">
        <f>'[2]22'!$H26</f>
        <v>-61.83790652285834</v>
      </c>
      <c r="I26" s="487">
        <f>'[2]22'!$I26</f>
        <v>-65.597476516425004</v>
      </c>
      <c r="J26" s="500">
        <f>'[2]22'!$J26</f>
        <v>-23.725572514575003</v>
      </c>
      <c r="K26" s="73">
        <f>'[2]22'!$K26</f>
        <v>-28.913449297183334</v>
      </c>
      <c r="L26" s="487">
        <f>'[2]22'!$L26</f>
        <v>-26.013702388266665</v>
      </c>
      <c r="M26" s="500">
        <f>'[2]22'!$M26</f>
        <v>-20.559350139983334</v>
      </c>
      <c r="N26" s="73">
        <f>'[2]22'!$N26</f>
        <v>-22.202753950441664</v>
      </c>
      <c r="O26" s="501">
        <f>'[2]22'!$O26</f>
        <v>-23.461224115558334</v>
      </c>
      <c r="P26" s="46">
        <f>'[2]22'!$P26</f>
        <v>-8.6319646167545017</v>
      </c>
      <c r="Q26" s="46">
        <f>'[2]22'!$Q26</f>
        <v>-9.4391876298176527</v>
      </c>
      <c r="R26" s="46">
        <f>'[2]22'!$R26</f>
        <v>-9.5883512152397685</v>
      </c>
      <c r="S26" s="1133">
        <f>'[2]22'!$S26</f>
        <v>1.3839999999999999</v>
      </c>
      <c r="T26" s="1133">
        <f>'[2]22'!$T26</f>
        <v>2.9969999999999999</v>
      </c>
      <c r="U26" s="46">
        <f>'[2]22'!$U26</f>
        <v>-5.2237890864500258</v>
      </c>
      <c r="V26" s="46">
        <f>'[2]22'!$V26</f>
        <v>0.67678877736450715</v>
      </c>
      <c r="W26" s="46">
        <f>'[2]22'!$W26</f>
        <v>2.9362140882035987</v>
      </c>
      <c r="X26" s="1305">
        <f>'[2]22'!$X26</f>
        <v>2014</v>
      </c>
      <c r="Y26" s="46">
        <f>'[2]22'!$Y26</f>
        <v>-7.7628793225123331</v>
      </c>
      <c r="Z26" s="250"/>
    </row>
    <row r="27" spans="1:26" ht="12.75" customHeight="1">
      <c r="A27" s="331">
        <f>'[2]22'!$A27</f>
        <v>2015</v>
      </c>
      <c r="B27" s="46">
        <f>'[2]22'!$B27</f>
        <v>-35.274999999999999</v>
      </c>
      <c r="C27" s="184">
        <f>'[2]22'!$C27</f>
        <v>-35.345741762333326</v>
      </c>
      <c r="D27" s="500">
        <f>'[2]22'!$D27</f>
        <v>-27.242029865391668</v>
      </c>
      <c r="E27" s="73">
        <f>'[2]22'!$E27</f>
        <v>-29.920097531472223</v>
      </c>
      <c r="F27" s="487">
        <f>'[2]22'!$F27</f>
        <v>-35.469800411952782</v>
      </c>
      <c r="G27" s="500">
        <f>'[2]22'!$G27</f>
        <v>-48.805324438324995</v>
      </c>
      <c r="H27" s="73">
        <f>'[2]22'!$H27</f>
        <v>-48.280536477133332</v>
      </c>
      <c r="I27" s="487">
        <f>'[2]22'!$I27</f>
        <v>-65.699853230344445</v>
      </c>
      <c r="J27" s="500">
        <f>'[2]22'!$J27</f>
        <v>-21.886159086341667</v>
      </c>
      <c r="K27" s="73">
        <f>'[2]22'!$K27</f>
        <v>-25.966638310147221</v>
      </c>
      <c r="L27" s="487">
        <f>'[2]22'!$L27</f>
        <v>-23.861367294199997</v>
      </c>
      <c r="M27" s="500">
        <f>'[2]22'!$M27</f>
        <v>-14.760767458819444</v>
      </c>
      <c r="N27" s="73">
        <f>'[2]22'!$N27</f>
        <v>-14.409886372111112</v>
      </c>
      <c r="O27" s="501">
        <f>'[2]22'!$O27</f>
        <v>-19.648052911791666</v>
      </c>
      <c r="P27" s="46">
        <f>'[2]22'!$P27</f>
        <v>-4.143401471398775</v>
      </c>
      <c r="Q27" s="46">
        <f>'[2]22'!$Q27</f>
        <v>6.8807339449541018</v>
      </c>
      <c r="R27" s="46">
        <f>'[2]22'!$R27</f>
        <v>-3.1265893293938234</v>
      </c>
      <c r="S27" s="1133">
        <f>'[2]22'!$S27</f>
        <v>1.2149999999999999</v>
      </c>
      <c r="T27" s="1133">
        <f>'[2]22'!$T27</f>
        <v>2.2239999999999998</v>
      </c>
      <c r="U27" s="46">
        <f>'[2]22'!$U27</f>
        <v>-3.2992625177901402</v>
      </c>
      <c r="V27" s="46">
        <f>'[2]22'!$V27</f>
        <v>1.2171155289771463</v>
      </c>
      <c r="W27" s="46">
        <f>'[2]22'!$W27</f>
        <v>-8.9421084981901657</v>
      </c>
      <c r="X27" s="1305">
        <f>'[2]22'!$X27</f>
        <v>2015</v>
      </c>
      <c r="Y27" s="46">
        <f>'[2]22'!$Y27</f>
        <v>14.804896710022959</v>
      </c>
      <c r="Z27" s="250"/>
    </row>
    <row r="28" spans="1:26" ht="12.75" customHeight="1">
      <c r="A28" s="331">
        <f>'[2]22'!$A28</f>
        <v>2016</v>
      </c>
      <c r="B28" s="46">
        <f>'[2]22'!$B28</f>
        <v>-31.891666666666666</v>
      </c>
      <c r="C28" s="184">
        <f>'[2]22'!$C28</f>
        <v>-31.360059655662507</v>
      </c>
      <c r="D28" s="500">
        <f>'[2]22'!$D28</f>
        <v>-19.543849883008335</v>
      </c>
      <c r="E28" s="73">
        <f>'[2]22'!$E28</f>
        <v>-14.685886310983337</v>
      </c>
      <c r="F28" s="487">
        <f>'[2]22'!$F28</f>
        <v>-31.793848514749996</v>
      </c>
      <c r="G28" s="500">
        <f>'[2]22'!$G28</f>
        <v>-43.563037949791664</v>
      </c>
      <c r="H28" s="73">
        <f>'[2]22'!$H28</f>
        <v>-33.338735820958327</v>
      </c>
      <c r="I28" s="487">
        <f>'[2]22'!$I28</f>
        <v>-69.804343813641665</v>
      </c>
      <c r="J28" s="500">
        <f>'[2]22'!$J28</f>
        <v>-19.157081361533333</v>
      </c>
      <c r="K28" s="73">
        <f>'[2]22'!$K28</f>
        <v>-16.427302128966669</v>
      </c>
      <c r="L28" s="487">
        <f>'[2]22'!$L28</f>
        <v>-30.589538545625004</v>
      </c>
      <c r="M28" s="500">
        <f>'[2]22'!$M28</f>
        <v>-11.512096405300001</v>
      </c>
      <c r="N28" s="73">
        <f>'[2]22'!$N28</f>
        <v>-10.437224535583333</v>
      </c>
      <c r="O28" s="501">
        <f>'[2]22'!$O28</f>
        <v>-16.735391803883335</v>
      </c>
      <c r="P28" s="46">
        <f>'[2]22'!$P28</f>
        <v>-4.0300000000000153</v>
      </c>
      <c r="Q28" s="46">
        <f>'[2]22'!$Q28</f>
        <v>-4.4110634239389555</v>
      </c>
      <c r="R28" s="46">
        <f>'[2]22'!$R28</f>
        <v>-3.8583333333333343</v>
      </c>
      <c r="S28" s="1133">
        <f>'[2]22'!$S28</f>
        <v>1.028</v>
      </c>
      <c r="T28" s="1133">
        <f>'[2]22'!$T28</f>
        <v>1.879</v>
      </c>
      <c r="U28" s="46">
        <f>'[2]22'!$U28</f>
        <v>11.867808402461861</v>
      </c>
      <c r="V28" s="46">
        <f>'[2]22'!$V28</f>
        <v>1.2033132781120344</v>
      </c>
      <c r="W28" s="46">
        <f>'[2]22'!$W28</f>
        <v>32.140803520087985</v>
      </c>
      <c r="X28" s="1305">
        <f>'[2]22'!$X28</f>
        <v>2016</v>
      </c>
      <c r="Y28" s="46">
        <f>'[2]22'!$Y28</f>
        <v>22.059313562145945</v>
      </c>
      <c r="Z28" s="250"/>
    </row>
    <row r="29" spans="1:26" ht="12.75" customHeight="1">
      <c r="A29" s="331">
        <f>'[2]22'!$A29</f>
        <v>2017</v>
      </c>
      <c r="B29" s="46">
        <f>'[2]22'!$B29</f>
        <v>-21.408333333333331</v>
      </c>
      <c r="C29" s="184">
        <f>'[2]22'!$C29</f>
        <v>-21.288049718745835</v>
      </c>
      <c r="D29" s="500">
        <f>'[2]22'!$D29</f>
        <v>-9.1700556900250003</v>
      </c>
      <c r="E29" s="73">
        <f>'[2]22'!$E29</f>
        <v>-6.6100891296499995</v>
      </c>
      <c r="F29" s="487">
        <f>'[2]22'!$F29</f>
        <v>-15.826174986008333</v>
      </c>
      <c r="G29" s="500">
        <f>'[2]22'!$G29</f>
        <v>-32.850165786424995</v>
      </c>
      <c r="H29" s="73">
        <f>'[2]22'!$H29</f>
        <v>-26.305493371299999</v>
      </c>
      <c r="I29" s="487">
        <f>'[2]22'!$I29</f>
        <v>-57.042828482258329</v>
      </c>
      <c r="J29" s="500">
        <f>'[2]22'!$J29</f>
        <v>-9.7259336510666667</v>
      </c>
      <c r="K29" s="73">
        <f>'[2]22'!$K29</f>
        <v>-11.040021807424999</v>
      </c>
      <c r="L29" s="487">
        <f>'[2]22'!$L29</f>
        <v>-14.004691689058332</v>
      </c>
      <c r="M29" s="500">
        <f>'[2]22'!$M29</f>
        <v>-6.7302146894416666</v>
      </c>
      <c r="N29" s="73">
        <f>'[2]22'!$N29</f>
        <v>-6.1077730376250008</v>
      </c>
      <c r="O29" s="501">
        <f>'[2]22'!$O29</f>
        <v>-8.8317727989916666</v>
      </c>
      <c r="P29" s="46">
        <f>'[2]22'!$P29</f>
        <v>1.7991733527838818</v>
      </c>
      <c r="Q29" s="46">
        <f>'[2]22'!$Q29</f>
        <v>13.220254427538023</v>
      </c>
      <c r="R29" s="46">
        <f>'[2]22'!$R29</f>
        <v>1.854034844413647</v>
      </c>
      <c r="S29" s="1133">
        <f>'[2]22'!$S29</f>
        <v>1.0189999999999999</v>
      </c>
      <c r="T29" s="1133">
        <f>'[2]22'!$T29</f>
        <v>1.6340000000000001</v>
      </c>
      <c r="U29" s="46">
        <f>'[2]22'!$U29</f>
        <v>11.260614759000134</v>
      </c>
      <c r="V29" s="46">
        <f>'[2]22'!$V29</f>
        <v>1.8057408230818623</v>
      </c>
      <c r="W29" s="46" t="str">
        <f>'[2]22'!$W29</f>
        <v/>
      </c>
      <c r="X29" s="1305">
        <f>'[2]22'!$X29</f>
        <v>2017</v>
      </c>
      <c r="Y29" s="46">
        <f>'[2]22'!$Y29</f>
        <v>20.952770952770948</v>
      </c>
      <c r="Z29" s="250"/>
    </row>
    <row r="30" spans="1:26" ht="12.75" customHeight="1">
      <c r="A30" s="331">
        <f>'[2]22'!$A30</f>
        <v>2018</v>
      </c>
      <c r="B30" s="46">
        <f>'[2]22'!$B30</f>
        <v>-10.566666666666668</v>
      </c>
      <c r="C30" s="184">
        <f>'[2]22'!$C30</f>
        <v>-10.928679424341665</v>
      </c>
      <c r="D30" s="500">
        <f>'[2]22'!$D30</f>
        <v>-4.3346276103249997</v>
      </c>
      <c r="E30" s="73">
        <f>'[2]22'!$E30</f>
        <v>-7.2721300823416675</v>
      </c>
      <c r="F30" s="487">
        <f>'[2]22'!$F30</f>
        <v>-7.3164922130999992</v>
      </c>
      <c r="G30" s="500">
        <f>'[2]22'!$G30</f>
        <v>-22.882141353874999</v>
      </c>
      <c r="H30" s="73">
        <f>'[2]22'!$H30</f>
        <v>-21.664727100158334</v>
      </c>
      <c r="I30" s="487">
        <f>'[2]22'!$I30</f>
        <v>-39.803822393975004</v>
      </c>
      <c r="J30" s="500">
        <f>'[2]22'!$J30</f>
        <v>1.0247825051916666</v>
      </c>
      <c r="K30" s="73">
        <f>'[2]22'!$K30</f>
        <v>-4.0125311047666665</v>
      </c>
      <c r="L30" s="487">
        <f>'[2]22'!$L30</f>
        <v>3.6007016252750002</v>
      </c>
      <c r="M30" s="500">
        <f>'[2]22'!$M30</f>
        <v>-0.7906177205249999</v>
      </c>
      <c r="N30" s="73">
        <f>'[2]22'!$N30</f>
        <v>-0.9511119630666669</v>
      </c>
      <c r="O30" s="501">
        <f>'[2]22'!$O30</f>
        <v>-1.5787215155666665</v>
      </c>
      <c r="P30" s="46">
        <f>'[2]22'!$P30</f>
        <v>2.2996349244259306</v>
      </c>
      <c r="Q30" s="46">
        <f>'[2]22'!$Q30</f>
        <v>4.2961004626569803</v>
      </c>
      <c r="R30" s="46">
        <f>'[2]22'!$R30</f>
        <v>3.4005905930609543</v>
      </c>
      <c r="S30" s="1133">
        <f>'[2]22'!$S30</f>
        <v>1.0529999999999999</v>
      </c>
      <c r="T30" s="1133">
        <f>'[2]22'!$T30</f>
        <v>1.4239999999999999</v>
      </c>
      <c r="U30" s="46">
        <f>'[2]22'!$U30</f>
        <v>19.715130341306093</v>
      </c>
      <c r="V30" s="46">
        <f>'[2]22'!$V30</f>
        <v>2.2735544609710558</v>
      </c>
      <c r="W30" s="46" t="str">
        <f>'[2]22'!$W30</f>
        <v/>
      </c>
      <c r="X30" s="1305">
        <f>'[2]22'!$X30</f>
        <v>2018</v>
      </c>
      <c r="Y30" s="46">
        <f>'[2]22'!$Y30</f>
        <v>29.635481322649809</v>
      </c>
      <c r="Z30" s="250"/>
    </row>
    <row r="31" spans="1:26" ht="12.75" customHeight="1">
      <c r="A31" s="331">
        <f>'[2]22'!$A31</f>
        <v>2019</v>
      </c>
      <c r="B31" s="46">
        <f>'[2]22'!$B31</f>
        <v>-11.025</v>
      </c>
      <c r="C31" s="184">
        <f>'[2]22'!$C31</f>
        <v>-11.12140235335</v>
      </c>
      <c r="D31" s="500">
        <f>'[2]22'!$D31</f>
        <v>-2.7749499638916664</v>
      </c>
      <c r="E31" s="73">
        <f>'[2]22'!$E31</f>
        <v>-6.3801025491416672</v>
      </c>
      <c r="F31" s="487">
        <f>'[2]22'!$F31</f>
        <v>-5.1137031958500003</v>
      </c>
      <c r="G31" s="500">
        <f>'[2]22'!$G31</f>
        <v>-19.85481972700833</v>
      </c>
      <c r="H31" s="73">
        <f>'[2]22'!$H31</f>
        <v>-18.001257381458331</v>
      </c>
      <c r="I31" s="487">
        <f>'[2]22'!$I31</f>
        <v>-37.331981818675004</v>
      </c>
      <c r="J31" s="500">
        <f>'[2]22'!$J31</f>
        <v>-2.3879849796916663</v>
      </c>
      <c r="K31" s="73">
        <f>'[2]22'!$K31</f>
        <v>-3.4698517066250005</v>
      </c>
      <c r="L31" s="487">
        <f>'[2]22'!$L31</f>
        <v>-6.2898657374583324</v>
      </c>
      <c r="M31" s="500">
        <f>'[2]22'!$M31</f>
        <v>-0.76175382955833326</v>
      </c>
      <c r="N31" s="73">
        <f>'[2]22'!$N31</f>
        <v>-2.4025153625916666</v>
      </c>
      <c r="O31" s="501">
        <f>'[2]22'!$O31</f>
        <v>-1.4789138615583333</v>
      </c>
      <c r="P31" s="46">
        <f>'[2]22'!$P31</f>
        <v>2.2154220725077778</v>
      </c>
      <c r="Q31" s="46">
        <f>'[2]22'!$Q31</f>
        <v>14.913392479932412</v>
      </c>
      <c r="R31" s="46">
        <f>'[2]22'!$R31</f>
        <v>2.6846631825850835</v>
      </c>
      <c r="S31" s="1133">
        <f>'[2]22'!$S31</f>
        <v>1.0109999999999999</v>
      </c>
      <c r="T31" s="1133">
        <f>'[2]22'!$T31</f>
        <v>1.0649999999999999</v>
      </c>
      <c r="U31" s="46">
        <f>'[2]22'!$U31</f>
        <v>6.4427782516948753</v>
      </c>
      <c r="V31" s="46">
        <f>'[2]22'!$V31</f>
        <v>2.1652827204428462</v>
      </c>
      <c r="W31" s="46" t="str">
        <f>'[2]22'!$W31</f>
        <v/>
      </c>
      <c r="X31" s="1305">
        <f>'[2]22'!$X31</f>
        <v>2019</v>
      </c>
      <c r="Y31" s="46">
        <f>'[2]22'!$Y31</f>
        <v>8.8186645773483292</v>
      </c>
      <c r="Z31" s="250"/>
    </row>
    <row r="32" spans="1:26" ht="3" customHeight="1">
      <c r="A32" s="1242"/>
      <c r="B32" s="1230"/>
      <c r="C32" s="186"/>
      <c r="D32" s="1228"/>
      <c r="E32" s="45"/>
      <c r="F32" s="233"/>
      <c r="G32" s="1228"/>
      <c r="H32" s="45"/>
      <c r="I32" s="233"/>
      <c r="J32" s="1228"/>
      <c r="K32" s="45"/>
      <c r="L32" s="233"/>
      <c r="M32" s="1228"/>
      <c r="N32" s="45"/>
      <c r="O32" s="1229"/>
      <c r="P32" s="45"/>
      <c r="Q32" s="45"/>
      <c r="R32" s="45"/>
      <c r="S32" s="1133"/>
      <c r="T32" s="1133"/>
      <c r="U32" s="45"/>
      <c r="V32" s="513"/>
      <c r="W32" s="513"/>
      <c r="X32" s="1306"/>
      <c r="Y32" s="45"/>
      <c r="Z32" s="250"/>
    </row>
    <row r="33" spans="1:26" ht="12.75" customHeight="1">
      <c r="A33" s="333" t="str">
        <f>'[2]22'!$A33</f>
        <v>2015 Q 1</v>
      </c>
      <c r="B33" s="70">
        <f>'[2]22'!$B33</f>
        <v>-34.4</v>
      </c>
      <c r="C33" s="197">
        <f>'[2]22'!$C33</f>
        <v>-35.221073678337497</v>
      </c>
      <c r="D33" s="508">
        <f>'[2]22'!$D33</f>
        <v>-34.386054336758335</v>
      </c>
      <c r="E33" s="489">
        <f>'[2]22'!$E33</f>
        <v>-36.025072035858329</v>
      </c>
      <c r="F33" s="490">
        <f>'[2]22'!$F33</f>
        <v>-45.937722683208342</v>
      </c>
      <c r="G33" s="508">
        <f>'[2]22'!$G33</f>
        <v>-50.791023502874999</v>
      </c>
      <c r="H33" s="489">
        <f>'[2]22'!$H33</f>
        <v>-50.795581542508351</v>
      </c>
      <c r="I33" s="490">
        <f>'[2]22'!$I33</f>
        <v>-67.322235216591665</v>
      </c>
      <c r="J33" s="508">
        <f>'[2]22'!$J33</f>
        <v>-19.651123853799998</v>
      </c>
      <c r="K33" s="489">
        <f>'[2]22'!$K33</f>
        <v>-24.212880334008332</v>
      </c>
      <c r="L33" s="490">
        <f>'[2]22'!$L33</f>
        <v>-22.465552038491666</v>
      </c>
      <c r="M33" s="508">
        <f>'[2]22'!$M33</f>
        <v>-17.888140956341669</v>
      </c>
      <c r="N33" s="489">
        <f>'[2]22'!$N33</f>
        <v>-14.641290657574999</v>
      </c>
      <c r="O33" s="509">
        <f>'[2]22'!$O33</f>
        <v>-26.719866291066666</v>
      </c>
      <c r="P33" s="70">
        <f>'[2]22'!$P33</f>
        <v>-3.5597576065230356</v>
      </c>
      <c r="Q33" s="70">
        <f>'[2]22'!$Q33</f>
        <v>11.744966442953043</v>
      </c>
      <c r="R33" s="70">
        <f>'[2]22'!$R33</f>
        <v>-1.6734917615193581</v>
      </c>
      <c r="S33" s="1134" t="str">
        <f>'[2]22'!$S33</f>
        <v>:</v>
      </c>
      <c r="T33" s="1134" t="str">
        <f>'[2]22'!$T33</f>
        <v>:</v>
      </c>
      <c r="U33" s="70">
        <f>'[2]22'!$U33</f>
        <v>0.63629422244846978</v>
      </c>
      <c r="V33" s="70">
        <f>'[2]22'!$V33</f>
        <v>0.71655512742512428</v>
      </c>
      <c r="W33" s="70">
        <f>'[2]22'!$W33</f>
        <v>-35.712313638873553</v>
      </c>
      <c r="X33" s="1307" t="str">
        <f>'[2]22'!$X33</f>
        <v>2015 Q 1</v>
      </c>
      <c r="Y33" s="70">
        <f>'[2]22'!$Y33</f>
        <v>19.036334913112157</v>
      </c>
      <c r="Z33" s="251"/>
    </row>
    <row r="34" spans="1:26" ht="12.75" customHeight="1">
      <c r="A34" s="331" t="str">
        <f>'[2]22'!$A34</f>
        <v>2015 Q 2</v>
      </c>
      <c r="B34" s="46">
        <f>'[2]22'!$B34</f>
        <v>-36.333333333333336</v>
      </c>
      <c r="C34" s="184">
        <f>'[2]22'!$C34</f>
        <v>-36.570269522312508</v>
      </c>
      <c r="D34" s="500">
        <f>'[2]22'!$D34</f>
        <v>-28.724528211008334</v>
      </c>
      <c r="E34" s="73">
        <f>'[2]22'!$E34</f>
        <v>-34.755316671563889</v>
      </c>
      <c r="F34" s="487">
        <f>'[2]22'!$F34</f>
        <v>-33.605243252802786</v>
      </c>
      <c r="G34" s="500">
        <f>'[2]22'!$G34</f>
        <v>-50.720109066225</v>
      </c>
      <c r="H34" s="73">
        <f>'[2]22'!$H34</f>
        <v>-53.431640476624999</v>
      </c>
      <c r="I34" s="487">
        <f>'[2]22'!$I34</f>
        <v>-63.033947865786104</v>
      </c>
      <c r="J34" s="500">
        <f>'[2]22'!$J34</f>
        <v>-22.420429978399998</v>
      </c>
      <c r="K34" s="73">
        <f>'[2]22'!$K34</f>
        <v>-29.699331096180554</v>
      </c>
      <c r="L34" s="487">
        <f>'[2]22'!$L34</f>
        <v>-20.282300012441667</v>
      </c>
      <c r="M34" s="500">
        <f>'[2]22'!$M34</f>
        <v>-16.30876111990278</v>
      </c>
      <c r="N34" s="73">
        <f>'[2]22'!$N34</f>
        <v>-16.801706043702779</v>
      </c>
      <c r="O34" s="501">
        <f>'[2]22'!$O34</f>
        <v>-22.486424733866667</v>
      </c>
      <c r="P34" s="46">
        <f>'[2]22'!$P34</f>
        <v>-4.5568654866694089</v>
      </c>
      <c r="Q34" s="46">
        <f>'[2]22'!$Q34</f>
        <v>4.065827686350417</v>
      </c>
      <c r="R34" s="46">
        <f>'[2]22'!$R34</f>
        <v>-2.9954730792692885</v>
      </c>
      <c r="S34" s="1133" t="str">
        <f>'[2]22'!$S34</f>
        <v>:</v>
      </c>
      <c r="T34" s="1133" t="str">
        <f>'[2]22'!$T34</f>
        <v>:</v>
      </c>
      <c r="U34" s="46">
        <f>'[2]22'!$U34</f>
        <v>-6.6750313676285913</v>
      </c>
      <c r="V34" s="48">
        <f>'[2]22'!$V34</f>
        <v>1.5549470979954663</v>
      </c>
      <c r="W34" s="48">
        <f>'[2]22'!$W34</f>
        <v>5.446378439079183</v>
      </c>
      <c r="X34" s="1305" t="str">
        <f>'[2]22'!$X34</f>
        <v>2015 Q 2</v>
      </c>
      <c r="Y34" s="48">
        <f>'[2]22'!$Y34</f>
        <v>15.273556231003042</v>
      </c>
      <c r="Z34" s="250"/>
    </row>
    <row r="35" spans="1:26" ht="12.75" customHeight="1">
      <c r="A35" s="331" t="str">
        <f>'[2]22'!$A35</f>
        <v>2015 Q 3</v>
      </c>
      <c r="B35" s="46">
        <f>'[2]22'!$B35</f>
        <v>-34.533333333333331</v>
      </c>
      <c r="C35" s="184">
        <f>'[2]22'!$C35</f>
        <v>-33.191836193216666</v>
      </c>
      <c r="D35" s="500">
        <f>'[2]22'!$D35</f>
        <v>-20.542714417999999</v>
      </c>
      <c r="E35" s="73">
        <f>'[2]22'!$E35</f>
        <v>-23.249519668933331</v>
      </c>
      <c r="F35" s="487">
        <f>'[2]22'!$F35</f>
        <v>-26.573856996533333</v>
      </c>
      <c r="G35" s="500">
        <f>'[2]22'!$G35</f>
        <v>-46.191970551800004</v>
      </c>
      <c r="H35" s="73">
        <f>'[2]22'!$H35</f>
        <v>-47.275279080033329</v>
      </c>
      <c r="I35" s="487">
        <f>'[2]22'!$I35</f>
        <v>-60.393494988900009</v>
      </c>
      <c r="J35" s="500">
        <f>'[2]22'!$J35</f>
        <v>-20.191701834633331</v>
      </c>
      <c r="K35" s="73">
        <f>'[2]22'!$K35</f>
        <v>-26.207397878866669</v>
      </c>
      <c r="L35" s="487">
        <f>'[2]22'!$L35</f>
        <v>-18.259639320133335</v>
      </c>
      <c r="M35" s="500">
        <f>'[2]22'!$M35</f>
        <v>-13.098947067566668</v>
      </c>
      <c r="N35" s="73">
        <f>'[2]22'!$N35</f>
        <v>-13.863192864833332</v>
      </c>
      <c r="O35" s="501">
        <f>'[2]22'!$O35</f>
        <v>-15.598970154366667</v>
      </c>
      <c r="P35" s="46">
        <f>'[2]22'!$P35</f>
        <v>-3.6848345028677869</v>
      </c>
      <c r="Q35" s="46">
        <f>'[2]22'!$Q35</f>
        <v>4.3643263757115847</v>
      </c>
      <c r="R35" s="46">
        <f>'[2]22'!$R35</f>
        <v>-2.8108422823133594</v>
      </c>
      <c r="S35" s="1133" t="str">
        <f>'[2]22'!$S35</f>
        <v>:</v>
      </c>
      <c r="T35" s="1133" t="str">
        <f>'[2]22'!$T35</f>
        <v>:</v>
      </c>
      <c r="U35" s="46">
        <f>'[2]22'!$U35</f>
        <v>-6.0452729693741674</v>
      </c>
      <c r="V35" s="48">
        <f>'[2]22'!$V35</f>
        <v>1.4806570204728615</v>
      </c>
      <c r="W35" s="48">
        <f>'[2]22'!$W35</f>
        <v>8.3860904670153218</v>
      </c>
      <c r="X35" s="1305" t="str">
        <f>'[2]22'!$X35</f>
        <v>2015 Q 3</v>
      </c>
      <c r="Y35" s="48">
        <f>'[2]22'!$Y35</f>
        <v>13.893249607535324</v>
      </c>
      <c r="Z35" s="250"/>
    </row>
    <row r="36" spans="1:26" ht="12.75" customHeight="1">
      <c r="A36" s="331" t="str">
        <f>'[2]22'!$A36</f>
        <v>2015 Q 4</v>
      </c>
      <c r="B36" s="46">
        <f>'[2]22'!$B36</f>
        <v>-35.833333333333336</v>
      </c>
      <c r="C36" s="184">
        <f>'[2]22'!$C36</f>
        <v>-36.399787655466668</v>
      </c>
      <c r="D36" s="500">
        <f>'[2]22'!$D36</f>
        <v>-25.314822495800001</v>
      </c>
      <c r="E36" s="73">
        <f>'[2]22'!$E36</f>
        <v>-25.650481749533331</v>
      </c>
      <c r="F36" s="487">
        <f>'[2]22'!$F36</f>
        <v>-35.762378715266664</v>
      </c>
      <c r="G36" s="500">
        <f>'[2]22'!$G36</f>
        <v>-47.518194632399997</v>
      </c>
      <c r="H36" s="73">
        <f>'[2]22'!$H36</f>
        <v>-41.619644809366669</v>
      </c>
      <c r="I36" s="487">
        <f>'[2]22'!$I36</f>
        <v>-72.049734850099995</v>
      </c>
      <c r="J36" s="500">
        <f>'[2]22'!$J36</f>
        <v>-25.281380678533335</v>
      </c>
      <c r="K36" s="73">
        <f>'[2]22'!$K36</f>
        <v>-23.746943931533334</v>
      </c>
      <c r="L36" s="487">
        <f>'[2]22'!$L36</f>
        <v>-34.437977805733333</v>
      </c>
      <c r="M36" s="500">
        <f>'[2]22'!$M36</f>
        <v>-11.747220691466666</v>
      </c>
      <c r="N36" s="73">
        <f>'[2]22'!$N36</f>
        <v>-12.333355922333332</v>
      </c>
      <c r="O36" s="501">
        <f>'[2]22'!$O36</f>
        <v>-13.786950467866665</v>
      </c>
      <c r="P36" s="46">
        <f>'[2]22'!$P36</f>
        <v>-4.7789609551468288</v>
      </c>
      <c r="Q36" s="46">
        <f>'[2]22'!$Q36</f>
        <v>8.1654294803817749</v>
      </c>
      <c r="R36" s="46">
        <f>'[2]22'!$R36</f>
        <v>-5.0394518946650351</v>
      </c>
      <c r="S36" s="1133" t="str">
        <f>'[2]22'!$S36</f>
        <v>:</v>
      </c>
      <c r="T36" s="1133" t="str">
        <f>'[2]22'!$T36</f>
        <v>:</v>
      </c>
      <c r="U36" s="46">
        <f>'[2]22'!$U36</f>
        <v>-1.1084718923198693</v>
      </c>
      <c r="V36" s="48">
        <f>'[2]22'!$V36</f>
        <v>1.1163040919942375</v>
      </c>
      <c r="W36" s="48">
        <f>'[2]22'!$W36</f>
        <v>-1.5879605604566649</v>
      </c>
      <c r="X36" s="1305" t="str">
        <f>'[2]22'!$X36</f>
        <v>2015 Q 4</v>
      </c>
      <c r="Y36" s="48">
        <f>'[2]22'!$Y36</f>
        <v>11.29737609329446</v>
      </c>
      <c r="Z36" s="250"/>
    </row>
    <row r="37" spans="1:26" ht="12.75" customHeight="1">
      <c r="A37" s="333" t="str">
        <f>'[2]22'!$A37</f>
        <v>2016 Q 1</v>
      </c>
      <c r="B37" s="70">
        <f>'[2]22'!$B37</f>
        <v>-33.599999999999994</v>
      </c>
      <c r="C37" s="197">
        <f>'[2]22'!$C37</f>
        <v>-32.823662777316663</v>
      </c>
      <c r="D37" s="508">
        <f>'[2]22'!$D37</f>
        <v>-20.233750279800002</v>
      </c>
      <c r="E37" s="489">
        <f>'[2]22'!$E37</f>
        <v>-18.714173113133331</v>
      </c>
      <c r="F37" s="490">
        <f>'[2]22'!$F37</f>
        <v>-27.161176052766667</v>
      </c>
      <c r="G37" s="508">
        <f>'[2]22'!$G37</f>
        <v>-47.083188697399997</v>
      </c>
      <c r="H37" s="489">
        <f>'[2]22'!$H37</f>
        <v>-39.4789770784</v>
      </c>
      <c r="I37" s="490">
        <f>'[2]22'!$I37</f>
        <v>-71.506706186599999</v>
      </c>
      <c r="J37" s="508">
        <f>'[2]22'!$J37</f>
        <v>-18.564136857233333</v>
      </c>
      <c r="K37" s="489">
        <f>'[2]22'!$K37</f>
        <v>-17.543869926566668</v>
      </c>
      <c r="L37" s="490">
        <f>'[2]22'!$L37</f>
        <v>-27.352794193433329</v>
      </c>
      <c r="M37" s="508">
        <f>'[2]22'!$M37</f>
        <v>-11.748173486333334</v>
      </c>
      <c r="N37" s="489">
        <f>'[2]22'!$N37</f>
        <v>-11.684762510733334</v>
      </c>
      <c r="O37" s="509">
        <f>'[2]22'!$O37</f>
        <v>-16.3672293911</v>
      </c>
      <c r="P37" s="70">
        <f>'[2]22'!$P37</f>
        <v>-5.7242491035299707</v>
      </c>
      <c r="Q37" s="70">
        <f>'[2]22'!$Q37</f>
        <v>-7.8078078078078192</v>
      </c>
      <c r="R37" s="70">
        <f>'[2]22'!$R37</f>
        <v>-5.0403358037646768</v>
      </c>
      <c r="S37" s="1134" t="str">
        <f>'[2]22'!$S37</f>
        <v>:</v>
      </c>
      <c r="T37" s="1134" t="str">
        <f>'[2]22'!$T37</f>
        <v>:</v>
      </c>
      <c r="U37" s="70">
        <f>'[2]22'!$U37</f>
        <v>-3.0854830551340484</v>
      </c>
      <c r="V37" s="70">
        <f>'[2]22'!$V37</f>
        <v>1.265185582925028</v>
      </c>
      <c r="W37" s="70">
        <f>'[2]22'!$W37</f>
        <v>30.040798797509126</v>
      </c>
      <c r="X37" s="1307" t="str">
        <f>'[2]22'!$X37</f>
        <v>2016 Q 1</v>
      </c>
      <c r="Y37" s="70">
        <f>'[2]22'!$Y37</f>
        <v>6.4366290643662865</v>
      </c>
      <c r="Z37" s="251"/>
    </row>
    <row r="38" spans="1:26" ht="12.75" customHeight="1">
      <c r="A38" s="331" t="str">
        <f>'[2]22'!$A38</f>
        <v>2016 Q 2</v>
      </c>
      <c r="B38" s="46">
        <f>'[2]22'!$B38</f>
        <v>-33.133333333333333</v>
      </c>
      <c r="C38" s="184">
        <f>'[2]22'!$C38</f>
        <v>-32.745192968766673</v>
      </c>
      <c r="D38" s="500">
        <f>'[2]22'!$D38</f>
        <v>-24.877671318599997</v>
      </c>
      <c r="E38" s="73">
        <f>'[2]22'!$E38</f>
        <v>-17.795670292200001</v>
      </c>
      <c r="F38" s="487">
        <f>'[2]22'!$F38</f>
        <v>-42.481693383133326</v>
      </c>
      <c r="G38" s="500">
        <f>'[2]22'!$G38</f>
        <v>-47.184608924733332</v>
      </c>
      <c r="H38" s="73">
        <f>'[2]22'!$H38</f>
        <v>-36.538375471833341</v>
      </c>
      <c r="I38" s="487">
        <f>'[2]22'!$I38</f>
        <v>-72.453955774300013</v>
      </c>
      <c r="J38" s="500">
        <f>'[2]22'!$J38</f>
        <v>-18.3057770128</v>
      </c>
      <c r="K38" s="73">
        <f>'[2]22'!$K38</f>
        <v>-19.393601822333334</v>
      </c>
      <c r="L38" s="487">
        <f>'[2]22'!$L38</f>
        <v>-24.266633367699999</v>
      </c>
      <c r="M38" s="500">
        <f>'[2]22'!$M38</f>
        <v>-13.186027587966668</v>
      </c>
      <c r="N38" s="73">
        <f>'[2]22'!$N38</f>
        <v>-12.171945237899999</v>
      </c>
      <c r="O38" s="501">
        <f>'[2]22'!$O38</f>
        <v>-17.643034897800003</v>
      </c>
      <c r="P38" s="46">
        <f>'[2]22'!$P38</f>
        <v>-4.3149658731479974</v>
      </c>
      <c r="Q38" s="46">
        <f>'[2]22'!$Q38</f>
        <v>-4.3720930232558146</v>
      </c>
      <c r="R38" s="46">
        <f>'[2]22'!$R38</f>
        <v>-4.4714370821473466</v>
      </c>
      <c r="S38" s="1133" t="str">
        <f>'[2]22'!$S38</f>
        <v>:</v>
      </c>
      <c r="T38" s="1133" t="str">
        <f>'[2]22'!$T38</f>
        <v>:</v>
      </c>
      <c r="U38" s="46">
        <f>'[2]22'!$U38</f>
        <v>16.052702339338538</v>
      </c>
      <c r="V38" s="48">
        <f>'[2]22'!$V38</f>
        <v>1.2581965848950176</v>
      </c>
      <c r="W38" s="48">
        <f>'[2]22'!$W38</f>
        <v>22.406815761448343</v>
      </c>
      <c r="X38" s="1305" t="str">
        <f>'[2]22'!$X38</f>
        <v>2016 Q 2</v>
      </c>
      <c r="Y38" s="48">
        <f>'[2]22'!$Y38</f>
        <v>26.433750823994728</v>
      </c>
      <c r="Z38" s="250"/>
    </row>
    <row r="39" spans="1:26" ht="12.75" customHeight="1">
      <c r="A39" s="331" t="str">
        <f>'[2]22'!$A39</f>
        <v>2016 Q 3</v>
      </c>
      <c r="B39" s="46">
        <f>'[2]22'!$B39</f>
        <v>-31.2</v>
      </c>
      <c r="C39" s="184">
        <f>'[2]22'!$C39</f>
        <v>-29.6321954979</v>
      </c>
      <c r="D39" s="500">
        <f>'[2]22'!$D39</f>
        <v>-18.615508273666666</v>
      </c>
      <c r="E39" s="73">
        <f>'[2]22'!$E39</f>
        <v>-13.485759208266666</v>
      </c>
      <c r="F39" s="487">
        <f>'[2]22'!$F39</f>
        <v>-31.074659001100002</v>
      </c>
      <c r="G39" s="500">
        <f>'[2]22'!$G39</f>
        <v>-40.347932845500004</v>
      </c>
      <c r="H39" s="73">
        <f>'[2]22'!$H39</f>
        <v>-31.938673136233334</v>
      </c>
      <c r="I39" s="487">
        <f>'[2]22'!$I39</f>
        <v>-65.212308065833341</v>
      </c>
      <c r="J39" s="500">
        <f>'[2]22'!$J39</f>
        <v>-18.916458150299999</v>
      </c>
      <c r="K39" s="73">
        <f>'[2]22'!$K39</f>
        <v>-15.124157011233331</v>
      </c>
      <c r="L39" s="487">
        <f>'[2]22'!$L39</f>
        <v>-32.593306593600005</v>
      </c>
      <c r="M39" s="500">
        <f>'[2]22'!$M39</f>
        <v>-10.721910463233334</v>
      </c>
      <c r="N39" s="73">
        <f>'[2]22'!$N39</f>
        <v>-9.0979406437666679</v>
      </c>
      <c r="O39" s="501">
        <f>'[2]22'!$O39</f>
        <v>-16.464574379499997</v>
      </c>
      <c r="P39" s="46">
        <f>'[2]22'!$P39</f>
        <v>-4.148507934395667</v>
      </c>
      <c r="Q39" s="46">
        <f>'[2]22'!$Q39</f>
        <v>-5.5454545454545467</v>
      </c>
      <c r="R39" s="46">
        <f>'[2]22'!$R39</f>
        <v>-4.4363829999667104</v>
      </c>
      <c r="S39" s="1133" t="str">
        <f>'[2]22'!$S39</f>
        <v>:</v>
      </c>
      <c r="T39" s="1133" t="str">
        <f>'[2]22'!$T39</f>
        <v>:</v>
      </c>
      <c r="U39" s="46">
        <f>'[2]22'!$U39</f>
        <v>18.735827664399096</v>
      </c>
      <c r="V39" s="48">
        <f>'[2]22'!$V39</f>
        <v>1.0269875033235678</v>
      </c>
      <c r="W39" s="48">
        <f>'[2]22'!$W39</f>
        <v>16.727334292728344</v>
      </c>
      <c r="X39" s="1305" t="str">
        <f>'[2]22'!$X39</f>
        <v>2016 Q 3</v>
      </c>
      <c r="Y39" s="48">
        <f>'[2]22'!$Y39</f>
        <v>27.911784975878689</v>
      </c>
      <c r="Z39" s="250"/>
    </row>
    <row r="40" spans="1:26" ht="12.75" customHeight="1">
      <c r="A40" s="331" t="str">
        <f>'[2]22'!$A40</f>
        <v>2016 Q 4</v>
      </c>
      <c r="B40" s="46">
        <f>'[2]22'!$B40</f>
        <v>-29.633333333333336</v>
      </c>
      <c r="C40" s="184">
        <f>'[2]22'!$C40</f>
        <v>-30.239187378666667</v>
      </c>
      <c r="D40" s="500">
        <f>'[2]22'!$D40</f>
        <v>-14.448469659966667</v>
      </c>
      <c r="E40" s="73">
        <f>'[2]22'!$E40</f>
        <v>-8.7479426303333323</v>
      </c>
      <c r="F40" s="487">
        <f>'[2]22'!$F40</f>
        <v>-26.457865622</v>
      </c>
      <c r="G40" s="500">
        <f>'[2]22'!$G40</f>
        <v>-39.636421331533334</v>
      </c>
      <c r="H40" s="73">
        <f>'[2]22'!$H40</f>
        <v>-25.398917597366665</v>
      </c>
      <c r="I40" s="487">
        <f>'[2]22'!$I40</f>
        <v>-70.044405227833337</v>
      </c>
      <c r="J40" s="500">
        <f>'[2]22'!$J40</f>
        <v>-20.8419534258</v>
      </c>
      <c r="K40" s="73">
        <f>'[2]22'!$K40</f>
        <v>-13.647579755733332</v>
      </c>
      <c r="L40" s="487">
        <f>'[2]22'!$L40</f>
        <v>-38.145420027766669</v>
      </c>
      <c r="M40" s="500">
        <f>'[2]22'!$M40</f>
        <v>-10.392274083666665</v>
      </c>
      <c r="N40" s="73">
        <f>'[2]22'!$N40</f>
        <v>-8.7942497499333339</v>
      </c>
      <c r="O40" s="501">
        <f>'[2]22'!$O40</f>
        <v>-16.466728547133332</v>
      </c>
      <c r="P40" s="46">
        <f>'[2]22'!$P40</f>
        <v>-1.8740045409874995</v>
      </c>
      <c r="Q40" s="46">
        <f>'[2]22'!$Q40</f>
        <v>9.803921568629903E-2</v>
      </c>
      <c r="R40" s="46">
        <f>'[2]22'!$R40</f>
        <v>-1.3985296631902884</v>
      </c>
      <c r="S40" s="1133" t="str">
        <f>'[2]22'!$S40</f>
        <v>:</v>
      </c>
      <c r="T40" s="1133" t="str">
        <f>'[2]22'!$T40</f>
        <v>:</v>
      </c>
      <c r="U40" s="46">
        <f>'[2]22'!$U40</f>
        <v>17.026954897251144</v>
      </c>
      <c r="V40" s="48">
        <f>'[2]22'!$V40</f>
        <v>1.2635919263126283</v>
      </c>
      <c r="W40" s="48">
        <f>'[2]22'!$W40</f>
        <v>63.045770934402015</v>
      </c>
      <c r="X40" s="1305" t="str">
        <f>'[2]22'!$X40</f>
        <v>2016 Q 4</v>
      </c>
      <c r="Y40" s="48">
        <f>'[2]22'!$Y40</f>
        <v>27.570399476096924</v>
      </c>
      <c r="Z40" s="250"/>
    </row>
    <row r="41" spans="1:26" ht="12.75" customHeight="1">
      <c r="A41" s="333" t="str">
        <f>'[2]22'!$A41</f>
        <v>2017 Q 1</v>
      </c>
      <c r="B41" s="70">
        <f>'[2]22'!$B41</f>
        <v>-26.5</v>
      </c>
      <c r="C41" s="197">
        <f>'[2]22'!$C41</f>
        <v>-25.375470634400003</v>
      </c>
      <c r="D41" s="508">
        <f>'[2]22'!$D41</f>
        <v>-12.253689296166664</v>
      </c>
      <c r="E41" s="489">
        <f>'[2]22'!$E41</f>
        <v>-6.8665227896333336</v>
      </c>
      <c r="F41" s="490">
        <f>'[2]22'!$F41</f>
        <v>-19.257472651300002</v>
      </c>
      <c r="G41" s="508">
        <f>'[2]22'!$G41</f>
        <v>-36.399248367200002</v>
      </c>
      <c r="H41" s="489">
        <f>'[2]22'!$H41</f>
        <v>-27.733514663633333</v>
      </c>
      <c r="I41" s="490">
        <f>'[2]22'!$I41</f>
        <v>-60.828234023466671</v>
      </c>
      <c r="J41" s="508">
        <f>'[2]22'!$J41</f>
        <v>-14.351692901599998</v>
      </c>
      <c r="K41" s="489">
        <f>'[2]22'!$K41</f>
        <v>-13.157357279766666</v>
      </c>
      <c r="L41" s="490">
        <f>'[2]22'!$L41</f>
        <v>-21.454285189100002</v>
      </c>
      <c r="M41" s="508">
        <f>'[2]22'!$M41</f>
        <v>-8.3576139916333343</v>
      </c>
      <c r="N41" s="489">
        <f>'[2]22'!$N41</f>
        <v>-8.6069726693666677</v>
      </c>
      <c r="O41" s="509">
        <f>'[2]22'!$O41</f>
        <v>-11.309651190766665</v>
      </c>
      <c r="P41" s="70">
        <f>'[2]22'!$P41</f>
        <v>1.9611264263530614</v>
      </c>
      <c r="Q41" s="70">
        <f>'[2]22'!$Q41</f>
        <v>19.218241042345284</v>
      </c>
      <c r="R41" s="70">
        <f>'[2]22'!$R41</f>
        <v>2.2550678592395741</v>
      </c>
      <c r="S41" s="1134" t="str">
        <f>'[2]22'!$S41</f>
        <v>:</v>
      </c>
      <c r="T41" s="1134" t="str">
        <f>'[2]22'!$T41</f>
        <v>:</v>
      </c>
      <c r="U41" s="70">
        <f>'[2]22'!$U41</f>
        <v>31.158663883089758</v>
      </c>
      <c r="V41" s="70">
        <f>'[2]22'!$V41</f>
        <v>1.7961888980944281</v>
      </c>
      <c r="W41" s="70" t="str">
        <f>'[2]22'!$W41</f>
        <v/>
      </c>
      <c r="X41" s="1307" t="str">
        <f>'[2]22'!$X41</f>
        <v>2017 Q 1</v>
      </c>
      <c r="Y41" s="70">
        <f>'[2]22'!$Y41</f>
        <v>41.521197007481305</v>
      </c>
      <c r="Z41" s="251"/>
    </row>
    <row r="42" spans="1:26" ht="12.75" customHeight="1">
      <c r="A42" s="331" t="str">
        <f>'[2]22'!$A42</f>
        <v>2017 Q 2</v>
      </c>
      <c r="B42" s="46">
        <f>'[2]22'!$B42</f>
        <v>-22.166666666666668</v>
      </c>
      <c r="C42" s="184">
        <f>'[2]22'!$C42</f>
        <v>-21.962280474416669</v>
      </c>
      <c r="D42" s="500">
        <f>'[2]22'!$D42</f>
        <v>-12.041448949533333</v>
      </c>
      <c r="E42" s="73">
        <f>'[2]22'!$E42</f>
        <v>-7.0142383490000002</v>
      </c>
      <c r="F42" s="487">
        <f>'[2]22'!$F42</f>
        <v>-20.965272064133334</v>
      </c>
      <c r="G42" s="500">
        <f>'[2]22'!$G42</f>
        <v>-34.8194427428</v>
      </c>
      <c r="H42" s="73">
        <f>'[2]22'!$H42</f>
        <v>-26.758911199766668</v>
      </c>
      <c r="I42" s="487">
        <f>'[2]22'!$I42</f>
        <v>-60.987245408533333</v>
      </c>
      <c r="J42" s="500">
        <f>'[2]22'!$J42</f>
        <v>-9.1051182060333335</v>
      </c>
      <c r="K42" s="73">
        <f>'[2]22'!$K42</f>
        <v>-11.292295216466668</v>
      </c>
      <c r="L42" s="487">
        <f>'[2]22'!$L42</f>
        <v>-13.284141665266667</v>
      </c>
      <c r="M42" s="500">
        <f>'[2]22'!$M42</f>
        <v>-8.6805736801000002</v>
      </c>
      <c r="N42" s="73">
        <f>'[2]22'!$N42</f>
        <v>-8.1282290017000012</v>
      </c>
      <c r="O42" s="501">
        <f>'[2]22'!$O42</f>
        <v>-11.838771762066665</v>
      </c>
      <c r="P42" s="46">
        <f>'[2]22'!$P42</f>
        <v>1.4509899439785698</v>
      </c>
      <c r="Q42" s="46">
        <f>'[2]22'!$Q42</f>
        <v>11.575875486381321</v>
      </c>
      <c r="R42" s="46">
        <f>'[2]22'!$R42</f>
        <v>0.72064580951389701</v>
      </c>
      <c r="S42" s="1133" t="str">
        <f>'[2]22'!$S42</f>
        <v>:</v>
      </c>
      <c r="T42" s="1133" t="str">
        <f>'[2]22'!$T42</f>
        <v>:</v>
      </c>
      <c r="U42" s="46">
        <f>'[2]22'!$U42</f>
        <v>9.5690454124189017</v>
      </c>
      <c r="V42" s="48">
        <f>'[2]22'!$V42</f>
        <v>1.367476414319043</v>
      </c>
      <c r="W42" s="48" t="str">
        <f>'[2]22'!$W42</f>
        <v/>
      </c>
      <c r="X42" s="1305" t="str">
        <f>'[2]22'!$X42</f>
        <v>2017 Q 2</v>
      </c>
      <c r="Y42" s="48">
        <f>'[2]22'!$Y42</f>
        <v>15.432742440041707</v>
      </c>
      <c r="Z42" s="250"/>
    </row>
    <row r="43" spans="1:26" ht="12.75" customHeight="1">
      <c r="A43" s="331" t="str">
        <f>'[2]22'!$A43</f>
        <v>2017 Q 3</v>
      </c>
      <c r="B43" s="46">
        <f>'[2]22'!$B43</f>
        <v>-19.033333333333331</v>
      </c>
      <c r="C43" s="184">
        <f>'[2]22'!$C43</f>
        <v>-18.030019913666663</v>
      </c>
      <c r="D43" s="500">
        <f>'[2]22'!$D43</f>
        <v>-7.4645632441666665</v>
      </c>
      <c r="E43" s="73">
        <f>'[2]22'!$E43</f>
        <v>-3.7027430152999998</v>
      </c>
      <c r="F43" s="487">
        <f>'[2]22'!$F43</f>
        <v>-16.5683487248</v>
      </c>
      <c r="G43" s="500">
        <f>'[2]22'!$G43</f>
        <v>-29.869337001933332</v>
      </c>
      <c r="H43" s="73">
        <f>'[2]22'!$H43</f>
        <v>-24.909032727233335</v>
      </c>
      <c r="I43" s="487">
        <f>'[2]22'!$I43</f>
        <v>-53.26198216786667</v>
      </c>
      <c r="J43" s="500">
        <f>'[2]22'!$J43</f>
        <v>-6.1907028253999998</v>
      </c>
      <c r="K43" s="73">
        <f>'[2]22'!$K43</f>
        <v>-8.886121111266668</v>
      </c>
      <c r="L43" s="487">
        <f>'[2]22'!$L43</f>
        <v>-8.8910545081666665</v>
      </c>
      <c r="M43" s="500">
        <f>'[2]22'!$M43</f>
        <v>-6.2297904278333336</v>
      </c>
      <c r="N43" s="73">
        <f>'[2]22'!$N43</f>
        <v>-3.7681392568999996</v>
      </c>
      <c r="O43" s="501">
        <f>'[2]22'!$O43</f>
        <v>-8.837989829133333</v>
      </c>
      <c r="P43" s="46">
        <f>'[2]22'!$P43</f>
        <v>1.8395113147299753</v>
      </c>
      <c r="Q43" s="46">
        <f>'[2]22'!$Q43</f>
        <v>11.64581328200191</v>
      </c>
      <c r="R43" s="46">
        <f>'[2]22'!$R43</f>
        <v>2.1627080866476263</v>
      </c>
      <c r="S43" s="1133" t="str">
        <f>'[2]22'!$S43</f>
        <v>:</v>
      </c>
      <c r="T43" s="1133" t="str">
        <f>'[2]22'!$T43</f>
        <v>:</v>
      </c>
      <c r="U43" s="46">
        <f>'[2]22'!$U43</f>
        <v>7.8061589878252562</v>
      </c>
      <c r="V43" s="48">
        <f>'[2]22'!$V43</f>
        <v>1.9837483962233051</v>
      </c>
      <c r="W43" s="48" t="str">
        <f>'[2]22'!$W43</f>
        <v/>
      </c>
      <c r="X43" s="1305" t="str">
        <f>'[2]22'!$X43</f>
        <v>2017 Q 3</v>
      </c>
      <c r="Y43" s="48">
        <f>'[2]22'!$Y43</f>
        <v>22.737068965517267</v>
      </c>
      <c r="Z43" s="250"/>
    </row>
    <row r="44" spans="1:26" ht="12.75" customHeight="1">
      <c r="A44" s="331" t="str">
        <f>'[2]22'!$A44</f>
        <v>2017 Q 4</v>
      </c>
      <c r="B44" s="46">
        <f>'[2]22'!$B44</f>
        <v>-17.933333333333334</v>
      </c>
      <c r="C44" s="184">
        <f>'[2]22'!$C44</f>
        <v>-19.784427852499999</v>
      </c>
      <c r="D44" s="500">
        <f>'[2]22'!$D44</f>
        <v>-4.9205212702333334</v>
      </c>
      <c r="E44" s="73">
        <f>'[2]22'!$E44</f>
        <v>-8.8568523646666666</v>
      </c>
      <c r="F44" s="487">
        <f>'[2]22'!$F44</f>
        <v>-6.5136065037999993</v>
      </c>
      <c r="G44" s="500">
        <f>'[2]22'!$G44</f>
        <v>-30.312635033766668</v>
      </c>
      <c r="H44" s="73">
        <f>'[2]22'!$H44</f>
        <v>-25.820514894566667</v>
      </c>
      <c r="I44" s="487">
        <f>'[2]22'!$I44</f>
        <v>-53.093852329166658</v>
      </c>
      <c r="J44" s="500">
        <f>'[2]22'!$J44</f>
        <v>-9.2562206712333328</v>
      </c>
      <c r="K44" s="73">
        <f>'[2]22'!$K44</f>
        <v>-10.8243136222</v>
      </c>
      <c r="L44" s="487">
        <f>'[2]22'!$L44</f>
        <v>-12.3892853937</v>
      </c>
      <c r="M44" s="500">
        <f>'[2]22'!$M44</f>
        <v>-3.6528806581999995</v>
      </c>
      <c r="N44" s="73">
        <f>'[2]22'!$N44</f>
        <v>-3.9277512225333333</v>
      </c>
      <c r="O44" s="501">
        <f>'[2]22'!$O44</f>
        <v>-3.3406784140000005</v>
      </c>
      <c r="P44" s="46">
        <f>'[2]22'!$P44</f>
        <v>1.9443293272551472</v>
      </c>
      <c r="Q44" s="46">
        <f>'[2]22'!$Q44</f>
        <v>11.067580803134163</v>
      </c>
      <c r="R44" s="46">
        <f>'[2]22'!$R44</f>
        <v>2.27840199750311</v>
      </c>
      <c r="S44" s="1133" t="str">
        <f>'[2]22'!$S44</f>
        <v>:</v>
      </c>
      <c r="T44" s="1133" t="str">
        <f>'[2]22'!$T44</f>
        <v>:</v>
      </c>
      <c r="U44" s="46">
        <f>'[2]22'!$U44</f>
        <v>-1.1630558722919062</v>
      </c>
      <c r="V44" s="48">
        <f>'[2]22'!$V44</f>
        <v>2.0753291958099567</v>
      </c>
      <c r="W44" s="48" t="str">
        <f>'[2]22'!$W44</f>
        <v/>
      </c>
      <c r="X44" s="1305" t="str">
        <f>'[2]22'!$X44</f>
        <v>2017 Q 4</v>
      </c>
      <c r="Y44" s="48">
        <f>'[2]22'!$Y44</f>
        <v>7.7515400410677557</v>
      </c>
      <c r="Z44" s="250"/>
    </row>
    <row r="45" spans="1:26" ht="12.75" customHeight="1">
      <c r="A45" s="333" t="str">
        <f>'[2]22'!$A45</f>
        <v>2018 Q 1</v>
      </c>
      <c r="B45" s="70">
        <f>'[2]22'!$B45</f>
        <v>-14.766666666666666</v>
      </c>
      <c r="C45" s="197">
        <f>'[2]22'!$C45</f>
        <v>-14.452618963266668</v>
      </c>
      <c r="D45" s="508">
        <f>'[2]22'!$D45</f>
        <v>-7.1745100863666664</v>
      </c>
      <c r="E45" s="489">
        <f>'[2]22'!$E45</f>
        <v>-9.8315410234000016</v>
      </c>
      <c r="F45" s="490">
        <f>'[2]22'!$F45</f>
        <v>-11.389571375933334</v>
      </c>
      <c r="G45" s="508">
        <f>'[2]22'!$G45</f>
        <v>-26.752766447566668</v>
      </c>
      <c r="H45" s="489">
        <f>'[2]22'!$H45</f>
        <v>-25.746558867633336</v>
      </c>
      <c r="I45" s="490">
        <f>'[2]22'!$I45</f>
        <v>-43.98387034426667</v>
      </c>
      <c r="J45" s="508">
        <f>'[2]22'!$J45</f>
        <v>-2.152471478966667</v>
      </c>
      <c r="K45" s="489">
        <f>'[2]22'!$K45</f>
        <v>-5.2461448693666668</v>
      </c>
      <c r="L45" s="490">
        <f>'[2]22'!$L45</f>
        <v>-1.1993899773333334</v>
      </c>
      <c r="M45" s="508">
        <f>'[2]22'!$M45</f>
        <v>-1.6998144729</v>
      </c>
      <c r="N45" s="489">
        <f>'[2]22'!$N45</f>
        <v>-2.6980354992333333</v>
      </c>
      <c r="O45" s="509">
        <f>'[2]22'!$O45</f>
        <v>-2.4182167580666665</v>
      </c>
      <c r="P45" s="70">
        <f>'[2]22'!$P45</f>
        <v>1.5469386358191599</v>
      </c>
      <c r="Q45" s="70">
        <f>'[2]22'!$Q45</f>
        <v>-1.0018214936247745</v>
      </c>
      <c r="R45" s="70">
        <f>'[2]22'!$R45</f>
        <v>2.3910840932117594</v>
      </c>
      <c r="S45" s="1134" t="str">
        <f>'[2]22'!$S45</f>
        <v>:</v>
      </c>
      <c r="T45" s="1134" t="str">
        <f>'[2]22'!$T45</f>
        <v>:</v>
      </c>
      <c r="U45" s="70">
        <f>'[2]22'!$U45</f>
        <v>7.9188221249502533</v>
      </c>
      <c r="V45" s="70">
        <f>'[2]22'!$V45</f>
        <v>1.7156623368167487</v>
      </c>
      <c r="W45" s="70" t="str">
        <f>'[2]22'!$W45</f>
        <v/>
      </c>
      <c r="X45" s="1307" t="str">
        <f>'[2]22'!$X45</f>
        <v>2018 Q 1</v>
      </c>
      <c r="Y45" s="70">
        <f>'[2]22'!$Y45</f>
        <v>21.365638766519851</v>
      </c>
      <c r="Z45" s="251"/>
    </row>
    <row r="46" spans="1:26" ht="12.75" customHeight="1">
      <c r="A46" s="331" t="str">
        <f>'[2]22'!$A46</f>
        <v>2018 Q 2</v>
      </c>
      <c r="B46" s="46">
        <f>'[2]22'!$B46</f>
        <v>-9.0666666666666664</v>
      </c>
      <c r="C46" s="184">
        <f>'[2]22'!$C46</f>
        <v>-9.0017292817833336</v>
      </c>
      <c r="D46" s="500">
        <f>'[2]22'!$D46</f>
        <v>-3.7617577448666668</v>
      </c>
      <c r="E46" s="73">
        <f>'[2]22'!$E46</f>
        <v>-3.8426086954666672</v>
      </c>
      <c r="F46" s="487">
        <f>'[2]22'!$F46</f>
        <v>-8.4270392143000006</v>
      </c>
      <c r="G46" s="500">
        <f>'[2]22'!$G46</f>
        <v>-20.7463603114</v>
      </c>
      <c r="H46" s="73">
        <f>'[2]22'!$H46</f>
        <v>-17.617521196899997</v>
      </c>
      <c r="I46" s="487">
        <f>'[2]22'!$I46</f>
        <v>-39.009232208433332</v>
      </c>
      <c r="J46" s="500">
        <f>'[2]22'!$J46</f>
        <v>2.7429017478333333</v>
      </c>
      <c r="K46" s="73">
        <f>'[2]22'!$K46</f>
        <v>-0.4874067744333333</v>
      </c>
      <c r="L46" s="487">
        <f>'[2]22'!$L46</f>
        <v>3.7738221543333332</v>
      </c>
      <c r="M46" s="500">
        <f>'[2]22'!$M46</f>
        <v>-1.0370460345000001</v>
      </c>
      <c r="N46" s="73">
        <f>'[2]22'!$N46</f>
        <v>0.23967322503333333</v>
      </c>
      <c r="O46" s="501">
        <f>'[2]22'!$O46</f>
        <v>-3.5589622861333332</v>
      </c>
      <c r="P46" s="46">
        <f>'[2]22'!$P46</f>
        <v>2.5380710659898682</v>
      </c>
      <c r="Q46" s="46">
        <f>'[2]22'!$Q46</f>
        <v>8.0209241499563859</v>
      </c>
      <c r="R46" s="46">
        <f>'[2]22'!$R46</f>
        <v>3.9627119810120064</v>
      </c>
      <c r="S46" s="1133" t="str">
        <f>'[2]22'!$S46</f>
        <v>:</v>
      </c>
      <c r="T46" s="1133" t="str">
        <f>'[2]22'!$T46</f>
        <v>:</v>
      </c>
      <c r="U46" s="46">
        <f>'[2]22'!$U46</f>
        <v>21.843941636709687</v>
      </c>
      <c r="V46" s="48">
        <f>'[2]22'!$V46</f>
        <v>2.3154003307714675</v>
      </c>
      <c r="W46" s="48" t="str">
        <f>'[2]22'!$W46</f>
        <v/>
      </c>
      <c r="X46" s="1305" t="str">
        <f>'[2]22'!$X46</f>
        <v>2018 Q 2</v>
      </c>
      <c r="Y46" s="48">
        <f>'[2]22'!$Y46</f>
        <v>33.107497741644096</v>
      </c>
      <c r="Z46" s="250"/>
    </row>
    <row r="47" spans="1:26" ht="12.75" customHeight="1">
      <c r="A47" s="331" t="str">
        <f>'[2]22'!$A47</f>
        <v>2018 Q 3</v>
      </c>
      <c r="B47" s="46">
        <f>'[2]22'!$B47</f>
        <v>-11.733333333333334</v>
      </c>
      <c r="C47" s="184">
        <f>'[2]22'!$C47</f>
        <v>-11.639681422466667</v>
      </c>
      <c r="D47" s="500">
        <f>'[2]22'!$D47</f>
        <v>-3.1473514320999993</v>
      </c>
      <c r="E47" s="73">
        <f>'[2]22'!$E47</f>
        <v>-5.2389932474333332</v>
      </c>
      <c r="F47" s="487">
        <f>'[2]22'!$F47</f>
        <v>-9.3427542313000007</v>
      </c>
      <c r="G47" s="500">
        <f>'[2]22'!$G47</f>
        <v>-23.673950468466668</v>
      </c>
      <c r="H47" s="73">
        <f>'[2]22'!$H47</f>
        <v>-21.1331729232</v>
      </c>
      <c r="I47" s="487">
        <f>'[2]22'!$I47</f>
        <v>-44.138225660733333</v>
      </c>
      <c r="J47" s="500">
        <f>'[2]22'!$J47</f>
        <v>0.39458762353333326</v>
      </c>
      <c r="K47" s="73">
        <f>'[2]22'!$K47</f>
        <v>-4.5793580443333335</v>
      </c>
      <c r="L47" s="487">
        <f>'[2]22'!$L47</f>
        <v>2.2145765053999997</v>
      </c>
      <c r="M47" s="500">
        <f>'[2]22'!$M47</f>
        <v>-1.1104994705</v>
      </c>
      <c r="N47" s="73">
        <f>'[2]22'!$N47</f>
        <v>-1.7078938455666666</v>
      </c>
      <c r="O47" s="501">
        <f>'[2]22'!$O47</f>
        <v>-1.1479843783999999</v>
      </c>
      <c r="P47" s="46">
        <f>'[2]22'!$P47</f>
        <v>2.6685297525731073</v>
      </c>
      <c r="Q47" s="46">
        <f>'[2]22'!$Q47</f>
        <v>3.448275862068968</v>
      </c>
      <c r="R47" s="46">
        <f>'[2]22'!$R47</f>
        <v>4.1554457133117211</v>
      </c>
      <c r="S47" s="1133" t="str">
        <f>'[2]22'!$S47</f>
        <v>:</v>
      </c>
      <c r="T47" s="1133" t="str">
        <f>'[2]22'!$T47</f>
        <v>:</v>
      </c>
      <c r="U47" s="46">
        <f>'[2]22'!$U47</f>
        <v>19.685562444641278</v>
      </c>
      <c r="V47" s="48">
        <f>'[2]22'!$V47</f>
        <v>2.4451612903226021</v>
      </c>
      <c r="W47" s="48" t="str">
        <f>'[2]22'!$W47</f>
        <v/>
      </c>
      <c r="X47" s="1305" t="str">
        <f>'[2]22'!$X47</f>
        <v>2018 Q 3</v>
      </c>
      <c r="Y47" s="48">
        <f>'[2]22'!$Y47</f>
        <v>22.695346795434588</v>
      </c>
      <c r="Z47" s="250"/>
    </row>
    <row r="48" spans="1:26" ht="12.75" customHeight="1">
      <c r="A48" s="331" t="str">
        <f>'[2]22'!$A48</f>
        <v>2018 Q 4</v>
      </c>
      <c r="B48" s="46">
        <f>'[2]22'!$B48</f>
        <v>-6.6999999999999993</v>
      </c>
      <c r="C48" s="184">
        <f>'[2]22'!$C48</f>
        <v>-8.6206880298499993</v>
      </c>
      <c r="D48" s="500">
        <f>'[2]22'!$D48</f>
        <v>-3.2548911779666665</v>
      </c>
      <c r="E48" s="73">
        <f>'[2]22'!$E48</f>
        <v>-10.175377363066668</v>
      </c>
      <c r="F48" s="487">
        <f>'[2]22'!$F48</f>
        <v>-0.10660403086666677</v>
      </c>
      <c r="G48" s="500">
        <f>'[2]22'!$G48</f>
        <v>-20.355488188066666</v>
      </c>
      <c r="H48" s="73">
        <f>'[2]22'!$H48</f>
        <v>-22.1616554129</v>
      </c>
      <c r="I48" s="487">
        <f>'[2]22'!$I48</f>
        <v>-32.083961362466674</v>
      </c>
      <c r="J48" s="500">
        <f>'[2]22'!$J48</f>
        <v>3.1141121283666671</v>
      </c>
      <c r="K48" s="73">
        <f>'[2]22'!$K48</f>
        <v>-5.7372147309333341</v>
      </c>
      <c r="L48" s="487">
        <f>'[2]22'!$L48</f>
        <v>9.6137978187000002</v>
      </c>
      <c r="M48" s="500">
        <f>'[2]22'!$M48</f>
        <v>0.68488909580000001</v>
      </c>
      <c r="N48" s="73">
        <f>'[2]22'!$N48</f>
        <v>0.36180826750000011</v>
      </c>
      <c r="O48" s="501">
        <f>'[2]22'!$O48</f>
        <v>0.81027736033333342</v>
      </c>
      <c r="P48" s="46">
        <f>'[2]22'!$P48</f>
        <v>2.442494664453406</v>
      </c>
      <c r="Q48" s="46">
        <f>'[2]22'!$Q48</f>
        <v>6.5255731922398468</v>
      </c>
      <c r="R48" s="46">
        <f>'[2]22'!$R48</f>
        <v>3.1092123554741846</v>
      </c>
      <c r="S48" s="1133" t="str">
        <f>'[2]22'!$S48</f>
        <v>:</v>
      </c>
      <c r="T48" s="1133" t="str">
        <f>'[2]22'!$T48</f>
        <v>:</v>
      </c>
      <c r="U48" s="46">
        <f>'[2]22'!$U48</f>
        <v>31.102907245039205</v>
      </c>
      <c r="V48" s="48">
        <f>'[2]22'!$V48</f>
        <v>2.6121923757439305</v>
      </c>
      <c r="W48" s="48" t="str">
        <f>'[2]22'!$W48</f>
        <v/>
      </c>
      <c r="X48" s="1305" t="str">
        <f>'[2]22'!$X48</f>
        <v>2018 Q 4</v>
      </c>
      <c r="Y48" s="48">
        <f>'[2]22'!$Y48</f>
        <v>42.448785135778934</v>
      </c>
      <c r="Z48" s="250"/>
    </row>
    <row r="49" spans="1:26" ht="12.75" customHeight="1">
      <c r="A49" s="333" t="str">
        <f>'[2]22'!$A49</f>
        <v>2019 Q 1</v>
      </c>
      <c r="B49" s="70">
        <f>'[2]22'!$B49</f>
        <v>-9.2999999999999989</v>
      </c>
      <c r="C49" s="197">
        <f>'[2]22'!$C49</f>
        <v>-9.4514536991833324</v>
      </c>
      <c r="D49" s="508">
        <f>'[2]22'!$D49</f>
        <v>-3.8541195943000002</v>
      </c>
      <c r="E49" s="489">
        <f>'[2]22'!$E49</f>
        <v>-6.7029987093999992</v>
      </c>
      <c r="F49" s="490">
        <f>'[2]22'!$F49</f>
        <v>-9.440709883966667</v>
      </c>
      <c r="G49" s="508">
        <f>'[2]22'!$G49</f>
        <v>-19.028302099699999</v>
      </c>
      <c r="H49" s="489">
        <f>'[2]22'!$H49</f>
        <v>-19.585798990433332</v>
      </c>
      <c r="I49" s="490">
        <f>'[2]22'!$I49</f>
        <v>-32.482222308833336</v>
      </c>
      <c r="J49" s="508">
        <f>'[2]22'!$J49</f>
        <v>0.12539470133333333</v>
      </c>
      <c r="K49" s="489">
        <f>'[2]22'!$K49</f>
        <v>-2.2593728459333335</v>
      </c>
      <c r="L49" s="490">
        <f>'[2]22'!$L49</f>
        <v>-3.2174035932999998</v>
      </c>
      <c r="M49" s="508">
        <f>'[2]22'!$M49</f>
        <v>-0.18680274863333324</v>
      </c>
      <c r="N49" s="489">
        <f>'[2]22'!$N49</f>
        <v>-1.4037740263333334</v>
      </c>
      <c r="O49" s="509">
        <f>'[2]22'!$O49</f>
        <v>-2.0000060766666827E-2</v>
      </c>
      <c r="P49" s="70">
        <f>'[2]22'!$P49</f>
        <v>2.4872771392942923</v>
      </c>
      <c r="Q49" s="70">
        <f>'[2]22'!$Q49</f>
        <v>22.171113155473805</v>
      </c>
      <c r="R49" s="70">
        <f>'[2]22'!$R49</f>
        <v>3.1070651098357445</v>
      </c>
      <c r="S49" s="1134" t="str">
        <f>'[2]22'!$S49</f>
        <v>:</v>
      </c>
      <c r="T49" s="1134" t="str">
        <f>'[2]22'!$T49</f>
        <v>:</v>
      </c>
      <c r="U49" s="70">
        <f>'[2]22'!$U49</f>
        <v>14.859882005899692</v>
      </c>
      <c r="V49" s="70">
        <f>'[2]22'!$V49</f>
        <v>2.1348098834976383</v>
      </c>
      <c r="W49" s="70" t="str">
        <f>'[2]22'!$W49</f>
        <v/>
      </c>
      <c r="X49" s="1307" t="str">
        <f>'[2]22'!$X49</f>
        <v>2019 Q 1</v>
      </c>
      <c r="Y49" s="70">
        <f>'[2]22'!$Y49</f>
        <v>18.983666061705989</v>
      </c>
      <c r="Z49" s="251"/>
    </row>
    <row r="50" spans="1:26" ht="12.75" customHeight="1">
      <c r="A50" s="331" t="str">
        <f>'[2]22'!$A50</f>
        <v>2019 Q 2</v>
      </c>
      <c r="B50" s="46">
        <f>'[2]22'!$B50</f>
        <v>-11</v>
      </c>
      <c r="C50" s="184">
        <f>'[2]22'!$C50</f>
        <v>-10.821009048916666</v>
      </c>
      <c r="D50" s="500">
        <f>'[2]22'!$D50</f>
        <v>-1.2908503935333335</v>
      </c>
      <c r="E50" s="73">
        <f>'[2]22'!$E50</f>
        <v>-4.1806330286333333</v>
      </c>
      <c r="F50" s="487">
        <f>'[2]22'!$F50</f>
        <v>-5.6329763970666669</v>
      </c>
      <c r="G50" s="500">
        <f>'[2]22'!$G50</f>
        <v>-20.508191576266665</v>
      </c>
      <c r="H50" s="73">
        <f>'[2]22'!$H50</f>
        <v>-16.813585212233331</v>
      </c>
      <c r="I50" s="487">
        <f>'[2]22'!$I50</f>
        <v>-42.768609088200002</v>
      </c>
      <c r="J50" s="500">
        <f>'[2]22'!$J50</f>
        <v>-1.1338265215666667</v>
      </c>
      <c r="K50" s="73">
        <f>'[2]22'!$K50</f>
        <v>-1.8127410065666669</v>
      </c>
      <c r="L50" s="487">
        <f>'[2]22'!$L50</f>
        <v>-4.812557229966667</v>
      </c>
      <c r="M50" s="500">
        <f>'[2]22'!$M50</f>
        <v>-1.2541458198</v>
      </c>
      <c r="N50" s="73">
        <f>'[2]22'!$N50</f>
        <v>-2.0219725054333333</v>
      </c>
      <c r="O50" s="501">
        <f>'[2]22'!$O50</f>
        <v>-4.6556498291666664</v>
      </c>
      <c r="P50" s="46">
        <f>'[2]22'!$P50</f>
        <v>2.6391490500401176</v>
      </c>
      <c r="Q50" s="46">
        <f>'[2]22'!$Q50</f>
        <v>10.815173527037942</v>
      </c>
      <c r="R50" s="46">
        <f>'[2]22'!$R50</f>
        <v>3.1962412732025314</v>
      </c>
      <c r="S50" s="1133" t="str">
        <f>'[2]22'!$S50</f>
        <v>:</v>
      </c>
      <c r="T50" s="1133" t="str">
        <f>'[2]22'!$T50</f>
        <v>:</v>
      </c>
      <c r="U50" s="46">
        <f>'[2]22'!$U50</f>
        <v>2.2735161402290771</v>
      </c>
      <c r="V50" s="48">
        <f>'[2]22'!$V50</f>
        <v>2.1647491363189602</v>
      </c>
      <c r="W50" s="48" t="str">
        <f>'[2]22'!$W50</f>
        <v/>
      </c>
      <c r="X50" s="1305" t="str">
        <f>'[2]22'!$X50</f>
        <v>2019 Q 2</v>
      </c>
      <c r="Y50" s="48">
        <f>'[2]22'!$Y50</f>
        <v>6.1418391584662402</v>
      </c>
      <c r="Z50" s="250"/>
    </row>
    <row r="51" spans="1:26" ht="12.75" customHeight="1">
      <c r="A51" s="331" t="str">
        <f>'[2]22'!$A51</f>
        <v>2019 Q 3</v>
      </c>
      <c r="B51" s="46">
        <f>'[2]22'!$B51</f>
        <v>-12.966666666666667</v>
      </c>
      <c r="C51" s="184">
        <f>'[2]22'!$C51</f>
        <v>-12.660558029183333</v>
      </c>
      <c r="D51" s="500">
        <f>'[2]22'!$D51</f>
        <v>-2.1294916837</v>
      </c>
      <c r="E51" s="73">
        <f>'[2]22'!$E51</f>
        <v>-4.7549685941333335</v>
      </c>
      <c r="F51" s="487">
        <f>'[2]22'!$F51</f>
        <v>-3.5687873736666664</v>
      </c>
      <c r="G51" s="500">
        <f>'[2]22'!$G51</f>
        <v>-20.2806592538</v>
      </c>
      <c r="H51" s="73">
        <f>'[2]22'!$H51</f>
        <v>-17.404733247033331</v>
      </c>
      <c r="I51" s="487">
        <f>'[2]22'!$I51</f>
        <v>-38.842229296099994</v>
      </c>
      <c r="J51" s="500">
        <f>'[2]22'!$J51</f>
        <v>-5.0404568045666664</v>
      </c>
      <c r="K51" s="73">
        <f>'[2]22'!$K51</f>
        <v>-4.6241668130999996</v>
      </c>
      <c r="L51" s="487">
        <f>'[2]22'!$L51</f>
        <v>-12.262121130133336</v>
      </c>
      <c r="M51" s="500">
        <f>'[2]22'!$M51</f>
        <v>0.49744877473333343</v>
      </c>
      <c r="N51" s="73">
        <f>'[2]22'!$N51</f>
        <v>-0.44234963813333322</v>
      </c>
      <c r="O51" s="501">
        <f>'[2]22'!$O51</f>
        <v>-0.6287794090333334</v>
      </c>
      <c r="P51" s="46">
        <f>'[2]22'!$P51</f>
        <v>1.9983402489626627</v>
      </c>
      <c r="Q51" s="46">
        <f>'[2]22'!$Q51</f>
        <v>16.833333333333329</v>
      </c>
      <c r="R51" s="46">
        <f>'[2]22'!$R51</f>
        <v>2.7557766577208014</v>
      </c>
      <c r="S51" s="1133" t="str">
        <f>'[2]22'!$S51</f>
        <v>:</v>
      </c>
      <c r="T51" s="1133" t="str">
        <f>'[2]22'!$T51</f>
        <v>:</v>
      </c>
      <c r="U51" s="46">
        <f>'[2]22'!$U51</f>
        <v>6.6975023126734357</v>
      </c>
      <c r="V51" s="48">
        <f>'[2]22'!$V51</f>
        <v>2.0876629510674434</v>
      </c>
      <c r="W51" s="48" t="str">
        <f>'[2]22'!$W51</f>
        <v/>
      </c>
      <c r="X51" s="1305" t="str">
        <f>'[2]22'!$X51</f>
        <v>2019 Q 3</v>
      </c>
      <c r="Y51" s="48">
        <f>'[2]22'!$Y51</f>
        <v>9.4812164579606559</v>
      </c>
      <c r="Z51" s="250"/>
    </row>
    <row r="52" spans="1:26" ht="12.75" customHeight="1">
      <c r="A52" s="331" t="str">
        <f>'[2]22'!$A52</f>
        <v>2019 Q 4</v>
      </c>
      <c r="B52" s="46">
        <f>'[2]22'!$B52</f>
        <v>-10.833333333333334</v>
      </c>
      <c r="C52" s="184">
        <f>'[2]22'!$C52</f>
        <v>-11.552588636116667</v>
      </c>
      <c r="D52" s="500">
        <f>'[2]22'!$D52</f>
        <v>-3.8253381840333334</v>
      </c>
      <c r="E52" s="73">
        <f>'[2]22'!$E52</f>
        <v>-9.8818098643999992</v>
      </c>
      <c r="F52" s="487">
        <f>'[2]22'!$F52</f>
        <v>-1.8123391286999999</v>
      </c>
      <c r="G52" s="500">
        <f>'[2]22'!$G52</f>
        <v>-19.602125978266667</v>
      </c>
      <c r="H52" s="73">
        <f>'[2]22'!$H52</f>
        <v>-18.200912076133335</v>
      </c>
      <c r="I52" s="487">
        <f>'[2]22'!$I52</f>
        <v>-35.234866581566671</v>
      </c>
      <c r="J52" s="500">
        <f>'[2]22'!$J52</f>
        <v>-3.5030512939666667</v>
      </c>
      <c r="K52" s="73">
        <f>'[2]22'!$K52</f>
        <v>-5.1831261608999997</v>
      </c>
      <c r="L52" s="487">
        <f>'[2]22'!$L52</f>
        <v>-4.8673809964333321</v>
      </c>
      <c r="M52" s="500">
        <f>'[2]22'!$M52</f>
        <v>-2.1035155245333335</v>
      </c>
      <c r="N52" s="73">
        <f>'[2]22'!$N52</f>
        <v>-5.7419652804666663</v>
      </c>
      <c r="O52" s="501">
        <f>'[2]22'!$O52</f>
        <v>-0.61122614726666669</v>
      </c>
      <c r="P52" s="46">
        <f>'[2]22'!$P52</f>
        <v>1.7460317460317611</v>
      </c>
      <c r="Q52" s="46">
        <f>'[2]22'!$Q52</f>
        <v>10.678807947019834</v>
      </c>
      <c r="R52" s="46">
        <f>'[2]22'!$R52</f>
        <v>1.6836566918776725</v>
      </c>
      <c r="S52" s="1133" t="str">
        <f>'[2]22'!$S52</f>
        <v>:</v>
      </c>
      <c r="T52" s="1133" t="str">
        <f>'[2]22'!$T52</f>
        <v>:</v>
      </c>
      <c r="U52" s="46">
        <f>'[2]22'!$U52</f>
        <v>2.3935234072509672</v>
      </c>
      <c r="V52" s="48">
        <f>'[2]22'!$V52</f>
        <v>2.2729410289368985</v>
      </c>
      <c r="W52" s="48" t="str">
        <f>'[2]22'!$W52</f>
        <v/>
      </c>
      <c r="X52" s="1305" t="str">
        <f>'[2]22'!$X52</f>
        <v>2019 Q 4</v>
      </c>
      <c r="Y52" s="48">
        <f>'[2]22'!$Y52</f>
        <v>1.4715719063545123</v>
      </c>
      <c r="Z52" s="250"/>
    </row>
    <row r="53" spans="1:26" ht="12.75" customHeight="1">
      <c r="A53" s="333" t="str">
        <f>'[2]22'!$A53</f>
        <v>2020 Q 1</v>
      </c>
      <c r="B53" s="70">
        <f>'[2]22'!$B53</f>
        <v>-7.7333333333333334</v>
      </c>
      <c r="C53" s="197">
        <f>'[2]22'!$C53</f>
        <v>-6.4420973217333328</v>
      </c>
      <c r="D53" s="508">
        <f>'[2]22'!$D53</f>
        <v>1.0345921319333333</v>
      </c>
      <c r="E53" s="489">
        <f>'[2]22'!$E53</f>
        <v>-7.6173330340666654</v>
      </c>
      <c r="F53" s="490">
        <f>'[2]22'!$F53</f>
        <v>7.4333427663333325</v>
      </c>
      <c r="G53" s="508">
        <f>'[2]22'!$G53</f>
        <v>-17.111548435766665</v>
      </c>
      <c r="H53" s="489">
        <f>'[2]22'!$H53</f>
        <v>-19.197887904799998</v>
      </c>
      <c r="I53" s="490">
        <f>'[2]22'!$I53</f>
        <v>-27.921523428133337</v>
      </c>
      <c r="J53" s="508">
        <f>'[2]22'!$J53</f>
        <v>4.2273537922999997</v>
      </c>
      <c r="K53" s="489">
        <f>'[2]22'!$K53</f>
        <v>-0.84991052833333336</v>
      </c>
      <c r="L53" s="490">
        <f>'[2]22'!$L53</f>
        <v>9.5017714413666656</v>
      </c>
      <c r="M53" s="508">
        <f>'[2]22'!$M53</f>
        <v>0.37673010479999985</v>
      </c>
      <c r="N53" s="489">
        <f>'[2]22'!$N53</f>
        <v>-2.0403552960666667</v>
      </c>
      <c r="O53" s="509">
        <f>'[2]22'!$O53</f>
        <v>2.1283222209666666</v>
      </c>
      <c r="P53" s="70" t="str">
        <f>'[2]22'!$P53</f>
        <v/>
      </c>
      <c r="Q53" s="70" t="str">
        <f>'[2]22'!$Q53</f>
        <v/>
      </c>
      <c r="R53" s="70" t="str">
        <f>'[2]22'!$R53</f>
        <v/>
      </c>
      <c r="S53" s="1134" t="str">
        <f>'[2]22'!$S53</f>
        <v>:</v>
      </c>
      <c r="T53" s="1134" t="str">
        <f>'[2]22'!$T53</f>
        <v>:</v>
      </c>
      <c r="U53" s="70" t="str">
        <f>'[2]22'!$U53</f>
        <v/>
      </c>
      <c r="V53" s="70" t="str">
        <f>'[2]22'!$V53</f>
        <v/>
      </c>
      <c r="W53" s="70" t="str">
        <f>'[2]22'!$W53</f>
        <v/>
      </c>
      <c r="X53" s="1307" t="str">
        <f>'[2]22'!$X53</f>
        <v>2020 Q 1</v>
      </c>
      <c r="Y53" s="70" t="str">
        <f>'[2]22'!$Y53</f>
        <v/>
      </c>
      <c r="Z53" s="251"/>
    </row>
    <row r="54" spans="1:26" ht="3" customHeight="1">
      <c r="A54" s="331"/>
      <c r="B54" s="1230"/>
      <c r="C54" s="184"/>
      <c r="D54" s="500"/>
      <c r="E54" s="73"/>
      <c r="F54" s="487"/>
      <c r="G54" s="500"/>
      <c r="H54" s="73"/>
      <c r="I54" s="487"/>
      <c r="J54" s="500"/>
      <c r="K54" s="73"/>
      <c r="L54" s="487"/>
      <c r="M54" s="500"/>
      <c r="N54" s="73"/>
      <c r="O54" s="501"/>
      <c r="P54" s="73"/>
      <c r="Q54" s="73"/>
      <c r="R54" s="73"/>
      <c r="S54" s="1135"/>
      <c r="T54" s="1135"/>
      <c r="U54" s="513"/>
      <c r="V54" s="46"/>
      <c r="W54" s="46"/>
      <c r="X54" s="1305"/>
      <c r="Y54" s="46"/>
      <c r="Z54" s="250"/>
    </row>
    <row r="55" spans="1:26" ht="12.75" customHeight="1">
      <c r="A55" s="1300" t="str">
        <f>'[2]22'!$A55</f>
        <v>Mar-17</v>
      </c>
      <c r="B55" s="70">
        <f>'[2]22'!$B55</f>
        <v>-25.6</v>
      </c>
      <c r="C55" s="197">
        <f>'[2]22'!$C55</f>
        <v>-24.158083259150001</v>
      </c>
      <c r="D55" s="508">
        <f>'[2]22'!$D55</f>
        <v>-14.260666023300001</v>
      </c>
      <c r="E55" s="489">
        <f>'[2]22'!$E55</f>
        <v>-9.5207614827999993</v>
      </c>
      <c r="F55" s="490">
        <f>'[2]22'!$F55</f>
        <v>-23.033970608499999</v>
      </c>
      <c r="G55" s="508">
        <f>'[2]22'!$G55</f>
        <v>-36.4684184165</v>
      </c>
      <c r="H55" s="489">
        <f>'[2]22'!$H55</f>
        <v>-29.8845206801</v>
      </c>
      <c r="I55" s="490">
        <f>'[2]22'!$I55</f>
        <v>-58.694513714499998</v>
      </c>
      <c r="J55" s="508">
        <f>'[2]22'!$J55</f>
        <v>-11.847748101800001</v>
      </c>
      <c r="K55" s="489">
        <f>'[2]22'!$K55</f>
        <v>-10.254061671600001</v>
      </c>
      <c r="L55" s="490">
        <f>'[2]22'!$L55</f>
        <v>-17.874749289099999</v>
      </c>
      <c r="M55" s="508">
        <f>'[2]22'!$M55</f>
        <v>-7.8668017724999997</v>
      </c>
      <c r="N55" s="489">
        <f>'[2]22'!$N55</f>
        <v>-10.438976610599999</v>
      </c>
      <c r="O55" s="509">
        <f>'[2]22'!$O55</f>
        <v>-9.6207568518999995</v>
      </c>
      <c r="P55" s="70">
        <f>'[2]22'!$P55</f>
        <v>2.0014670439065299</v>
      </c>
      <c r="Q55" s="70">
        <f>'[2]22'!$Q55</f>
        <v>21.739130434782624</v>
      </c>
      <c r="R55" s="70">
        <f>'[2]22'!$R55</f>
        <v>2.2550678592395741</v>
      </c>
      <c r="S55" s="1134">
        <f>'[2]22'!$S55</f>
        <v>1.016</v>
      </c>
      <c r="T55" s="1134">
        <f>'[2]22'!$T55</f>
        <v>1.6650000000000003</v>
      </c>
      <c r="U55" s="70">
        <f>'[2]22'!$U55</f>
        <v>30.114449213161663</v>
      </c>
      <c r="V55" s="70">
        <f>'[2]22'!$V55</f>
        <v>1.9576666997913179</v>
      </c>
      <c r="W55" s="512" t="str">
        <f>'[2]22'!$W55</f>
        <v>:</v>
      </c>
      <c r="X55" s="1308" t="str">
        <f>'[2]22'!$X55</f>
        <v>Jan-Mar 17</v>
      </c>
      <c r="Y55" s="70">
        <f>'[2]22'!$Y55</f>
        <v>41.521197007481305</v>
      </c>
      <c r="Z55" s="251"/>
    </row>
    <row r="56" spans="1:26" ht="12.75" customHeight="1">
      <c r="A56" s="1301" t="str">
        <f>'[2]22'!$A56</f>
        <v>Apr-17</v>
      </c>
      <c r="B56" s="46">
        <f>'[2]22'!$B56</f>
        <v>-23.1</v>
      </c>
      <c r="C56" s="186">
        <f>'[2]22'!$C56</f>
        <v>-23.270419680099998</v>
      </c>
      <c r="D56" s="514">
        <f>'[2]22'!$D56</f>
        <v>-16.114527667699999</v>
      </c>
      <c r="E56" s="396">
        <f>'[2]22'!$E56</f>
        <v>-6.5290343438000003</v>
      </c>
      <c r="F56" s="511">
        <f>'[2]22'!$F56</f>
        <v>-33.664150284900003</v>
      </c>
      <c r="G56" s="514">
        <f>'[2]22'!$G56</f>
        <v>-35.4450256469</v>
      </c>
      <c r="H56" s="396">
        <f>'[2]22'!$H56</f>
        <v>-27.881786400100001</v>
      </c>
      <c r="I56" s="511">
        <f>'[2]22'!$I56</f>
        <v>-58.946218666299998</v>
      </c>
      <c r="J56" s="514">
        <f>'[2]22'!$J56</f>
        <v>-11.0958137133</v>
      </c>
      <c r="K56" s="396">
        <f>'[2]22'!$K56</f>
        <v>-12.558923226599999</v>
      </c>
      <c r="L56" s="511">
        <f>'[2]22'!$L56</f>
        <v>-16.6594137465</v>
      </c>
      <c r="M56" s="514">
        <f>'[2]22'!$M56</f>
        <v>-7.2376032415999996</v>
      </c>
      <c r="N56" s="396">
        <f>'[2]22'!$N56</f>
        <v>-8.3134446472000008</v>
      </c>
      <c r="O56" s="510">
        <f>'[2]22'!$O56</f>
        <v>-9.2193346393999995</v>
      </c>
      <c r="P56" s="48">
        <f>'[2]22'!$P56</f>
        <v>1.4350057609720466</v>
      </c>
      <c r="Q56" s="48">
        <f>'[2]22'!$Q56</f>
        <v>3.6923076923077076</v>
      </c>
      <c r="R56" s="48">
        <f>'[2]22'!$R56</f>
        <v>1.1027638017782095</v>
      </c>
      <c r="S56" s="1135">
        <f>'[2]22'!$S56</f>
        <v>1.012</v>
      </c>
      <c r="T56" s="1135">
        <f>'[2]22'!$T56</f>
        <v>1.675</v>
      </c>
      <c r="U56" s="48">
        <f>'[2]22'!$U56</f>
        <v>-3.1541218637992898</v>
      </c>
      <c r="V56" s="48">
        <f>'[2]22'!$V56</f>
        <v>1.4604302348529643</v>
      </c>
      <c r="W56" s="45" t="str">
        <f>'[2]22'!$W56</f>
        <v>:</v>
      </c>
      <c r="X56" s="1309" t="str">
        <f>'[2]22'!$X56</f>
        <v>Jan-Apr 17</v>
      </c>
      <c r="Y56" s="48">
        <f>'[2]22'!$Y56</f>
        <v>28.514234875444856</v>
      </c>
      <c r="Z56" s="250"/>
    </row>
    <row r="57" spans="1:26" ht="12.75" customHeight="1">
      <c r="A57" s="1301" t="str">
        <f>'[2]22'!$A57</f>
        <v>May-17</v>
      </c>
      <c r="B57" s="46">
        <f>'[2]22'!$B57</f>
        <v>-22.4</v>
      </c>
      <c r="C57" s="186">
        <f>'[2]22'!$C57</f>
        <v>-22.31859184915</v>
      </c>
      <c r="D57" s="514">
        <f>'[2]22'!$D57</f>
        <v>-10.1556613589</v>
      </c>
      <c r="E57" s="396">
        <f>'[2]22'!$E57</f>
        <v>-8.7130676006000005</v>
      </c>
      <c r="F57" s="511">
        <f>'[2]22'!$F57</f>
        <v>-11.6951062417</v>
      </c>
      <c r="G57" s="514">
        <f>'[2]22'!$G57</f>
        <v>-35.138754038800002</v>
      </c>
      <c r="H57" s="396">
        <f>'[2]22'!$H57</f>
        <v>-27.526705018800001</v>
      </c>
      <c r="I57" s="511">
        <f>'[2]22'!$I57</f>
        <v>-63.373127839699997</v>
      </c>
      <c r="J57" s="514">
        <f>'[2]22'!$J57</f>
        <v>-9.4984296594999993</v>
      </c>
      <c r="K57" s="396">
        <f>'[2]22'!$K57</f>
        <v>-10.372114956900001</v>
      </c>
      <c r="L57" s="511">
        <f>'[2]22'!$L57</f>
        <v>-14.467501331299999</v>
      </c>
      <c r="M57" s="514">
        <f>'[2]22'!$M57</f>
        <v>-8.8263450786999993</v>
      </c>
      <c r="N57" s="396">
        <f>'[2]22'!$N57</f>
        <v>-7.0606124120000002</v>
      </c>
      <c r="O57" s="510">
        <f>'[2]22'!$O57</f>
        <v>-13.901602993399999</v>
      </c>
      <c r="P57" s="48">
        <f>'[2]22'!$P57</f>
        <v>1.3038489621362288</v>
      </c>
      <c r="Q57" s="48">
        <f>'[2]22'!$Q57</f>
        <v>24.188790560471986</v>
      </c>
      <c r="R57" s="48">
        <f>'[2]22'!$R57</f>
        <v>0.31054829025912056</v>
      </c>
      <c r="S57" s="1135">
        <f>'[2]22'!$S57</f>
        <v>1.012</v>
      </c>
      <c r="T57" s="1135">
        <f>'[2]22'!$T57</f>
        <v>1.66</v>
      </c>
      <c r="U57" s="48">
        <f>'[2]22'!$U57</f>
        <v>18.105126541207014</v>
      </c>
      <c r="V57" s="48">
        <f>'[2]22'!$V57</f>
        <v>1.2919132149901316</v>
      </c>
      <c r="W57" s="45" t="str">
        <f>'[2]22'!$W57</f>
        <v>:</v>
      </c>
      <c r="X57" s="1309" t="str">
        <f>'[2]22'!$X57</f>
        <v>Jan-May 17</v>
      </c>
      <c r="Y57" s="48">
        <f>'[2]22'!$Y57</f>
        <v>28.737997256515769</v>
      </c>
      <c r="Z57" s="250"/>
    </row>
    <row r="58" spans="1:26" ht="12.75" customHeight="1">
      <c r="A58" s="1301" t="str">
        <f>'[2]22'!$A58</f>
        <v>Jun-17</v>
      </c>
      <c r="B58" s="46">
        <f>'[2]22'!$B58</f>
        <v>-21</v>
      </c>
      <c r="C58" s="186">
        <f>'[2]22'!$C58</f>
        <v>-20.297829893999999</v>
      </c>
      <c r="D58" s="514">
        <f>'[2]22'!$D58</f>
        <v>-9.8541578219999995</v>
      </c>
      <c r="E58" s="396">
        <f>'[2]22'!$E58</f>
        <v>-5.8006131025999998</v>
      </c>
      <c r="F58" s="511">
        <f>'[2]22'!$F58</f>
        <v>-17.536559665799999</v>
      </c>
      <c r="G58" s="514">
        <f>'[2]22'!$G58</f>
        <v>-33.874548542699998</v>
      </c>
      <c r="H58" s="396">
        <f>'[2]22'!$H58</f>
        <v>-24.868242180399999</v>
      </c>
      <c r="I58" s="511">
        <f>'[2]22'!$I58</f>
        <v>-60.642389719599997</v>
      </c>
      <c r="J58" s="514">
        <f>'[2]22'!$J58</f>
        <v>-6.7211112453000004</v>
      </c>
      <c r="K58" s="396">
        <f>'[2]22'!$K58</f>
        <v>-10.9458474659</v>
      </c>
      <c r="L58" s="511">
        <f>'[2]22'!$L58</f>
        <v>-8.7255099180000002</v>
      </c>
      <c r="M58" s="514">
        <f>'[2]22'!$M58</f>
        <v>-9.9777727200000008</v>
      </c>
      <c r="N58" s="396">
        <f>'[2]22'!$N58</f>
        <v>-9.0106299458999999</v>
      </c>
      <c r="O58" s="510">
        <f>'[2]22'!$O58</f>
        <v>-12.395377653400001</v>
      </c>
      <c r="P58" s="48">
        <f>'[2]22'!$P58</f>
        <v>1.6137428422696445</v>
      </c>
      <c r="Q58" s="48">
        <f>'[2]22'!$Q58</f>
        <v>6.8681318681318686</v>
      </c>
      <c r="R58" s="48">
        <f>'[2]22'!$R58</f>
        <v>0.72064580951389701</v>
      </c>
      <c r="S58" s="1135">
        <f>'[2]22'!$S58</f>
        <v>1.0070000000000001</v>
      </c>
      <c r="T58" s="1135">
        <f>'[2]22'!$T58</f>
        <v>1.7659999999999998</v>
      </c>
      <c r="U58" s="48">
        <f>'[2]22'!$U58</f>
        <v>12.898550724637687</v>
      </c>
      <c r="V58" s="48">
        <f>'[2]22'!$V58</f>
        <v>1.3501527545087129</v>
      </c>
      <c r="W58" s="45" t="str">
        <f>'[2]22'!$W58</f>
        <v>:</v>
      </c>
      <c r="X58" s="1309" t="str">
        <f>'[2]22'!$X58</f>
        <v>Jan-Jun 17</v>
      </c>
      <c r="Y58" s="48">
        <f>'[2]22'!$Y58</f>
        <v>27.314026121521877</v>
      </c>
      <c r="Z58" s="250"/>
    </row>
    <row r="59" spans="1:26" ht="12.75" customHeight="1">
      <c r="A59" s="1301" t="str">
        <f>'[2]22'!$A59</f>
        <v>Jul-17</v>
      </c>
      <c r="B59" s="46">
        <f>'[2]22'!$B59</f>
        <v>-19.2</v>
      </c>
      <c r="C59" s="186">
        <f>'[2]22'!$C59</f>
        <v>-18.942778089899999</v>
      </c>
      <c r="D59" s="514">
        <f>'[2]22'!$D59</f>
        <v>-7.4252028235000003</v>
      </c>
      <c r="E59" s="396">
        <f>'[2]22'!$E59</f>
        <v>-6.3696966483999997</v>
      </c>
      <c r="F59" s="511">
        <f>'[2]22'!$F59</f>
        <v>-11.8050833441</v>
      </c>
      <c r="G59" s="514">
        <f>'[2]22'!$G59</f>
        <v>-32.113413721699999</v>
      </c>
      <c r="H59" s="396">
        <f>'[2]22'!$H59</f>
        <v>-25.248762091100001</v>
      </c>
      <c r="I59" s="511">
        <f>'[2]22'!$I59</f>
        <v>-56.756244452099999</v>
      </c>
      <c r="J59" s="514">
        <f>'[2]22'!$J59</f>
        <v>-5.7721424581000003</v>
      </c>
      <c r="K59" s="396">
        <f>'[2]22'!$K59</f>
        <v>-10.298567136200001</v>
      </c>
      <c r="L59" s="511">
        <f>'[2]22'!$L59</f>
        <v>-5.7337898077</v>
      </c>
      <c r="M59" s="514">
        <f>'[2]22'!$M59</f>
        <v>-7.3647547695000002</v>
      </c>
      <c r="N59" s="396">
        <f>'[2]22'!$N59</f>
        <v>-4.9789238009999996</v>
      </c>
      <c r="O59" s="510">
        <f>'[2]22'!$O59</f>
        <v>-10.9236093315</v>
      </c>
      <c r="P59" s="48">
        <f>'[2]22'!$P59</f>
        <v>1.5375025971327432</v>
      </c>
      <c r="Q59" s="48">
        <f>'[2]22'!$Q59</f>
        <v>13.505747126436802</v>
      </c>
      <c r="R59" s="48">
        <f>'[2]22'!$R59</f>
        <v>1.282006740089642</v>
      </c>
      <c r="S59" s="1135">
        <f>'[2]22'!$S59</f>
        <v>1.0089999999999999</v>
      </c>
      <c r="T59" s="1135">
        <f>'[2]22'!$T59</f>
        <v>1.6809999999999998</v>
      </c>
      <c r="U59" s="48">
        <f>'[2]22'!$U59</f>
        <v>1.3399153737658764</v>
      </c>
      <c r="V59" s="48">
        <f>'[2]22'!$V59</f>
        <v>2.0440406833218248</v>
      </c>
      <c r="W59" s="45" t="str">
        <f>'[2]22'!$W59</f>
        <v>:</v>
      </c>
      <c r="X59" s="1309" t="str">
        <f>'[2]22'!$X59</f>
        <v>Jan-Jul 17</v>
      </c>
      <c r="Y59" s="48">
        <f>'[2]22'!$Y59</f>
        <v>25.941219334466851</v>
      </c>
      <c r="Z59" s="250"/>
    </row>
    <row r="60" spans="1:26" ht="12.75" customHeight="1">
      <c r="A60" s="1301" t="str">
        <f>'[2]22'!$A60</f>
        <v>Aug-17</v>
      </c>
      <c r="B60" s="46">
        <f>'[2]22'!$B60</f>
        <v>-20.2</v>
      </c>
      <c r="C60" s="186">
        <f>'[2]22'!$C60</f>
        <v>-18.275803376749998</v>
      </c>
      <c r="D60" s="514">
        <f>'[2]22'!$D60</f>
        <v>-9.6399917196999994</v>
      </c>
      <c r="E60" s="396">
        <f>'[2]22'!$E60</f>
        <v>-0.1321726829</v>
      </c>
      <c r="F60" s="511">
        <f>'[2]22'!$F60</f>
        <v>-26.71741746</v>
      </c>
      <c r="G60" s="514">
        <f>'[2]22'!$G60</f>
        <v>-29.288578696599998</v>
      </c>
      <c r="H60" s="396">
        <f>'[2]22'!$H60</f>
        <v>-23.340653043100001</v>
      </c>
      <c r="I60" s="511">
        <f>'[2]22'!$I60</f>
        <v>-54.311130223200003</v>
      </c>
      <c r="J60" s="514">
        <f>'[2]22'!$J60</f>
        <v>-7.2630280568999996</v>
      </c>
      <c r="K60" s="396">
        <f>'[2]22'!$K60</f>
        <v>-7.7899917418999998</v>
      </c>
      <c r="L60" s="511">
        <f>'[2]22'!$L60</f>
        <v>-12.3294332966</v>
      </c>
      <c r="M60" s="514">
        <f>'[2]22'!$M60</f>
        <v>-6.4855632744999996</v>
      </c>
      <c r="N60" s="396">
        <f>'[2]22'!$N60</f>
        <v>-1.9530695897999999</v>
      </c>
      <c r="O60" s="510">
        <f>'[2]22'!$O60</f>
        <v>-10.7570070057</v>
      </c>
      <c r="P60" s="48">
        <f>'[2]22'!$P60</f>
        <v>2.1532350789171204</v>
      </c>
      <c r="Q60" s="48">
        <f>'[2]22'!$Q60</f>
        <v>11.144578313252993</v>
      </c>
      <c r="R60" s="48">
        <f>'[2]22'!$R60</f>
        <v>2.051067392214307</v>
      </c>
      <c r="S60" s="1135">
        <f>'[2]22'!$S60</f>
        <v>1.014</v>
      </c>
      <c r="T60" s="1135">
        <f>'[2]22'!$T60</f>
        <v>1.696</v>
      </c>
      <c r="U60" s="48">
        <f>'[2]22'!$U60</f>
        <v>7.4943224829674477</v>
      </c>
      <c r="V60" s="48">
        <f>'[2]22'!$V60</f>
        <v>1.7032588362705638</v>
      </c>
      <c r="W60" s="45" t="str">
        <f>'[2]22'!$W60</f>
        <v>:</v>
      </c>
      <c r="X60" s="1309" t="str">
        <f>'[2]22'!$X60</f>
        <v>Jan-Aug 17</v>
      </c>
      <c r="Y60" s="48">
        <f>'[2]22'!$Y60</f>
        <v>24.45755213819254</v>
      </c>
      <c r="Z60" s="250"/>
    </row>
    <row r="61" spans="1:26" ht="12.75" customHeight="1">
      <c r="A61" s="1301" t="str">
        <f>'[2]22'!$A61</f>
        <v>Sep-17</v>
      </c>
      <c r="B61" s="46">
        <f>'[2]22'!$B61</f>
        <v>-17.7</v>
      </c>
      <c r="C61" s="186">
        <f>'[2]22'!$C61</f>
        <v>-16.87147827435</v>
      </c>
      <c r="D61" s="514">
        <f>'[2]22'!$D61</f>
        <v>-5.3284951892999999</v>
      </c>
      <c r="E61" s="396">
        <f>'[2]22'!$E61</f>
        <v>-4.6063597145999999</v>
      </c>
      <c r="F61" s="511">
        <f>'[2]22'!$F61</f>
        <v>-11.1825453703</v>
      </c>
      <c r="G61" s="514">
        <f>'[2]22'!$G61</f>
        <v>-28.206018587500001</v>
      </c>
      <c r="H61" s="396">
        <f>'[2]22'!$H61</f>
        <v>-26.137683047500001</v>
      </c>
      <c r="I61" s="511">
        <f>'[2]22'!$I61</f>
        <v>-48.7185718283</v>
      </c>
      <c r="J61" s="514">
        <f>'[2]22'!$J61</f>
        <v>-5.5369379611999996</v>
      </c>
      <c r="K61" s="396">
        <f>'[2]22'!$K61</f>
        <v>-8.5698044556999999</v>
      </c>
      <c r="L61" s="511">
        <f>'[2]22'!$L61</f>
        <v>-8.6099404201999992</v>
      </c>
      <c r="M61" s="514">
        <f>'[2]22'!$M61</f>
        <v>-4.8390532395000001</v>
      </c>
      <c r="N61" s="396">
        <f>'[2]22'!$N61</f>
        <v>-4.3724243799</v>
      </c>
      <c r="O61" s="510">
        <f>'[2]22'!$O61</f>
        <v>-4.8333531501999998</v>
      </c>
      <c r="P61" s="48">
        <f>'[2]22'!$P61</f>
        <v>1.8297120282773705</v>
      </c>
      <c r="Q61" s="48">
        <f>'[2]22'!$Q61</f>
        <v>10.306406685236766</v>
      </c>
      <c r="R61" s="48">
        <f>'[2]22'!$R61</f>
        <v>2.1627080866476263</v>
      </c>
      <c r="S61" s="1135">
        <f>'[2]22'!$S61</f>
        <v>1.0089999999999999</v>
      </c>
      <c r="T61" s="1135">
        <f>'[2]22'!$T61</f>
        <v>1.677</v>
      </c>
      <c r="U61" s="48">
        <f>'[2]22'!$U61</f>
        <v>14.413793103448285</v>
      </c>
      <c r="V61" s="48">
        <f>'[2]22'!$V61</f>
        <v>2.205082566992985</v>
      </c>
      <c r="W61" s="45" t="str">
        <f>'[2]22'!$W61</f>
        <v>:</v>
      </c>
      <c r="X61" s="1309" t="str">
        <f>'[2]22'!$X61</f>
        <v>Jan-Sep 17</v>
      </c>
      <c r="Y61" s="48">
        <f>'[2]22'!$Y61</f>
        <v>25.734473782075113</v>
      </c>
      <c r="Z61" s="250"/>
    </row>
    <row r="62" spans="1:26" ht="12.75" customHeight="1">
      <c r="A62" s="1301" t="str">
        <f>'[2]22'!$A62</f>
        <v>Oct-17</v>
      </c>
      <c r="B62" s="46">
        <f>'[2]22'!$B62</f>
        <v>-19</v>
      </c>
      <c r="C62" s="186">
        <f>'[2]22'!$C62</f>
        <v>-20.135954286699999</v>
      </c>
      <c r="D62" s="514">
        <f>'[2]22'!$D62</f>
        <v>-4.1634829605999997</v>
      </c>
      <c r="E62" s="396">
        <f>'[2]22'!$E62</f>
        <v>-7.4767046771999999</v>
      </c>
      <c r="F62" s="511">
        <f>'[2]22'!$F62</f>
        <v>-5.9203811716999999</v>
      </c>
      <c r="G62" s="514">
        <f>'[2]22'!$G62</f>
        <v>-30.8853578642</v>
      </c>
      <c r="H62" s="396">
        <f>'[2]22'!$H62</f>
        <v>-27.111587162500001</v>
      </c>
      <c r="I62" s="511">
        <f>'[2]22'!$I62</f>
        <v>-50.9382732133</v>
      </c>
      <c r="J62" s="514">
        <f>'[2]22'!$J62</f>
        <v>-9.3865507091999998</v>
      </c>
      <c r="K62" s="396">
        <f>'[2]22'!$K62</f>
        <v>-12.925602767699999</v>
      </c>
      <c r="L62" s="511">
        <f>'[2]22'!$L62</f>
        <v>-10.2528358706</v>
      </c>
      <c r="M62" s="514">
        <f>'[2]22'!$M62</f>
        <v>-1.9027298974</v>
      </c>
      <c r="N62" s="396">
        <f>'[2]22'!$N62</f>
        <v>-1.9186201824</v>
      </c>
      <c r="O62" s="510">
        <f>'[2]22'!$O62</f>
        <v>3.1177316008</v>
      </c>
      <c r="P62" s="48">
        <f>'[2]22'!$P62</f>
        <v>2.1847690387016172</v>
      </c>
      <c r="Q62" s="48">
        <f>'[2]22'!$Q62</f>
        <v>17.415730337078642</v>
      </c>
      <c r="R62" s="48">
        <f>'[2]22'!$R62</f>
        <v>2.2774038293865289</v>
      </c>
      <c r="S62" s="1135">
        <f>'[2]22'!$S62</f>
        <v>1.016</v>
      </c>
      <c r="T62" s="1135">
        <f>'[2]22'!$T62</f>
        <v>1.6859999999999999</v>
      </c>
      <c r="U62" s="48">
        <f>'[2]22'!$U62</f>
        <v>-10.877862595419856</v>
      </c>
      <c r="V62" s="48">
        <f>'[2]22'!$V62</f>
        <v>1.9515079834417435</v>
      </c>
      <c r="W62" s="45" t="str">
        <f>'[2]22'!$W62</f>
        <v>:</v>
      </c>
      <c r="X62" s="1309" t="str">
        <f>'[2]22'!$X62</f>
        <v>Jan-Oct 17</v>
      </c>
      <c r="Y62" s="48">
        <f>'[2]22'!$Y62</f>
        <v>22.227698373583053</v>
      </c>
      <c r="Z62" s="250"/>
    </row>
    <row r="63" spans="1:26" ht="12.75" customHeight="1">
      <c r="A63" s="1301" t="str">
        <f>'[2]22'!$A63</f>
        <v>Nov-17</v>
      </c>
      <c r="B63" s="46">
        <f>'[2]22'!$B63</f>
        <v>-17.600000000000001</v>
      </c>
      <c r="C63" s="186">
        <f>'[2]22'!$C63</f>
        <v>-19.551647074649999</v>
      </c>
      <c r="D63" s="514">
        <f>'[2]22'!$D63</f>
        <v>-2.6847720257000001</v>
      </c>
      <c r="E63" s="396">
        <f>'[2]22'!$E63</f>
        <v>-7.2448739083999998</v>
      </c>
      <c r="F63" s="511">
        <f>'[2]22'!$F63</f>
        <v>-2.1754801963000001</v>
      </c>
      <c r="G63" s="514">
        <f>'[2]22'!$G63</f>
        <v>-29.330673587900002</v>
      </c>
      <c r="H63" s="396">
        <f>'[2]22'!$H63</f>
        <v>-24.4906702599</v>
      </c>
      <c r="I63" s="511">
        <f>'[2]22'!$I63</f>
        <v>-54.053491161300002</v>
      </c>
      <c r="J63" s="514">
        <f>'[2]22'!$J63</f>
        <v>-9.7726205614000001</v>
      </c>
      <c r="K63" s="396">
        <f>'[2]22'!$K63</f>
        <v>-12.070185903300001</v>
      </c>
      <c r="L63" s="511">
        <f>'[2]22'!$L63</f>
        <v>-11.881524560800001</v>
      </c>
      <c r="M63" s="514">
        <f>'[2]22'!$M63</f>
        <v>-4.5499852054999996</v>
      </c>
      <c r="N63" s="396">
        <f>'[2]22'!$N63</f>
        <v>-5.9790387649000003</v>
      </c>
      <c r="O63" s="510">
        <f>'[2]22'!$O63</f>
        <v>-4.9377695206999999</v>
      </c>
      <c r="P63" s="48">
        <f>'[2]22'!$P63</f>
        <v>1.7943693925956552</v>
      </c>
      <c r="Q63" s="48">
        <f>'[2]22'!$Q63</f>
        <v>13.687150837988838</v>
      </c>
      <c r="R63" s="48">
        <f>'[2]22'!$R63</f>
        <v>2.0158763317317749</v>
      </c>
      <c r="S63" s="1135">
        <f>'[2]22'!$S63</f>
        <v>1.0170000000000001</v>
      </c>
      <c r="T63" s="1135">
        <f>'[2]22'!$T63</f>
        <v>1.66</v>
      </c>
      <c r="U63" s="48">
        <f>'[2]22'!$U63</f>
        <v>0.69138906348209161</v>
      </c>
      <c r="V63" s="48">
        <f>'[2]22'!$V63</f>
        <v>2.3457520205006972</v>
      </c>
      <c r="W63" s="45" t="str">
        <f>'[2]22'!$W63</f>
        <v>:</v>
      </c>
      <c r="X63" s="1309" t="str">
        <f>'[2]22'!$X63</f>
        <v>Jan-Nov 17</v>
      </c>
      <c r="Y63" s="48">
        <f>'[2]22'!$Y63</f>
        <v>20.973451327433622</v>
      </c>
      <c r="Z63" s="250"/>
    </row>
    <row r="64" spans="1:26" ht="12.75" customHeight="1">
      <c r="A64" s="1301" t="str">
        <f>'[2]22'!$A64</f>
        <v>Dec-17</v>
      </c>
      <c r="B64" s="46">
        <f>'[2]22'!$B64</f>
        <v>-17.2</v>
      </c>
      <c r="C64" s="186">
        <f>'[2]22'!$C64</f>
        <v>-19.665682196150001</v>
      </c>
      <c r="D64" s="514">
        <f>'[2]22'!$D64</f>
        <v>-7.9133088243999996</v>
      </c>
      <c r="E64" s="396">
        <f>'[2]22'!$E64</f>
        <v>-11.8489785084</v>
      </c>
      <c r="F64" s="511">
        <f>'[2]22'!$F64</f>
        <v>-11.444958143399999</v>
      </c>
      <c r="G64" s="514">
        <f>'[2]22'!$G64</f>
        <v>-30.721873649199999</v>
      </c>
      <c r="H64" s="396">
        <f>'[2]22'!$H64</f>
        <v>-25.8592872613</v>
      </c>
      <c r="I64" s="511">
        <f>'[2]22'!$I64</f>
        <v>-54.289792612900001</v>
      </c>
      <c r="J64" s="514">
        <f>'[2]22'!$J64</f>
        <v>-8.6094907431000003</v>
      </c>
      <c r="K64" s="396">
        <f>'[2]22'!$K64</f>
        <v>-7.4771521956000004</v>
      </c>
      <c r="L64" s="511">
        <f>'[2]22'!$L64</f>
        <v>-15.0334957497</v>
      </c>
      <c r="M64" s="514">
        <f>'[2]22'!$M64</f>
        <v>-4.5059268716999998</v>
      </c>
      <c r="N64" s="396">
        <f>'[2]22'!$N64</f>
        <v>-3.8855947202999999</v>
      </c>
      <c r="O64" s="510">
        <f>'[2]22'!$O64</f>
        <v>-8.2019973221000004</v>
      </c>
      <c r="P64" s="48">
        <f>'[2]22'!$P64</f>
        <v>1.8554991188970575</v>
      </c>
      <c r="Q64" s="48">
        <f>'[2]22'!$Q64</f>
        <v>0.65146579804560645</v>
      </c>
      <c r="R64" s="48">
        <f>'[2]22'!$R64</f>
        <v>2.27840199750311</v>
      </c>
      <c r="S64" s="1135">
        <f>'[2]22'!$S64</f>
        <v>1.0189999999999999</v>
      </c>
      <c r="T64" s="1135">
        <f>'[2]22'!$T64</f>
        <v>1.6340000000000001</v>
      </c>
      <c r="U64" s="48">
        <f>'[2]22'!$U64</f>
        <v>8.9198036006546744</v>
      </c>
      <c r="V64" s="48">
        <f>'[2]22'!$V64</f>
        <v>1.9289440015746351</v>
      </c>
      <c r="W64" s="45" t="str">
        <f>'[2]22'!$W64</f>
        <v>:</v>
      </c>
      <c r="X64" s="1309" t="str">
        <f>'[2]22'!$X64</f>
        <v>Jan-Dec 17</v>
      </c>
      <c r="Y64" s="48">
        <f>'[2]22'!$Y64</f>
        <v>20.952770952770948</v>
      </c>
      <c r="Z64" s="250"/>
    </row>
    <row r="65" spans="1:26" ht="12.75" customHeight="1">
      <c r="A65" s="1301" t="str">
        <f>'[2]22'!$A65</f>
        <v>Jan-18</v>
      </c>
      <c r="B65" s="46">
        <f>'[2]22'!$B65</f>
        <v>-15.5</v>
      </c>
      <c r="C65" s="186">
        <f>'[2]22'!$C65</f>
        <v>-15.522838658800001</v>
      </c>
      <c r="D65" s="514">
        <f>'[2]22'!$D65</f>
        <v>-5.7997479243000001</v>
      </c>
      <c r="E65" s="396">
        <f>'[2]22'!$E65</f>
        <v>-14.348833771200001</v>
      </c>
      <c r="F65" s="511">
        <f>'[2]22'!$F65</f>
        <v>-3.5389663724</v>
      </c>
      <c r="G65" s="514">
        <f>'[2]22'!$G65</f>
        <v>-26.962146327500001</v>
      </c>
      <c r="H65" s="396">
        <f>'[2]22'!$H65</f>
        <v>-29.552176281400001</v>
      </c>
      <c r="I65" s="511">
        <f>'[2]22'!$I65</f>
        <v>-37.7067784348</v>
      </c>
      <c r="J65" s="514">
        <f>'[2]22'!$J65</f>
        <v>-4.0835309900999999</v>
      </c>
      <c r="K65" s="396">
        <f>'[2]22'!$K65</f>
        <v>-8.4844912843000007</v>
      </c>
      <c r="L65" s="511">
        <f>'[2]22'!$L65</f>
        <v>-1.0272240815</v>
      </c>
      <c r="M65" s="514">
        <f>'[2]22'!$M65</f>
        <v>-0.32047159089999999</v>
      </c>
      <c r="N65" s="396">
        <f>'[2]22'!$N65</f>
        <v>-2.5506877661999998</v>
      </c>
      <c r="O65" s="510">
        <f>'[2]22'!$O65</f>
        <v>-6.3067945900000005E-2</v>
      </c>
      <c r="P65" s="48">
        <f>'[2]22'!$P65</f>
        <v>1.538461538461533</v>
      </c>
      <c r="Q65" s="48">
        <f>'[2]22'!$Q65</f>
        <v>7.4285714285714306</v>
      </c>
      <c r="R65" s="48">
        <f>'[2]22'!$R65</f>
        <v>2.4527267744587533</v>
      </c>
      <c r="S65" s="1135">
        <f>'[2]22'!$S65</f>
        <v>1.024</v>
      </c>
      <c r="T65" s="1135">
        <f>'[2]22'!$T65</f>
        <v>1.595</v>
      </c>
      <c r="U65" s="48">
        <f>'[2]22'!$U65</f>
        <v>13.577185368877863</v>
      </c>
      <c r="V65" s="48">
        <f>'[2]22'!$V65</f>
        <v>1.5955364134690768</v>
      </c>
      <c r="W65" s="45" t="str">
        <f>'[2]22'!$W65</f>
        <v>:</v>
      </c>
      <c r="X65" s="1309" t="str">
        <f>'[2]22'!$X65</f>
        <v>Jan-18</v>
      </c>
      <c r="Y65" s="48">
        <f>'[2]22'!$Y65</f>
        <v>25</v>
      </c>
      <c r="Z65" s="250"/>
    </row>
    <row r="66" spans="1:26" ht="12.75" customHeight="1">
      <c r="A66" s="1301" t="str">
        <f>'[2]22'!$A66</f>
        <v>Feb-18</v>
      </c>
      <c r="B66" s="46">
        <f>'[2]22'!$B66</f>
        <v>-15.4</v>
      </c>
      <c r="C66" s="186">
        <f>'[2]22'!$C66</f>
        <v>-15.336950639199999</v>
      </c>
      <c r="D66" s="514">
        <f>'[2]22'!$D66</f>
        <v>-7.678862606</v>
      </c>
      <c r="E66" s="396">
        <f>'[2]22'!$E66</f>
        <v>-9.6120131867000005</v>
      </c>
      <c r="F66" s="511">
        <f>'[2]22'!$F66</f>
        <v>-13.798407166700001</v>
      </c>
      <c r="G66" s="514">
        <f>'[2]22'!$G66</f>
        <v>-27.555010334199999</v>
      </c>
      <c r="H66" s="396">
        <f>'[2]22'!$H66</f>
        <v>-26.202497002299999</v>
      </c>
      <c r="I66" s="511">
        <f>'[2]22'!$I66</f>
        <v>-45.766498615300002</v>
      </c>
      <c r="J66" s="514">
        <f>'[2]22'!$J66</f>
        <v>-3.1188909441999999</v>
      </c>
      <c r="K66" s="396">
        <f>'[2]22'!$K66</f>
        <v>-4.9237039813000001</v>
      </c>
      <c r="L66" s="511">
        <f>'[2]22'!$L66</f>
        <v>-1.9734114463000001</v>
      </c>
      <c r="M66" s="514">
        <f>'[2]22'!$M66</f>
        <v>-2.7670753859000001</v>
      </c>
      <c r="N66" s="396">
        <f>'[2]22'!$N66</f>
        <v>-5.0640421045000004</v>
      </c>
      <c r="O66" s="510">
        <f>'[2]22'!$O66</f>
        <v>-2.6610182782999998</v>
      </c>
      <c r="P66" s="48">
        <f>'[2]22'!$P66</f>
        <v>1.5819209039548099</v>
      </c>
      <c r="Q66" s="48">
        <f>'[2]22'!$Q66</f>
        <v>9.1463414634146432</v>
      </c>
      <c r="R66" s="48">
        <f>'[2]22'!$R66</f>
        <v>2.5286033443910441</v>
      </c>
      <c r="S66" s="1135">
        <f>'[2]22'!$S66</f>
        <v>1.0229999999999999</v>
      </c>
      <c r="T66" s="1135">
        <f>'[2]22'!$T66</f>
        <v>1.6019999999999999</v>
      </c>
      <c r="U66" s="48">
        <f>'[2]22'!$U66</f>
        <v>7.8419071518193135</v>
      </c>
      <c r="V66" s="48">
        <f>'[2]22'!$V66</f>
        <v>1.7869348696416267</v>
      </c>
      <c r="W66" s="45" t="str">
        <f>'[2]22'!$W66</f>
        <v>:</v>
      </c>
      <c r="X66" s="1309" t="str">
        <f>'[2]22'!$X66</f>
        <v>Jan-Feb 18</v>
      </c>
      <c r="Y66" s="48">
        <f>'[2]22'!$Y66</f>
        <v>28.930366116295772</v>
      </c>
      <c r="Z66" s="250"/>
    </row>
    <row r="67" spans="1:26" ht="12.75" customHeight="1">
      <c r="A67" s="1300" t="str">
        <f>'[2]22'!$A67</f>
        <v>Mar-18</v>
      </c>
      <c r="B67" s="70">
        <f>'[2]22'!$B67</f>
        <v>-13.4</v>
      </c>
      <c r="C67" s="197">
        <f>'[2]22'!$C67</f>
        <v>-12.4980675918</v>
      </c>
      <c r="D67" s="508">
        <f>'[2]22'!$D67</f>
        <v>-8.0449197288000001</v>
      </c>
      <c r="E67" s="489">
        <f>'[2]22'!$E67</f>
        <v>-5.5337761123</v>
      </c>
      <c r="F67" s="490">
        <f>'[2]22'!$F67</f>
        <v>-16.831340588700002</v>
      </c>
      <c r="G67" s="508">
        <f>'[2]22'!$G67</f>
        <v>-25.741142680999999</v>
      </c>
      <c r="H67" s="489">
        <f>'[2]22'!$H67</f>
        <v>-21.485003319200001</v>
      </c>
      <c r="I67" s="490">
        <f>'[2]22'!$I67</f>
        <v>-48.478333982700001</v>
      </c>
      <c r="J67" s="508">
        <f>'[2]22'!$J67</f>
        <v>0.74500749740000005</v>
      </c>
      <c r="K67" s="489">
        <f>'[2]22'!$K67</f>
        <v>-2.3302393425000001</v>
      </c>
      <c r="L67" s="490">
        <f>'[2]22'!$L67</f>
        <v>-0.59753440420000004</v>
      </c>
      <c r="M67" s="508">
        <f>'[2]22'!$M67</f>
        <v>-2.0118964418999998</v>
      </c>
      <c r="N67" s="489">
        <f>'[2]22'!$N67</f>
        <v>-0.479376627</v>
      </c>
      <c r="O67" s="509">
        <f>'[2]22'!$O67</f>
        <v>-4.5305640499999997</v>
      </c>
      <c r="P67" s="70">
        <f>'[2]22'!$P67</f>
        <v>1.5204438052188038</v>
      </c>
      <c r="Q67" s="70">
        <f>'[2]22'!$Q67</f>
        <v>-15.952380952380963</v>
      </c>
      <c r="R67" s="70">
        <f>'[2]22'!$R67</f>
        <v>2.3910840932117594</v>
      </c>
      <c r="S67" s="1134">
        <f>'[2]22'!$S67</f>
        <v>1.0250000000000001</v>
      </c>
      <c r="T67" s="1134">
        <f>'[2]22'!$T67</f>
        <v>1.5620000000000001</v>
      </c>
      <c r="U67" s="70">
        <f>'[2]22'!$U67</f>
        <v>2.9686641011544879</v>
      </c>
      <c r="V67" s="70">
        <f>'[2]22'!$V67</f>
        <v>1.7641325536062311</v>
      </c>
      <c r="W67" s="512" t="str">
        <f>'[2]22'!$W67</f>
        <v>:</v>
      </c>
      <c r="X67" s="1308" t="str">
        <f>'[2]22'!$X67</f>
        <v>Jan-Mar 18</v>
      </c>
      <c r="Y67" s="70">
        <f>'[2]22'!$Y67</f>
        <v>21.365638766519822</v>
      </c>
      <c r="Z67" s="251"/>
    </row>
    <row r="68" spans="1:26" ht="12.75" customHeight="1">
      <c r="A68" s="1302" t="str">
        <f>'[2]22'!$A68</f>
        <v>Apr-18</v>
      </c>
      <c r="B68" s="46">
        <f>'[2]22'!$B68</f>
        <v>-9.1999999999999993</v>
      </c>
      <c r="C68" s="186">
        <f>'[2]22'!$C68</f>
        <v>-9.0370594336999996</v>
      </c>
      <c r="D68" s="514">
        <f>'[2]22'!$D68</f>
        <v>-5.3073209614000003</v>
      </c>
      <c r="E68" s="396">
        <f>'[2]22'!$E68</f>
        <v>-5.8012127945999996</v>
      </c>
      <c r="F68" s="511">
        <f>'[2]22'!$F68</f>
        <v>-8.3463048312999994</v>
      </c>
      <c r="G68" s="514">
        <f>'[2]22'!$G68</f>
        <v>-20.584777340999999</v>
      </c>
      <c r="H68" s="396">
        <f>'[2]22'!$H68</f>
        <v>-17.598361553099998</v>
      </c>
      <c r="I68" s="511">
        <f>'[2]22'!$I68</f>
        <v>-38.070340450000003</v>
      </c>
      <c r="J68" s="514">
        <f>'[2]22'!$J68</f>
        <v>2.5106584735999999</v>
      </c>
      <c r="K68" s="396">
        <f>'[2]22'!$K68</f>
        <v>3.2370001531999999</v>
      </c>
      <c r="L68" s="511">
        <f>'[2]22'!$L68</f>
        <v>-3.0033667618000002</v>
      </c>
      <c r="M68" s="514">
        <f>'[2]22'!$M68</f>
        <v>-0.95513293619999995</v>
      </c>
      <c r="N68" s="396">
        <f>'[2]22'!$N68</f>
        <v>1.1691767019999999</v>
      </c>
      <c r="O68" s="510">
        <f>'[2]22'!$O68</f>
        <v>-5.1419349830999996</v>
      </c>
      <c r="P68" s="48">
        <f>'[2]22'!$P68</f>
        <v>2.3027674514663374</v>
      </c>
      <c r="Q68" s="48">
        <f>'[2]22'!$Q68</f>
        <v>11.275964391691389</v>
      </c>
      <c r="R68" s="48">
        <f>'[2]22'!$R68</f>
        <v>2.9381689276706027</v>
      </c>
      <c r="S68" s="1135">
        <f>'[2]22'!$S68</f>
        <v>1.0309999999999999</v>
      </c>
      <c r="T68" s="1135">
        <f>'[2]22'!$T68</f>
        <v>1.5589999999999999</v>
      </c>
      <c r="U68" s="48">
        <f>'[2]22'!$U68</f>
        <v>30.940044411547007</v>
      </c>
      <c r="V68" s="48">
        <f>'[2]22'!$V68</f>
        <v>1.9256953900019624</v>
      </c>
      <c r="W68" s="45" t="str">
        <f>'[2]22'!$W68</f>
        <v>:</v>
      </c>
      <c r="X68" s="1309" t="str">
        <f>'[2]22'!$X68</f>
        <v>Jan-Apr 18</v>
      </c>
      <c r="Y68" s="48">
        <f>'[2]22'!$Y68</f>
        <v>26.687435098650056</v>
      </c>
      <c r="Z68" s="250"/>
    </row>
    <row r="69" spans="1:26" ht="12.75" customHeight="1">
      <c r="A69" s="1302" t="str">
        <f>'[2]22'!$A69</f>
        <v>May-18</v>
      </c>
      <c r="B69" s="46">
        <f>'[2]22'!$B69</f>
        <v>-10.5</v>
      </c>
      <c r="C69" s="186">
        <f>'[2]22'!$C69</f>
        <v>-10.82572522375</v>
      </c>
      <c r="D69" s="514">
        <f>'[2]22'!$D69</f>
        <v>-6.0052697352999997</v>
      </c>
      <c r="E69" s="396">
        <f>'[2]22'!$E69</f>
        <v>-5.2971998192000003</v>
      </c>
      <c r="F69" s="511">
        <f>'[2]22'!$F69</f>
        <v>-12.385085589399999</v>
      </c>
      <c r="G69" s="514">
        <f>'[2]22'!$G69</f>
        <v>-23.535412285900001</v>
      </c>
      <c r="H69" s="396">
        <f>'[2]22'!$H69</f>
        <v>-19.721307169999999</v>
      </c>
      <c r="I69" s="511">
        <f>'[2]22'!$I69</f>
        <v>-45.639444316400002</v>
      </c>
      <c r="J69" s="514">
        <f>'[2]22'!$J69</f>
        <v>1.8839618384000001</v>
      </c>
      <c r="K69" s="396">
        <f>'[2]22'!$K69</f>
        <v>-1.9729995619</v>
      </c>
      <c r="L69" s="511">
        <f>'[2]22'!$L69</f>
        <v>3.6988901825</v>
      </c>
      <c r="M69" s="514">
        <f>'[2]22'!$M69</f>
        <v>-2.6195812713</v>
      </c>
      <c r="N69" s="396">
        <f>'[2]22'!$N69</f>
        <v>-2.9151363345000001</v>
      </c>
      <c r="O69" s="510">
        <f>'[2]22'!$O69</f>
        <v>-2.9119655180000001</v>
      </c>
      <c r="P69" s="48">
        <f>'[2]22'!$P69</f>
        <v>2.8830313014827027</v>
      </c>
      <c r="Q69" s="48">
        <f>'[2]22'!$Q69</f>
        <v>6.4133016627078376</v>
      </c>
      <c r="R69" s="48">
        <f>'[2]22'!$R69</f>
        <v>3.6944033572976736</v>
      </c>
      <c r="S69" s="1135">
        <f>'[2]22'!$S69</f>
        <v>1.0309999999999999</v>
      </c>
      <c r="T69" s="1135">
        <f>'[2]22'!$T69</f>
        <v>1.5110000000000001</v>
      </c>
      <c r="U69" s="48">
        <f>'[2]22'!$U69</f>
        <v>13.901098901098891</v>
      </c>
      <c r="V69" s="48">
        <f>'[2]22'!$V69</f>
        <v>2.2101061240385604</v>
      </c>
      <c r="W69" s="45" t="str">
        <f>'[2]22'!$W69</f>
        <v>:</v>
      </c>
      <c r="X69" s="1309" t="str">
        <f>'[2]22'!$X69</f>
        <v>Jan-May 18</v>
      </c>
      <c r="Y69" s="48">
        <f>'[2]22'!$Y69</f>
        <v>24.26744805540757</v>
      </c>
      <c r="Z69" s="250"/>
    </row>
    <row r="70" spans="1:26" ht="12.75" customHeight="1">
      <c r="A70" s="1302" t="str">
        <f>'[2]22'!$A70</f>
        <v>Jun-18</v>
      </c>
      <c r="B70" s="46">
        <f>'[2]22'!$B70</f>
        <v>-7.5</v>
      </c>
      <c r="C70" s="186">
        <f>'[2]22'!$C70</f>
        <v>-7.1424031879000003</v>
      </c>
      <c r="D70" s="514">
        <f>'[2]22'!$D70</f>
        <v>2.7317462099999999E-2</v>
      </c>
      <c r="E70" s="396">
        <f>'[2]22'!$E70</f>
        <v>-0.42941347260000001</v>
      </c>
      <c r="F70" s="511">
        <f>'[2]22'!$F70</f>
        <v>-4.5497272221999996</v>
      </c>
      <c r="G70" s="514">
        <f>'[2]22'!$G70</f>
        <v>-18.1188913073</v>
      </c>
      <c r="H70" s="396">
        <f>'[2]22'!$H70</f>
        <v>-15.5328948676</v>
      </c>
      <c r="I70" s="511">
        <f>'[2]22'!$I70</f>
        <v>-33.317911858899997</v>
      </c>
      <c r="J70" s="514">
        <f>'[2]22'!$J70</f>
        <v>3.8340849315000001</v>
      </c>
      <c r="K70" s="396">
        <f>'[2]22'!$K70</f>
        <v>-2.7262209145999998</v>
      </c>
      <c r="L70" s="511">
        <f>'[2]22'!$L70</f>
        <v>10.625943042299999</v>
      </c>
      <c r="M70" s="514">
        <f>'[2]22'!$M70</f>
        <v>0.46357610399999999</v>
      </c>
      <c r="N70" s="396">
        <f>'[2]22'!$N70</f>
        <v>2.4649793076000002</v>
      </c>
      <c r="O70" s="510">
        <f>'[2]22'!$O70</f>
        <v>-2.6229863572999998</v>
      </c>
      <c r="P70" s="48">
        <f>'[2]22'!$P70</f>
        <v>2.4282786885245997</v>
      </c>
      <c r="Q70" s="48">
        <f>'[2]22'!$Q70</f>
        <v>6.9408740359897365</v>
      </c>
      <c r="R70" s="48">
        <f>'[2]22'!$R70</f>
        <v>3.9627119810120064</v>
      </c>
      <c r="S70" s="1135">
        <f>'[2]22'!$S70</f>
        <v>1.032</v>
      </c>
      <c r="T70" s="1135">
        <f>'[2]22'!$T70</f>
        <v>1.427</v>
      </c>
      <c r="U70" s="48">
        <f>'[2]22'!$U70</f>
        <v>23.234916559691925</v>
      </c>
      <c r="V70" s="48">
        <f>'[2]22'!$V70</f>
        <v>2.8101905873201076</v>
      </c>
      <c r="W70" s="45" t="str">
        <f>'[2]22'!$W70</f>
        <v>:</v>
      </c>
      <c r="X70" s="1309" t="str">
        <f>'[2]22'!$X70</f>
        <v>Jan-Jun 18</v>
      </c>
      <c r="Y70" s="48">
        <f>'[2]22'!$Y70</f>
        <v>27.163247100802849</v>
      </c>
      <c r="Z70" s="250"/>
    </row>
    <row r="71" spans="1:26" ht="12.75" customHeight="1">
      <c r="A71" s="1302" t="str">
        <f>'[2]22'!$A71</f>
        <v>Jul-18</v>
      </c>
      <c r="B71" s="46">
        <f>'[2]22'!$B71</f>
        <v>-9.9</v>
      </c>
      <c r="C71" s="186">
        <f>'[2]22'!$C71</f>
        <v>-10.17620647915</v>
      </c>
      <c r="D71" s="514">
        <f>'[2]22'!$D71</f>
        <v>-7.4264606913</v>
      </c>
      <c r="E71" s="396">
        <f>'[2]22'!$E71</f>
        <v>-8.6151062509000003</v>
      </c>
      <c r="F71" s="511">
        <f>'[2]22'!$F71</f>
        <v>-17.298400907800001</v>
      </c>
      <c r="G71" s="514">
        <f>'[2]22'!$G71</f>
        <v>-24.2294481737</v>
      </c>
      <c r="H71" s="396">
        <f>'[2]22'!$H71</f>
        <v>-21.187600859</v>
      </c>
      <c r="I71" s="511">
        <f>'[2]22'!$I71</f>
        <v>-42.9892463264</v>
      </c>
      <c r="J71" s="514">
        <f>'[2]22'!$J71</f>
        <v>3.8770352153999998</v>
      </c>
      <c r="K71" s="396">
        <f>'[2]22'!$K71</f>
        <v>-0.135481453</v>
      </c>
      <c r="L71" s="511">
        <f>'[2]22'!$L71</f>
        <v>6.4168508663999999</v>
      </c>
      <c r="M71" s="514">
        <f>'[2]22'!$M71</f>
        <v>-1.62660223</v>
      </c>
      <c r="N71" s="396">
        <f>'[2]22'!$N71</f>
        <v>-1.332663776</v>
      </c>
      <c r="O71" s="510">
        <f>'[2]22'!$O71</f>
        <v>-3.9698674676999999</v>
      </c>
      <c r="P71" s="48">
        <f>'[2]22'!$P71</f>
        <v>2.6908123593206454</v>
      </c>
      <c r="Q71" s="48">
        <f>'[2]22'!$Q71</f>
        <v>11.139240506329102</v>
      </c>
      <c r="R71" s="48">
        <f>'[2]22'!$R71</f>
        <v>3.8522228320526892</v>
      </c>
      <c r="S71" s="1135">
        <f>'[2]22'!$S71</f>
        <v>1.038</v>
      </c>
      <c r="T71" s="1135">
        <f>'[2]22'!$T71</f>
        <v>1.4710000000000001</v>
      </c>
      <c r="U71" s="48">
        <f>'[2]22'!$U71</f>
        <v>32.985386221294362</v>
      </c>
      <c r="V71" s="48">
        <f>'[2]22'!$V71</f>
        <v>2.7482097929165832</v>
      </c>
      <c r="W71" s="45" t="str">
        <f>'[2]22'!$W71</f>
        <v>:</v>
      </c>
      <c r="X71" s="1309" t="str">
        <f>'[2]22'!$X71</f>
        <v>Jan-Jul 18</v>
      </c>
      <c r="Y71" s="48">
        <f>'[2]22'!$Y71</f>
        <v>28.910318225650911</v>
      </c>
      <c r="Z71" s="250"/>
    </row>
    <row r="72" spans="1:26" ht="12.75" customHeight="1">
      <c r="A72" s="1302" t="str">
        <f>'[2]22'!$A72</f>
        <v>Aug-18</v>
      </c>
      <c r="B72" s="46">
        <f>'[2]22'!$B72</f>
        <v>-12.9</v>
      </c>
      <c r="C72" s="186">
        <f>'[2]22'!$C72</f>
        <v>-12.38955060945</v>
      </c>
      <c r="D72" s="514">
        <f>'[2]22'!$D72</f>
        <v>-1.7585219684</v>
      </c>
      <c r="E72" s="396">
        <f>'[2]22'!$E72</f>
        <v>-0.69809894100000003</v>
      </c>
      <c r="F72" s="511">
        <f>'[2]22'!$F72</f>
        <v>-11.9430567729</v>
      </c>
      <c r="G72" s="514">
        <f>'[2]22'!$G72</f>
        <v>-24.006916517499999</v>
      </c>
      <c r="H72" s="396">
        <f>'[2]22'!$H72</f>
        <v>-17.9873241807</v>
      </c>
      <c r="I72" s="511">
        <f>'[2]22'!$I72</f>
        <v>-49.651237944999998</v>
      </c>
      <c r="J72" s="514">
        <f>'[2]22'!$J72</f>
        <v>-0.77218470139999995</v>
      </c>
      <c r="K72" s="396">
        <f>'[2]22'!$K72</f>
        <v>-2.4596332324999999</v>
      </c>
      <c r="L72" s="511">
        <f>'[2]22'!$L72</f>
        <v>-3.3924696759000001</v>
      </c>
      <c r="M72" s="514">
        <f>'[2]22'!$M72</f>
        <v>0.7469315191</v>
      </c>
      <c r="N72" s="396">
        <f>'[2]22'!$N72</f>
        <v>1.0377765218999999</v>
      </c>
      <c r="O72" s="510">
        <f>'[2]22'!$O72</f>
        <v>1.3723816256000001</v>
      </c>
      <c r="P72" s="48">
        <f>'[2]22'!$P72</f>
        <v>2.7217845083393115</v>
      </c>
      <c r="Q72" s="48">
        <f>'[2]22'!$Q72</f>
        <v>0.81300813008131456</v>
      </c>
      <c r="R72" s="48">
        <f>'[2]22'!$R72</f>
        <v>4.0812141099261652</v>
      </c>
      <c r="S72" s="1135">
        <f>'[2]22'!$S72</f>
        <v>1.0389999999999999</v>
      </c>
      <c r="T72" s="1135">
        <f>'[2]22'!$T72</f>
        <v>1.498</v>
      </c>
      <c r="U72" s="48">
        <f>'[2]22'!$U72</f>
        <v>22.183098591549296</v>
      </c>
      <c r="V72" s="48">
        <f>'[2]22'!$V72</f>
        <v>2.5266214908034925</v>
      </c>
      <c r="W72" s="45" t="str">
        <f>'[2]22'!$W72</f>
        <v>:</v>
      </c>
      <c r="X72" s="1309" t="str">
        <f>'[2]22'!$X72</f>
        <v>Jan-Aug 18</v>
      </c>
      <c r="Y72" s="48">
        <f>'[2]22'!$Y72</f>
        <v>28.774542992552455</v>
      </c>
      <c r="Z72" s="250"/>
    </row>
    <row r="73" spans="1:26" ht="12.75" customHeight="1">
      <c r="A73" s="1302" t="str">
        <f>'[2]22'!$A73</f>
        <v>Sep-18</v>
      </c>
      <c r="B73" s="46">
        <f>'[2]22'!$B73</f>
        <v>-12.4</v>
      </c>
      <c r="C73" s="186">
        <f>'[2]22'!$C73</f>
        <v>-12.3532871788</v>
      </c>
      <c r="D73" s="514">
        <f>'[2]22'!$D73</f>
        <v>-0.25707163659999999</v>
      </c>
      <c r="E73" s="396">
        <f>'[2]22'!$E73</f>
        <v>-6.4037745503999997</v>
      </c>
      <c r="F73" s="511">
        <f>'[2]22'!$F73</f>
        <v>1.2131949868</v>
      </c>
      <c r="G73" s="514">
        <f>'[2]22'!$G73</f>
        <v>-22.785486714200001</v>
      </c>
      <c r="H73" s="396">
        <f>'[2]22'!$H73</f>
        <v>-24.2245937299</v>
      </c>
      <c r="I73" s="511">
        <f>'[2]22'!$I73</f>
        <v>-39.774192710800001</v>
      </c>
      <c r="J73" s="514">
        <f>'[2]22'!$J73</f>
        <v>-1.9210876433999999</v>
      </c>
      <c r="K73" s="396">
        <f>'[2]22'!$K73</f>
        <v>-11.142959447499999</v>
      </c>
      <c r="L73" s="511">
        <f>'[2]22'!$L73</f>
        <v>3.6193483256999999</v>
      </c>
      <c r="M73" s="514">
        <f>'[2]22'!$M73</f>
        <v>-2.4518277006</v>
      </c>
      <c r="N73" s="396">
        <f>'[2]22'!$N73</f>
        <v>-4.8287942825999997</v>
      </c>
      <c r="O73" s="510">
        <f>'[2]22'!$O73</f>
        <v>-0.84646729310000002</v>
      </c>
      <c r="P73" s="48">
        <f>'[2]22'!$P73</f>
        <v>2.5931597753956055</v>
      </c>
      <c r="Q73" s="48">
        <f>'[2]22'!$Q73</f>
        <v>-1.7676767676767753</v>
      </c>
      <c r="R73" s="48">
        <f>'[2]22'!$R73</f>
        <v>4.1554457133117211</v>
      </c>
      <c r="S73" s="1135">
        <f>'[2]22'!$S73</f>
        <v>1.0429999999999999</v>
      </c>
      <c r="T73" s="1135">
        <f>'[2]22'!$T73</f>
        <v>1.444</v>
      </c>
      <c r="U73" s="48">
        <f>'[2]22'!$U73</f>
        <v>6.0277275467148854</v>
      </c>
      <c r="V73" s="48">
        <f>'[2]22'!$V73</f>
        <v>2.0607585139318871</v>
      </c>
      <c r="W73" s="45" t="str">
        <f>'[2]22'!$W73</f>
        <v>:</v>
      </c>
      <c r="X73" s="1309" t="str">
        <f>'[2]22'!$X73</f>
        <v>Jan-Sep 18</v>
      </c>
      <c r="Y73" s="48">
        <f>'[2]22'!$Y73</f>
        <v>25.658089322685612</v>
      </c>
      <c r="Z73" s="250"/>
    </row>
    <row r="74" spans="1:26" ht="12.75" customHeight="1">
      <c r="A74" s="1302" t="str">
        <f>'[2]22'!$A74</f>
        <v>Oct-18</v>
      </c>
      <c r="B74" s="46">
        <f>'[2]22'!$B74</f>
        <v>-7.6</v>
      </c>
      <c r="C74" s="186">
        <f>'[2]22'!$C74</f>
        <v>-8.9526427693499997</v>
      </c>
      <c r="D74" s="514">
        <f>'[2]22'!$D74</f>
        <v>0.47764759600000001</v>
      </c>
      <c r="E74" s="396">
        <f>'[2]22'!$E74</f>
        <v>-10.314146515699999</v>
      </c>
      <c r="F74" s="511">
        <f>'[2]22'!$F74</f>
        <v>12.118888055799999</v>
      </c>
      <c r="G74" s="514">
        <f>'[2]22'!$G74</f>
        <v>-22.9235636099</v>
      </c>
      <c r="H74" s="396">
        <f>'[2]22'!$H74</f>
        <v>-23.1765998439</v>
      </c>
      <c r="I74" s="511">
        <f>'[2]22'!$I74</f>
        <v>-35.684997109000001</v>
      </c>
      <c r="J74" s="514">
        <f>'[2]22'!$J74</f>
        <v>5.0182780712000001</v>
      </c>
      <c r="K74" s="396">
        <f>'[2]22'!$K74</f>
        <v>-4.3024069468999997</v>
      </c>
      <c r="L74" s="511">
        <f>'[2]22'!$L74</f>
        <v>15.923256762999999</v>
      </c>
      <c r="M74" s="514">
        <f>'[2]22'!$M74</f>
        <v>2.1345991459999998</v>
      </c>
      <c r="N74" s="396">
        <f>'[2]22'!$N74</f>
        <v>3.7580993174000001</v>
      </c>
      <c r="O74" s="510">
        <f>'[2]22'!$O74</f>
        <v>2.6532295429000001</v>
      </c>
      <c r="P74" s="48">
        <f>'[2]22'!$P74</f>
        <v>2.9729179393198848</v>
      </c>
      <c r="Q74" s="48">
        <f>'[2]22'!$Q74</f>
        <v>8.8516746411483354</v>
      </c>
      <c r="R74" s="48">
        <f>'[2]22'!$R74</f>
        <v>4.470435790765876</v>
      </c>
      <c r="S74" s="1135">
        <f>'[2]22'!$S74</f>
        <v>1.0509999999999999</v>
      </c>
      <c r="T74" s="1135">
        <f>'[2]22'!$T74</f>
        <v>1.4590000000000001</v>
      </c>
      <c r="U74" s="48">
        <f>'[2]22'!$U74</f>
        <v>49.46466809421841</v>
      </c>
      <c r="V74" s="48">
        <f>'[2]22'!$V74</f>
        <v>2.1075019334880096</v>
      </c>
      <c r="W74" s="45" t="str">
        <f>'[2]22'!$W74</f>
        <v>:</v>
      </c>
      <c r="X74" s="1309" t="str">
        <f>'[2]22'!$X74</f>
        <v>Jan-Oct 18</v>
      </c>
      <c r="Y74" s="48">
        <f>'[2]22'!$Y74</f>
        <v>28.172043010752702</v>
      </c>
      <c r="Z74" s="250"/>
    </row>
    <row r="75" spans="1:26" ht="12.75" customHeight="1">
      <c r="A75" s="1302" t="str">
        <f>'[2]22'!$A75</f>
        <v>Nov-18</v>
      </c>
      <c r="B75" s="46">
        <f>'[2]22'!$B75</f>
        <v>-7.3</v>
      </c>
      <c r="C75" s="186">
        <f>'[2]22'!$C75</f>
        <v>-9.4453043121999993</v>
      </c>
      <c r="D75" s="514">
        <f>'[2]22'!$D75</f>
        <v>-7.4721667272000003</v>
      </c>
      <c r="E75" s="396">
        <f>'[2]22'!$E75</f>
        <v>-13.0984563425</v>
      </c>
      <c r="F75" s="511">
        <f>'[2]22'!$F75</f>
        <v>-8.0866442563999996</v>
      </c>
      <c r="G75" s="514">
        <f>'[2]22'!$G75</f>
        <v>-21.3994409188</v>
      </c>
      <c r="H75" s="396">
        <f>'[2]22'!$H75</f>
        <v>-24.483956313</v>
      </c>
      <c r="I75" s="511">
        <f>'[2]22'!$I75</f>
        <v>-32.552033237700002</v>
      </c>
      <c r="J75" s="514">
        <f>'[2]22'!$J75</f>
        <v>2.5088322943999999</v>
      </c>
      <c r="K75" s="396">
        <f>'[2]22'!$K75</f>
        <v>-6.0922111759000002</v>
      </c>
      <c r="L75" s="511">
        <f>'[2]22'!$L75</f>
        <v>7.7764432632</v>
      </c>
      <c r="M75" s="514">
        <f>'[2]22'!$M75</f>
        <v>0.17311073190000001</v>
      </c>
      <c r="N75" s="396">
        <f>'[2]22'!$N75</f>
        <v>0.25513320020000002</v>
      </c>
      <c r="O75" s="510">
        <f>'[2]22'!$O75</f>
        <v>-1.2019139864999999</v>
      </c>
      <c r="P75" s="48">
        <f>'[2]22'!$P75</f>
        <v>2.2388815722824518</v>
      </c>
      <c r="Q75" s="48">
        <f>'[2]22'!$Q75</f>
        <v>0</v>
      </c>
      <c r="R75" s="48">
        <f>'[2]22'!$R75</f>
        <v>3.9247807242073662</v>
      </c>
      <c r="S75" s="1135">
        <f>'[2]22'!$S75</f>
        <v>1.0489999999999999</v>
      </c>
      <c r="T75" s="1135">
        <f>'[2]22'!$T75</f>
        <v>1.452</v>
      </c>
      <c r="U75" s="48">
        <f>'[2]22'!$U75</f>
        <v>23.907615480649184</v>
      </c>
      <c r="V75" s="48">
        <f>'[2]22'!$V75</f>
        <v>2.783127889060097</v>
      </c>
      <c r="W75" s="45" t="str">
        <f>'[2]22'!$W75</f>
        <v>:</v>
      </c>
      <c r="X75" s="1309" t="str">
        <f>'[2]22'!$X75</f>
        <v>Jan-Nov 18</v>
      </c>
      <c r="Y75" s="48">
        <f>'[2]22'!$Y75</f>
        <v>29.712265301146061</v>
      </c>
      <c r="Z75" s="250"/>
    </row>
    <row r="76" spans="1:26" ht="12.75" customHeight="1">
      <c r="A76" s="1302" t="str">
        <f>'[2]22'!$A76</f>
        <v>Dec-18</v>
      </c>
      <c r="B76" s="46">
        <f>'[2]22'!$B76</f>
        <v>-5.2</v>
      </c>
      <c r="C76" s="186">
        <f>'[2]22'!$C76</f>
        <v>-7.4641170079999997</v>
      </c>
      <c r="D76" s="514">
        <f>'[2]22'!$D76</f>
        <v>-2.7701544026999998</v>
      </c>
      <c r="E76" s="396">
        <f>'[2]22'!$E76</f>
        <v>-7.1135292310000002</v>
      </c>
      <c r="F76" s="511">
        <f>'[2]22'!$F76</f>
        <v>-4.3520558920000001</v>
      </c>
      <c r="G76" s="514">
        <f>'[2]22'!$G76</f>
        <v>-16.7434600355</v>
      </c>
      <c r="H76" s="396">
        <f>'[2]22'!$H76</f>
        <v>-18.8244100818</v>
      </c>
      <c r="I76" s="511">
        <f>'[2]22'!$I76</f>
        <v>-28.014853740700001</v>
      </c>
      <c r="J76" s="514">
        <f>'[2]22'!$J76</f>
        <v>1.8152260195000001</v>
      </c>
      <c r="K76" s="396">
        <f>'[2]22'!$K76</f>
        <v>-6.8170260699999998</v>
      </c>
      <c r="L76" s="511">
        <f>'[2]22'!$L76</f>
        <v>5.1416934299000001</v>
      </c>
      <c r="M76" s="514">
        <f>'[2]22'!$M76</f>
        <v>-0.2530425905</v>
      </c>
      <c r="N76" s="396">
        <f>'[2]22'!$N76</f>
        <v>-2.9278077151000002</v>
      </c>
      <c r="O76" s="510">
        <f>'[2]22'!$O76</f>
        <v>0.97951652460000005</v>
      </c>
      <c r="P76" s="48">
        <f>'[2]22'!$P76</f>
        <v>2.116832892326471</v>
      </c>
      <c r="Q76" s="48">
        <f>'[2]22'!$Q76</f>
        <v>11.974110032362461</v>
      </c>
      <c r="R76" s="48">
        <f>'[2]22'!$R76</f>
        <v>3.1092123554741846</v>
      </c>
      <c r="S76" s="1135">
        <f>'[2]22'!$S76</f>
        <v>1.0529999999999999</v>
      </c>
      <c r="T76" s="1135">
        <f>'[2]22'!$T76</f>
        <v>1.4239999999999999</v>
      </c>
      <c r="U76" s="48">
        <f>'[2]22'!$U76</f>
        <v>20.435762584522905</v>
      </c>
      <c r="V76" s="48">
        <f>'[2]22'!$V76</f>
        <v>2.9448682050787056</v>
      </c>
      <c r="W76" s="45" t="str">
        <f>'[2]22'!$W76</f>
        <v>:</v>
      </c>
      <c r="X76" s="1309" t="str">
        <f>'[2]22'!$X76</f>
        <v>Jan-Dec 18</v>
      </c>
      <c r="Y76" s="48">
        <f>'[2]22'!$Y76</f>
        <v>29.635481322649809</v>
      </c>
      <c r="Z76" s="250"/>
    </row>
    <row r="77" spans="1:26" ht="12.75" customHeight="1">
      <c r="A77" s="1302" t="str">
        <f>'[2]22'!$A77</f>
        <v>Jan-19</v>
      </c>
      <c r="B77" s="46">
        <f>'[2]22'!$B77</f>
        <v>-10.3</v>
      </c>
      <c r="C77" s="186">
        <f>'[2]22'!$C77</f>
        <v>-11.099171186149999</v>
      </c>
      <c r="D77" s="514">
        <f>'[2]22'!$D77</f>
        <v>-7.8675316192000002</v>
      </c>
      <c r="E77" s="396">
        <f>'[2]22'!$E77</f>
        <v>-12.1894947535</v>
      </c>
      <c r="F77" s="511">
        <f>'[2]22'!$F77</f>
        <v>-15.3991261408</v>
      </c>
      <c r="G77" s="514">
        <f>'[2]22'!$G77</f>
        <v>-24.113146496599999</v>
      </c>
      <c r="H77" s="396">
        <f>'[2]22'!$H77</f>
        <v>-24.450125394000001</v>
      </c>
      <c r="I77" s="511">
        <f>'[2]22'!$I77</f>
        <v>-41.218872683400001</v>
      </c>
      <c r="J77" s="514">
        <f>'[2]22'!$J77</f>
        <v>1.9148041243</v>
      </c>
      <c r="K77" s="396">
        <f>'[2]22'!$K77</f>
        <v>-3.2553963380000002</v>
      </c>
      <c r="L77" s="511">
        <f>'[2]22'!$L77</f>
        <v>3.5172883381000002</v>
      </c>
      <c r="M77" s="514">
        <f>'[2]22'!$M77</f>
        <v>2.1489516558999999</v>
      </c>
      <c r="N77" s="396">
        <f>'[2]22'!$N77</f>
        <v>-3.7376115734000002</v>
      </c>
      <c r="O77" s="510">
        <f>'[2]22'!$O77</f>
        <v>6.4302463186000001</v>
      </c>
      <c r="P77" s="48">
        <f>'[2]22'!$P77</f>
        <v>1.9393939393939519</v>
      </c>
      <c r="Q77" s="48">
        <f>'[2]22'!$Q77</f>
        <v>15.957446808510639</v>
      </c>
      <c r="R77" s="48">
        <f>'[2]22'!$R77</f>
        <v>2.2034238330881095</v>
      </c>
      <c r="S77" s="1135">
        <f>'[2]22'!$S77</f>
        <v>1.054</v>
      </c>
      <c r="T77" s="1135">
        <f>'[2]22'!$T77</f>
        <v>1.282</v>
      </c>
      <c r="U77" s="48">
        <f>'[2]22'!$U77</f>
        <v>20.906113537117903</v>
      </c>
      <c r="V77" s="48">
        <f>'[2]22'!$V77</f>
        <v>2.1100298680026981</v>
      </c>
      <c r="W77" s="45" t="str">
        <f>'[2]22'!$W77</f>
        <v>:</v>
      </c>
      <c r="X77" s="1309" t="str">
        <f>'[2]22'!$X77</f>
        <v>Jan-19</v>
      </c>
      <c r="Y77" s="48">
        <f>'[2]22'!$Y77</f>
        <v>26.153846153846146</v>
      </c>
      <c r="Z77" s="250"/>
    </row>
    <row r="78" spans="1:26" ht="12.75" customHeight="1">
      <c r="A78" s="1302" t="str">
        <f>'[2]22'!$A78</f>
        <v>Feb-19</v>
      </c>
      <c r="B78" s="46">
        <f>'[2]22'!$B78</f>
        <v>-5.4</v>
      </c>
      <c r="C78" s="186">
        <f>'[2]22'!$C78</f>
        <v>-4.9355111029999996</v>
      </c>
      <c r="D78" s="514">
        <f>'[2]22'!$D78</f>
        <v>-3.3013614137</v>
      </c>
      <c r="E78" s="396">
        <f>'[2]22'!$E78</f>
        <v>-4.4665448329000004</v>
      </c>
      <c r="F78" s="511">
        <f>'[2]22'!$F78</f>
        <v>-10.196188040699999</v>
      </c>
      <c r="G78" s="514">
        <f>'[2]22'!$G78</f>
        <v>-14.6876369766</v>
      </c>
      <c r="H78" s="396">
        <f>'[2]22'!$H78</f>
        <v>-15.213682546699999</v>
      </c>
      <c r="I78" s="511">
        <f>'[2]22'!$I78</f>
        <v>-25.853801032700002</v>
      </c>
      <c r="J78" s="514">
        <f>'[2]22'!$J78</f>
        <v>4.8166147706000002</v>
      </c>
      <c r="K78" s="396">
        <f>'[2]22'!$K78</f>
        <v>-0.27907082919999998</v>
      </c>
      <c r="L78" s="511">
        <f>'[2]22'!$L78</f>
        <v>7.7850341490000003</v>
      </c>
      <c r="M78" s="514">
        <f>'[2]22'!$M78</f>
        <v>1.7000158700000001</v>
      </c>
      <c r="N78" s="396">
        <f>'[2]22'!$N78</f>
        <v>3.0139124513</v>
      </c>
      <c r="O78" s="510">
        <f>'[2]22'!$O78</f>
        <v>0.86452479940000004</v>
      </c>
      <c r="P78" s="48">
        <f>'[2]22'!$P78</f>
        <v>2.4977247446657884</v>
      </c>
      <c r="Q78" s="48">
        <f>'[2]22'!$Q78</f>
        <v>19.273743016759795</v>
      </c>
      <c r="R78" s="48">
        <f>'[2]22'!$R78</f>
        <v>2.1625012380732187</v>
      </c>
      <c r="S78" s="1135">
        <f>'[2]22'!$S78</f>
        <v>1.0609999999999999</v>
      </c>
      <c r="T78" s="1135">
        <f>'[2]22'!$T78</f>
        <v>1.423</v>
      </c>
      <c r="U78" s="48">
        <f>'[2]22'!$U78</f>
        <v>15.939499709133216</v>
      </c>
      <c r="V78" s="48">
        <f>'[2]22'!$V78</f>
        <v>2.0337682271680819</v>
      </c>
      <c r="W78" s="45" t="str">
        <f>'[2]22'!$W78</f>
        <v>:</v>
      </c>
      <c r="X78" s="1309" t="str">
        <f>'[2]22'!$X78</f>
        <v>Jan-Feb 19</v>
      </c>
      <c r="Y78" s="48">
        <f>'[2]22'!$Y78</f>
        <v>22.438752783964361</v>
      </c>
      <c r="Z78" s="250"/>
    </row>
    <row r="79" spans="1:26" ht="12.75" customHeight="1">
      <c r="A79" s="1303" t="str">
        <f>'[2]22'!$A79</f>
        <v>Mar-19</v>
      </c>
      <c r="B79" s="70">
        <f>'[2]22'!$B79</f>
        <v>-12.2</v>
      </c>
      <c r="C79" s="197">
        <f>'[2]22'!$C79</f>
        <v>-12.319678808399999</v>
      </c>
      <c r="D79" s="508">
        <f>'[2]22'!$D79</f>
        <v>-0.39346575</v>
      </c>
      <c r="E79" s="489">
        <f>'[2]22'!$E79</f>
        <v>-3.4529565417999999</v>
      </c>
      <c r="F79" s="490">
        <f>'[2]22'!$F79</f>
        <v>-2.7268154704000001</v>
      </c>
      <c r="G79" s="508">
        <f>'[2]22'!$G79</f>
        <v>-18.284122825899999</v>
      </c>
      <c r="H79" s="489">
        <f>'[2]22'!$H79</f>
        <v>-19.0935890306</v>
      </c>
      <c r="I79" s="490">
        <f>'[2]22'!$I79</f>
        <v>-30.373993210399998</v>
      </c>
      <c r="J79" s="508">
        <f>'[2]22'!$J79</f>
        <v>-6.3552347909</v>
      </c>
      <c r="K79" s="489">
        <f>'[2]22'!$K79</f>
        <v>-3.2436513705999999</v>
      </c>
      <c r="L79" s="490">
        <f>'[2]22'!$L79</f>
        <v>-20.954533266999999</v>
      </c>
      <c r="M79" s="508">
        <f>'[2]22'!$M79</f>
        <v>-4.4093757717999997</v>
      </c>
      <c r="N79" s="489">
        <f>'[2]22'!$N79</f>
        <v>-3.4876229569000001</v>
      </c>
      <c r="O79" s="509">
        <f>'[2]22'!$O79</f>
        <v>-7.3547713003000004</v>
      </c>
      <c r="P79" s="70">
        <f>'[2]22'!$P79</f>
        <v>3.025703298927354</v>
      </c>
      <c r="Q79" s="70">
        <f>'[2]22'!$Q79</f>
        <v>31.72804532577905</v>
      </c>
      <c r="R79" s="70">
        <f>'[2]22'!$R79</f>
        <v>3.1070651098357445</v>
      </c>
      <c r="S79" s="1134">
        <f>'[2]22'!$S79</f>
        <v>1.0659999999999998</v>
      </c>
      <c r="T79" s="1134">
        <f>'[2]22'!$T79</f>
        <v>1.3959999999999999</v>
      </c>
      <c r="U79" s="70">
        <f>'[2]22'!$U79</f>
        <v>7.9551521623064616</v>
      </c>
      <c r="V79" s="70">
        <f>'[2]22'!$V79</f>
        <v>2.2603198927305925</v>
      </c>
      <c r="W79" s="512" t="str">
        <f>'[2]22'!$W79</f>
        <v>:</v>
      </c>
      <c r="X79" s="1308" t="str">
        <f>'[2]22'!$X79</f>
        <v>Jan-Mar 19</v>
      </c>
      <c r="Y79" s="70">
        <f>'[2]22'!$Y79</f>
        <v>18.983666061705989</v>
      </c>
      <c r="Z79" s="251"/>
    </row>
    <row r="80" spans="1:26" ht="12.75" customHeight="1">
      <c r="A80" s="1302" t="str">
        <f>'[2]22'!$A80</f>
        <v>Apr-19</v>
      </c>
      <c r="B80" s="46">
        <f>'[2]22'!$B80</f>
        <v>-9.6999999999999993</v>
      </c>
      <c r="C80" s="186">
        <f>'[2]22'!$C80</f>
        <v>-9.415153149</v>
      </c>
      <c r="D80" s="514">
        <f>'[2]22'!$D80</f>
        <v>-3.3631146628000002</v>
      </c>
      <c r="E80" s="396">
        <f>'[2]22'!$E80</f>
        <v>-6.4936216700999996</v>
      </c>
      <c r="F80" s="511">
        <f>'[2]22'!$F80</f>
        <v>-5.8638485515000003</v>
      </c>
      <c r="G80" s="514">
        <f>'[2]22'!$G80</f>
        <v>-19.556220126900001</v>
      </c>
      <c r="H80" s="396">
        <f>'[2]22'!$H80</f>
        <v>-17.730132317799999</v>
      </c>
      <c r="I80" s="511">
        <f>'[2]22'!$I80</f>
        <v>-38.339682208600003</v>
      </c>
      <c r="J80" s="514">
        <f>'[2]22'!$J80</f>
        <v>0.7259138289</v>
      </c>
      <c r="K80" s="396">
        <f>'[2]22'!$K80</f>
        <v>-0.63942314909999998</v>
      </c>
      <c r="L80" s="511">
        <f>'[2]22'!$L80</f>
        <v>-1.8229585136999999</v>
      </c>
      <c r="M80" s="514">
        <f>'[2]22'!$M80</f>
        <v>-2.3460648549999998</v>
      </c>
      <c r="N80" s="396">
        <f>'[2]22'!$N80</f>
        <v>-3.5306732993000001</v>
      </c>
      <c r="O80" s="510">
        <f>'[2]22'!$O80</f>
        <v>-5.0724674641999998</v>
      </c>
      <c r="P80" s="48">
        <f>'[2]22'!$P80</f>
        <v>2.9776925406278565</v>
      </c>
      <c r="Q80" s="48">
        <f>'[2]22'!$Q80</f>
        <v>14.666666666666671</v>
      </c>
      <c r="R80" s="48">
        <f>'[2]22'!$R80</f>
        <v>3.8311258278145459</v>
      </c>
      <c r="S80" s="1135">
        <f>'[2]22'!$S80</f>
        <v>1.073</v>
      </c>
      <c r="T80" s="1135">
        <f>'[2]22'!$T80</f>
        <v>1.411</v>
      </c>
      <c r="U80" s="48">
        <f>'[2]22'!$U80</f>
        <v>1.8654607122668097</v>
      </c>
      <c r="V80" s="48">
        <f>'[2]22'!$V80</f>
        <v>2.2232824427481006</v>
      </c>
      <c r="W80" s="45" t="str">
        <f>'[2]22'!$W80</f>
        <v>:</v>
      </c>
      <c r="X80" s="1309" t="str">
        <f>'[2]22'!$X80</f>
        <v>Jan-Apr 19</v>
      </c>
      <c r="Y80" s="48">
        <f>'[2]22'!$Y80</f>
        <v>14.535519125683052</v>
      </c>
      <c r="Z80" s="250"/>
    </row>
    <row r="81" spans="1:26" ht="12.75" customHeight="1">
      <c r="A81" s="1302" t="str">
        <f>'[2]22'!$A81</f>
        <v>May-19</v>
      </c>
      <c r="B81" s="46">
        <f>'[2]22'!$B81</f>
        <v>-11.7</v>
      </c>
      <c r="C81" s="186">
        <f>'[2]22'!$C81</f>
        <v>-12.1993912949</v>
      </c>
      <c r="D81" s="514">
        <f>'[2]22'!$D81</f>
        <v>0.78045580010000004</v>
      </c>
      <c r="E81" s="396">
        <f>'[2]22'!$E81</f>
        <v>-0.49007778610000002</v>
      </c>
      <c r="F81" s="511">
        <f>'[2]22'!$F81</f>
        <v>-3.2777544261</v>
      </c>
      <c r="G81" s="514">
        <f>'[2]22'!$G81</f>
        <v>-20.7620334647</v>
      </c>
      <c r="H81" s="396">
        <f>'[2]22'!$H81</f>
        <v>-11.789753384999999</v>
      </c>
      <c r="I81" s="511">
        <f>'[2]22'!$I81</f>
        <v>-50.9658537882</v>
      </c>
      <c r="J81" s="514">
        <f>'[2]22'!$J81</f>
        <v>-3.6367491251000001</v>
      </c>
      <c r="K81" s="396">
        <f>'[2]22'!$K81</f>
        <v>-0.6356131142</v>
      </c>
      <c r="L81" s="511">
        <f>'[2]22'!$L81</f>
        <v>-12.1308507693</v>
      </c>
      <c r="M81" s="514">
        <f>'[2]22'!$M81</f>
        <v>-6.3098867200000006E-2</v>
      </c>
      <c r="N81" s="396">
        <f>'[2]22'!$N81</f>
        <v>0.1095074055</v>
      </c>
      <c r="O81" s="510">
        <f>'[2]22'!$O81</f>
        <v>-4.4136865364000002</v>
      </c>
      <c r="P81" s="48">
        <f>'[2]22'!$P81</f>
        <v>2.5120096076861671</v>
      </c>
      <c r="Q81" s="48">
        <f>'[2]22'!$Q81</f>
        <v>14.285714285714306</v>
      </c>
      <c r="R81" s="48">
        <f>'[2]22'!$R81</f>
        <v>3.8547022723503233</v>
      </c>
      <c r="S81" s="1135">
        <f>'[2]22'!$S81</f>
        <v>1.08</v>
      </c>
      <c r="T81" s="1135">
        <f>'[2]22'!$T81</f>
        <v>1.3939999999999999</v>
      </c>
      <c r="U81" s="48">
        <f>'[2]22'!$U81</f>
        <v>11.963338157260011</v>
      </c>
      <c r="V81" s="48">
        <f>'[2]22'!$V81</f>
        <v>2.3718803581634518</v>
      </c>
      <c r="W81" s="45" t="str">
        <f>'[2]22'!$W81</f>
        <v>:</v>
      </c>
      <c r="X81" s="1309" t="str">
        <f>'[2]22'!$X81</f>
        <v>Jan-May 19</v>
      </c>
      <c r="Y81" s="48">
        <f>'[2]22'!$Y81</f>
        <v>16.355841371918544</v>
      </c>
      <c r="Z81" s="250"/>
    </row>
    <row r="82" spans="1:26" ht="12.75" customHeight="1">
      <c r="A82" s="1302" t="str">
        <f>'[2]22'!$A82</f>
        <v>Jun-19</v>
      </c>
      <c r="B82" s="46">
        <f>'[2]22'!$B82</f>
        <v>-11.6</v>
      </c>
      <c r="C82" s="186">
        <f>'[2]22'!$C82</f>
        <v>-10.848482702849999</v>
      </c>
      <c r="D82" s="514">
        <f>'[2]22'!$D82</f>
        <v>-1.2898923178999999</v>
      </c>
      <c r="E82" s="396">
        <f>'[2]22'!$E82</f>
        <v>-5.5581996296999998</v>
      </c>
      <c r="F82" s="511">
        <f>'[2]22'!$F82</f>
        <v>-7.7573262135999999</v>
      </c>
      <c r="G82" s="514">
        <f>'[2]22'!$G82</f>
        <v>-21.2063211372</v>
      </c>
      <c r="H82" s="396">
        <f>'[2]22'!$H82</f>
        <v>-20.920869933900001</v>
      </c>
      <c r="I82" s="511">
        <f>'[2]22'!$I82</f>
        <v>-39.000291267800002</v>
      </c>
      <c r="J82" s="514">
        <f>'[2]22'!$J82</f>
        <v>-0.49064426849999998</v>
      </c>
      <c r="K82" s="396">
        <f>'[2]22'!$K82</f>
        <v>-4.1631867564</v>
      </c>
      <c r="L82" s="511">
        <f>'[2]22'!$L82</f>
        <v>-0.48386240689999999</v>
      </c>
      <c r="M82" s="514">
        <f>'[2]22'!$M82</f>
        <v>-1.3532737372000001</v>
      </c>
      <c r="N82" s="396">
        <f>'[2]22'!$N82</f>
        <v>-2.6447516224999998</v>
      </c>
      <c r="O82" s="510">
        <f>'[2]22'!$O82</f>
        <v>-4.4807954869</v>
      </c>
      <c r="P82" s="48">
        <f>'[2]22'!$P82</f>
        <v>2.4307292187656344</v>
      </c>
      <c r="Q82" s="48">
        <f>'[2]22'!$Q82</f>
        <v>3.6057692307692264</v>
      </c>
      <c r="R82" s="48">
        <f>'[2]22'!$R82</f>
        <v>3.1962412732025314</v>
      </c>
      <c r="S82" s="1135">
        <f>'[2]22'!$S82</f>
        <v>1.081</v>
      </c>
      <c r="T82" s="1135">
        <f>'[2]22'!$T82</f>
        <v>1.2670000000000001</v>
      </c>
      <c r="U82" s="48">
        <f>'[2]22'!$U82</f>
        <v>-7.8125</v>
      </c>
      <c r="V82" s="48">
        <f>'[2]22'!$V82</f>
        <v>1.9010687600491565</v>
      </c>
      <c r="W82" s="45" t="str">
        <f>'[2]22'!$W82</f>
        <v>:</v>
      </c>
      <c r="X82" s="1309" t="str">
        <f>'[2]22'!$X82</f>
        <v>Jan-Jun 19</v>
      </c>
      <c r="Y82" s="48">
        <f>'[2]22'!$Y82</f>
        <v>12.3465450719046</v>
      </c>
      <c r="Z82" s="250"/>
    </row>
    <row r="83" spans="1:26" ht="12.75" customHeight="1">
      <c r="A83" s="1302" t="str">
        <f>'[2]22'!$A83</f>
        <v>Jul-19</v>
      </c>
      <c r="B83" s="46">
        <f>'[2]22'!$B83</f>
        <v>-14.9</v>
      </c>
      <c r="C83" s="186">
        <f>'[2]22'!$C83</f>
        <v>-15.27160053175</v>
      </c>
      <c r="D83" s="514">
        <f>'[2]22'!$D83</f>
        <v>-1.446884697</v>
      </c>
      <c r="E83" s="396">
        <f>'[2]22'!$E83</f>
        <v>-6.0003883161999996</v>
      </c>
      <c r="F83" s="511">
        <f>'[2]22'!$F83</f>
        <v>-2.4225948318000001</v>
      </c>
      <c r="G83" s="514">
        <f>'[2]22'!$G83</f>
        <v>-20.736971301699999</v>
      </c>
      <c r="H83" s="396">
        <f>'[2]22'!$H83</f>
        <v>-17.358268023299999</v>
      </c>
      <c r="I83" s="511">
        <f>'[2]22'!$I83</f>
        <v>-43.783819908799998</v>
      </c>
      <c r="J83" s="514">
        <f>'[2]22'!$J83</f>
        <v>-9.8062297617999992</v>
      </c>
      <c r="K83" s="396">
        <f>'[2]22'!$K83</f>
        <v>-5.9363084539999997</v>
      </c>
      <c r="L83" s="511">
        <f>'[2]22'!$L83</f>
        <v>-26.263300479800002</v>
      </c>
      <c r="M83" s="514">
        <f>'[2]22'!$M83</f>
        <v>0.1957385438</v>
      </c>
      <c r="N83" s="396">
        <f>'[2]22'!$N83</f>
        <v>6.5549501900000001E-2</v>
      </c>
      <c r="O83" s="510">
        <f>'[2]22'!$O83</f>
        <v>-1.7926369769999999</v>
      </c>
      <c r="P83" s="48">
        <f>'[2]22'!$P83</f>
        <v>2.1918900069741767</v>
      </c>
      <c r="Q83" s="48">
        <f>'[2]22'!$Q83</f>
        <v>19.134396355353076</v>
      </c>
      <c r="R83" s="48">
        <f>'[2]22'!$R83</f>
        <v>3.0289017341040108</v>
      </c>
      <c r="S83" s="1135">
        <f>'[2]22'!$S83</f>
        <v>1.087</v>
      </c>
      <c r="T83" s="1135">
        <f>'[2]22'!$T83</f>
        <v>1.3050000000000002</v>
      </c>
      <c r="U83" s="48">
        <f>'[2]22'!$U83</f>
        <v>10.361067503924644</v>
      </c>
      <c r="V83" s="48">
        <f>'[2]22'!$V83</f>
        <v>2.0719532868713344</v>
      </c>
      <c r="W83" s="45" t="str">
        <f>'[2]22'!$W83</f>
        <v>:</v>
      </c>
      <c r="X83" s="1309" t="str">
        <f>'[2]22'!$X83</f>
        <v>Jan-Jul 19</v>
      </c>
      <c r="Y83" s="48">
        <f>'[2]22'!$Y83</f>
        <v>12.103530819868354</v>
      </c>
      <c r="Z83" s="250"/>
    </row>
    <row r="84" spans="1:26" ht="12.75" customHeight="1">
      <c r="A84" s="1302" t="str">
        <f>'[2]22'!$A84</f>
        <v>Aug-19</v>
      </c>
      <c r="B84" s="46">
        <f>'[2]22'!$B84</f>
        <v>-11.4</v>
      </c>
      <c r="C84" s="186">
        <f>'[2]22'!$C84</f>
        <v>-10.4978367802</v>
      </c>
      <c r="D84" s="514">
        <f>'[2]22'!$D84</f>
        <v>-1.0835291777</v>
      </c>
      <c r="E84" s="396">
        <f>'[2]22'!$E84</f>
        <v>-0.66479980750000001</v>
      </c>
      <c r="F84" s="511">
        <f>'[2]22'!$F84</f>
        <v>-8.4706087433999997</v>
      </c>
      <c r="G84" s="514">
        <f>'[2]22'!$G84</f>
        <v>-18.958791126000001</v>
      </c>
      <c r="H84" s="396">
        <f>'[2]22'!$H84</f>
        <v>-13.6135057303</v>
      </c>
      <c r="I84" s="511">
        <f>'[2]22'!$I84</f>
        <v>-39.110058476900001</v>
      </c>
      <c r="J84" s="514">
        <f>'[2]22'!$J84</f>
        <v>-2.0368824343999998</v>
      </c>
      <c r="K84" s="396">
        <f>'[2]22'!$K84</f>
        <v>0.106254893</v>
      </c>
      <c r="L84" s="511">
        <f>'[2]22'!$L84</f>
        <v>-8.6521603670000005</v>
      </c>
      <c r="M84" s="514">
        <f>'[2]22'!$M84</f>
        <v>3.0057560303000002</v>
      </c>
      <c r="N84" s="396">
        <f>'[2]22'!$N84</f>
        <v>4.2873736524000003</v>
      </c>
      <c r="O84" s="510">
        <f>'[2]22'!$O84</f>
        <v>-1.1686115155000001</v>
      </c>
      <c r="P84" s="48">
        <f>'[2]22'!$P84</f>
        <v>1.7830461201314876</v>
      </c>
      <c r="Q84" s="48">
        <f>'[2]22'!$Q84</f>
        <v>12.09677419354837</v>
      </c>
      <c r="R84" s="48">
        <f>'[2]22'!$R84</f>
        <v>3.0541871921182349</v>
      </c>
      <c r="S84" s="1135">
        <f>'[2]22'!$S84</f>
        <v>1.077</v>
      </c>
      <c r="T84" s="1135">
        <f>'[2]22'!$T84</f>
        <v>1.306</v>
      </c>
      <c r="U84" s="48">
        <f>'[2]22'!$U84</f>
        <v>-5.8789625360230531</v>
      </c>
      <c r="V84" s="48">
        <f>'[2]22'!$V84</f>
        <v>1.8506278916060808</v>
      </c>
      <c r="W84" s="45" t="str">
        <f>'[2]22'!$W84</f>
        <v>:</v>
      </c>
      <c r="X84" s="1309" t="str">
        <f>'[2]22'!$X84</f>
        <v>Jan-Aug 19</v>
      </c>
      <c r="Y84" s="48">
        <f>'[2]22'!$Y84</f>
        <v>9.8186119873817006</v>
      </c>
      <c r="Z84" s="250"/>
    </row>
    <row r="85" spans="1:26" ht="12.75" customHeight="1">
      <c r="A85" s="1302" t="str">
        <f>'[2]22'!$A85</f>
        <v>Sep-19</v>
      </c>
      <c r="B85" s="46">
        <f>'[2]22'!$B85</f>
        <v>-12.6</v>
      </c>
      <c r="C85" s="186">
        <f>'[2]22'!$C85</f>
        <v>-12.212236775599999</v>
      </c>
      <c r="D85" s="514">
        <f>'[2]22'!$D85</f>
        <v>-3.8580611764000001</v>
      </c>
      <c r="E85" s="396">
        <f>'[2]22'!$E85</f>
        <v>-7.5997176587000004</v>
      </c>
      <c r="F85" s="511">
        <f>'[2]22'!$F85</f>
        <v>0.18684145420000001</v>
      </c>
      <c r="G85" s="514">
        <f>'[2]22'!$G85</f>
        <v>-21.146215333699999</v>
      </c>
      <c r="H85" s="396">
        <f>'[2]22'!$H85</f>
        <v>-21.242425987499999</v>
      </c>
      <c r="I85" s="511">
        <f>'[2]22'!$I85</f>
        <v>-33.632809502599997</v>
      </c>
      <c r="J85" s="514">
        <f>'[2]22'!$J85</f>
        <v>-3.2782582174999999</v>
      </c>
      <c r="K85" s="396">
        <f>'[2]22'!$K85</f>
        <v>-8.0424468782999998</v>
      </c>
      <c r="L85" s="511">
        <f>'[2]22'!$L85</f>
        <v>-1.8709025436</v>
      </c>
      <c r="M85" s="514">
        <f>'[2]22'!$M85</f>
        <v>-1.7091482498999999</v>
      </c>
      <c r="N85" s="396">
        <f>'[2]22'!$N85</f>
        <v>-5.6799720686999997</v>
      </c>
      <c r="O85" s="510">
        <f>'[2]22'!$O85</f>
        <v>1.0749102654</v>
      </c>
      <c r="P85" s="48">
        <f>'[2]22'!$P85</f>
        <v>2.0201015026370754</v>
      </c>
      <c r="Q85" s="48">
        <f>'[2]22'!$Q85</f>
        <v>18.766066838046285</v>
      </c>
      <c r="R85" s="48">
        <f>'[2]22'!$R85</f>
        <v>2.7557766577208014</v>
      </c>
      <c r="S85" s="1135">
        <f>'[2]22'!$S85</f>
        <v>1.0649999999999999</v>
      </c>
      <c r="T85" s="1135">
        <f>'[2]22'!$T85</f>
        <v>1.2489999999999999</v>
      </c>
      <c r="U85" s="48">
        <f>'[2]22'!$U85</f>
        <v>15.122228538942579</v>
      </c>
      <c r="V85" s="48">
        <f>'[2]22'!$V85</f>
        <v>2.3414541662716744</v>
      </c>
      <c r="W85" s="45" t="str">
        <f>'[2]22'!$W85</f>
        <v>:</v>
      </c>
      <c r="X85" s="1309" t="str">
        <f>'[2]22'!$X85</f>
        <v>Jan-Sep 19</v>
      </c>
      <c r="Y85" s="48">
        <f>'[2]22'!$Y85</f>
        <v>11.404024949982343</v>
      </c>
      <c r="Z85" s="250"/>
    </row>
    <row r="86" spans="1:26" ht="12.75" customHeight="1">
      <c r="A86" s="1302" t="str">
        <f>'[2]22'!$A86</f>
        <v>Oct-19</v>
      </c>
      <c r="B86" s="46">
        <f>'[2]22'!$B86</f>
        <v>-11.8</v>
      </c>
      <c r="C86" s="186">
        <f>'[2]22'!$C86</f>
        <v>-12.310191172050001</v>
      </c>
      <c r="D86" s="514">
        <f>'[2]22'!$D86</f>
        <v>-5.3868350227999997</v>
      </c>
      <c r="E86" s="396">
        <f>'[2]22'!$E86</f>
        <v>-9.1428591835000006</v>
      </c>
      <c r="F86" s="511">
        <f>'[2]22'!$F86</f>
        <v>-5.7289685706000002</v>
      </c>
      <c r="G86" s="514">
        <f>'[2]22'!$G86</f>
        <v>-18.793265430600002</v>
      </c>
      <c r="H86" s="396">
        <f>'[2]22'!$H86</f>
        <v>-19.179654560700001</v>
      </c>
      <c r="I86" s="511">
        <f>'[2]22'!$I86</f>
        <v>-29.075130343600001</v>
      </c>
      <c r="J86" s="514">
        <f>'[2]22'!$J86</f>
        <v>-5.8271169135000003</v>
      </c>
      <c r="K86" s="396">
        <f>'[2]22'!$K86</f>
        <v>-7.6778719918</v>
      </c>
      <c r="L86" s="511">
        <f>'[2]22'!$L86</f>
        <v>-8.8380704824999992</v>
      </c>
      <c r="M86" s="514">
        <f>'[2]22'!$M86</f>
        <v>-2.2295114943000001</v>
      </c>
      <c r="N86" s="396">
        <f>'[2]22'!$N86</f>
        <v>-4.8697355880000002</v>
      </c>
      <c r="O86" s="510">
        <f>'[2]22'!$O86</f>
        <v>-1.6003580461</v>
      </c>
      <c r="P86" s="48">
        <f>'[2]22'!$P86</f>
        <v>1.5028673126359422</v>
      </c>
      <c r="Q86" s="48">
        <f>'[2]22'!$Q86</f>
        <v>16.483516483516496</v>
      </c>
      <c r="R86" s="48">
        <f>'[2]22'!$R86</f>
        <v>2.2521787381271139</v>
      </c>
      <c r="S86" s="1135">
        <f>'[2]22'!$S86</f>
        <v>1.038</v>
      </c>
      <c r="T86" s="1135">
        <f>'[2]22'!$T86</f>
        <v>1.1339999999999999</v>
      </c>
      <c r="U86" s="48">
        <f>'[2]22'!$U86</f>
        <v>15.377268385864369</v>
      </c>
      <c r="V86" s="48">
        <f>'[2]22'!$V86</f>
        <v>2.3480401439121295</v>
      </c>
      <c r="W86" s="45" t="str">
        <f>'[2]22'!$W86</f>
        <v>:</v>
      </c>
      <c r="X86" s="1309" t="str">
        <f>'[2]22'!$X86</f>
        <v>Jan-Oct 19</v>
      </c>
      <c r="Y86" s="48">
        <f>'[2]22'!$Y86</f>
        <v>12.038590604026851</v>
      </c>
      <c r="Z86" s="250"/>
    </row>
    <row r="87" spans="1:26" ht="12.75" customHeight="1">
      <c r="A87" s="1302" t="str">
        <f>'[2]22'!$A87</f>
        <v>Nov-19</v>
      </c>
      <c r="B87" s="46">
        <f>'[2]22'!$B87</f>
        <v>-10.4</v>
      </c>
      <c r="C87" s="186">
        <f>'[2]22'!$C87</f>
        <v>-11.299554631099999</v>
      </c>
      <c r="D87" s="514">
        <f>'[2]22'!$D87</f>
        <v>-3.2420309553000002</v>
      </c>
      <c r="E87" s="396">
        <f>'[2]22'!$E87</f>
        <v>-9.0305618109000001</v>
      </c>
      <c r="F87" s="511">
        <f>'[2]22'!$F87</f>
        <v>-1.4345363751</v>
      </c>
      <c r="G87" s="514">
        <f>'[2]22'!$G87</f>
        <v>-20.0083873761</v>
      </c>
      <c r="H87" s="396">
        <f>'[2]22'!$H87</f>
        <v>-18.674348874700001</v>
      </c>
      <c r="I87" s="511">
        <f>'[2]22'!$I87</f>
        <v>-36.510945071599998</v>
      </c>
      <c r="J87" s="514">
        <f>'[2]22'!$J87</f>
        <v>-2.5907218860999999</v>
      </c>
      <c r="K87" s="396">
        <f>'[2]22'!$K87</f>
        <v>-3.4535229828</v>
      </c>
      <c r="L87" s="511">
        <f>'[2]22'!$L87</f>
        <v>-4.8880734969999997</v>
      </c>
      <c r="M87" s="514">
        <f>'[2]22'!$M87</f>
        <v>-2.2736931759000001</v>
      </c>
      <c r="N87" s="396">
        <f>'[2]22'!$N87</f>
        <v>-6.1573908603999996</v>
      </c>
      <c r="O87" s="510">
        <f>'[2]22'!$O87</f>
        <v>0.12314478199999999</v>
      </c>
      <c r="P87" s="48">
        <f>'[2]22'!$P87</f>
        <v>1.9124058660325005</v>
      </c>
      <c r="Q87" s="48">
        <f>'[2]22'!$Q87</f>
        <v>4.4226044226044223</v>
      </c>
      <c r="R87" s="48">
        <f>'[2]22'!$R87</f>
        <v>1.8751436734425937</v>
      </c>
      <c r="S87" s="1135">
        <f>'[2]22'!$S87</f>
        <v>1.0170000000000001</v>
      </c>
      <c r="T87" s="1135">
        <f>'[2]22'!$T87</f>
        <v>1.0860000000000001</v>
      </c>
      <c r="U87" s="48">
        <f>'[2]22'!$U87</f>
        <v>-8.0100755667506292</v>
      </c>
      <c r="V87" s="48">
        <f>'[2]22'!$V87</f>
        <v>2.379836971797971</v>
      </c>
      <c r="W87" s="45" t="str">
        <f>'[2]22'!$W87</f>
        <v>:</v>
      </c>
      <c r="X87" s="1309" t="str">
        <f>'[2]22'!$X87</f>
        <v>Jan-Nov 19</v>
      </c>
      <c r="Y87" s="48">
        <f>'[2]22'!$Y87</f>
        <v>9.6155653726853956</v>
      </c>
      <c r="Z87" s="250"/>
    </row>
    <row r="88" spans="1:26" ht="12.75" customHeight="1">
      <c r="A88" s="1302" t="str">
        <f>'[2]22'!$A88</f>
        <v>Dec-19</v>
      </c>
      <c r="B88" s="46">
        <f>'[2]22'!$B88</f>
        <v>-10.3</v>
      </c>
      <c r="C88" s="186">
        <f>'[2]22'!$C88</f>
        <v>-11.048020105199999</v>
      </c>
      <c r="D88" s="514">
        <f>'[2]22'!$D88</f>
        <v>-2.8471485740000002</v>
      </c>
      <c r="E88" s="396">
        <f>'[2]22'!$E88</f>
        <v>-11.4720085988</v>
      </c>
      <c r="F88" s="511">
        <f>'[2]22'!$F88</f>
        <v>1.7264875596</v>
      </c>
      <c r="G88" s="514">
        <f>'[2]22'!$G88</f>
        <v>-20.004725128099999</v>
      </c>
      <c r="H88" s="396">
        <f>'[2]22'!$H88</f>
        <v>-16.748732792999999</v>
      </c>
      <c r="I88" s="511">
        <f>'[2]22'!$I88</f>
        <v>-40.118524329499998</v>
      </c>
      <c r="J88" s="514">
        <f>'[2]22'!$J88</f>
        <v>-2.0913150823</v>
      </c>
      <c r="K88" s="396">
        <f>'[2]22'!$K88</f>
        <v>-4.4179835080999998</v>
      </c>
      <c r="L88" s="511">
        <f>'[2]22'!$L88</f>
        <v>-0.87599900980000001</v>
      </c>
      <c r="M88" s="514">
        <f>'[2]22'!$M88</f>
        <v>-1.8073419034</v>
      </c>
      <c r="N88" s="396">
        <f>'[2]22'!$N88</f>
        <v>-6.1987693930000001</v>
      </c>
      <c r="O88" s="510">
        <f>'[2]22'!$O88</f>
        <v>-0.35646517770000002</v>
      </c>
      <c r="P88" s="48">
        <f>'[2]22'!$P88</f>
        <v>1.8237990831174073</v>
      </c>
      <c r="Q88" s="48">
        <f>'[2]22'!$Q88</f>
        <v>10.404624277456648</v>
      </c>
      <c r="R88" s="48">
        <f>'[2]22'!$R88</f>
        <v>1.6836566918776725</v>
      </c>
      <c r="S88" s="1135">
        <f>'[2]22'!$S88</f>
        <v>1.0109999999999999</v>
      </c>
      <c r="T88" s="1135">
        <f>'[2]22'!$T88</f>
        <v>1.0649999999999999</v>
      </c>
      <c r="U88" s="48">
        <f>'[2]22'!$U88</f>
        <v>-1.6843418590143528</v>
      </c>
      <c r="V88" s="48">
        <f>'[2]22'!$V88</f>
        <v>2.0915400487713214</v>
      </c>
      <c r="W88" s="45" t="str">
        <f>'[2]22'!$W88</f>
        <v>:</v>
      </c>
      <c r="X88" s="1309" t="str">
        <f>'[2]22'!$X88</f>
        <v>Jan-Dec 19</v>
      </c>
      <c r="Y88" s="48">
        <f>'[2]22'!$Y88</f>
        <v>8.8186645773483008</v>
      </c>
      <c r="Z88" s="250"/>
    </row>
    <row r="89" spans="1:26" ht="12.75" customHeight="1">
      <c r="A89" s="1302" t="str">
        <f>'[2]22'!$A89</f>
        <v>Jan-20</v>
      </c>
      <c r="B89" s="46">
        <f>'[2]22'!$B89</f>
        <v>-6.4</v>
      </c>
      <c r="C89" s="186">
        <f>'[2]22'!$C89</f>
        <v>-5.4726913194999991</v>
      </c>
      <c r="D89" s="514">
        <f>'[2]22'!$D89</f>
        <v>2.7305300160999999</v>
      </c>
      <c r="E89" s="396">
        <f>'[2]22'!$E89</f>
        <v>-8.3957484084999994</v>
      </c>
      <c r="F89" s="511">
        <f>'[2]22'!$F89</f>
        <v>12.1542721164</v>
      </c>
      <c r="G89" s="514">
        <f>'[2]22'!$G89</f>
        <v>-16.081735364499998</v>
      </c>
      <c r="H89" s="396">
        <f>'[2]22'!$H89</f>
        <v>-19.838322501299999</v>
      </c>
      <c r="I89" s="511">
        <f>'[2]22'!$I89</f>
        <v>-24.5096945865</v>
      </c>
      <c r="J89" s="514">
        <f>'[2]22'!$J89</f>
        <v>5.1363527255000001</v>
      </c>
      <c r="K89" s="396">
        <f>'[2]22'!$K89</f>
        <v>0.42025549919999999</v>
      </c>
      <c r="L89" s="511">
        <f>'[2]22'!$L89</f>
        <v>9.3365279436000002</v>
      </c>
      <c r="M89" s="514">
        <f>'[2]22'!$M89</f>
        <v>2.0752591653999999</v>
      </c>
      <c r="N89" s="396">
        <f>'[2]22'!$N89</f>
        <v>4.7748273100000002E-2</v>
      </c>
      <c r="O89" s="510">
        <f>'[2]22'!$O89</f>
        <v>1.9030255269</v>
      </c>
      <c r="P89" s="48">
        <f>'[2]22'!$P89</f>
        <v>1.5556876734046625</v>
      </c>
      <c r="Q89" s="48">
        <f>'[2]22'!$Q89</f>
        <v>4.1284403669724696</v>
      </c>
      <c r="R89" s="48">
        <f>'[2]22'!$R89</f>
        <v>1.2693427552589611</v>
      </c>
      <c r="S89" s="1135">
        <f>'[2]22'!$S89</f>
        <v>1</v>
      </c>
      <c r="T89" s="1135">
        <f>'[2]22'!$T89</f>
        <v>1.0900000000000001</v>
      </c>
      <c r="U89" s="48">
        <f>'[2]22'!$U89</f>
        <v>-4.334085778781045</v>
      </c>
      <c r="V89" s="48">
        <f>'[2]22'!$V89</f>
        <v>2.5948292130590715</v>
      </c>
      <c r="W89" s="45" t="str">
        <f>'[2]22'!$W89</f>
        <v>:</v>
      </c>
      <c r="X89" s="1309" t="str">
        <f>'[2]22'!$X89</f>
        <v>Jan-20</v>
      </c>
      <c r="Y89" s="48">
        <f>'[2]22'!$Y89</f>
        <v>-1.8292682926829258</v>
      </c>
      <c r="Z89" s="250"/>
    </row>
    <row r="90" spans="1:26" ht="12.75" customHeight="1">
      <c r="A90" s="1302" t="str">
        <f>'[2]22'!$A90</f>
        <v>Feb-20</v>
      </c>
      <c r="B90" s="46">
        <f>'[2]22'!$B90</f>
        <v>-8.1999999999999993</v>
      </c>
      <c r="C90" s="186">
        <f>'[2]22'!$C90</f>
        <v>-5.9432669574499997</v>
      </c>
      <c r="D90" s="514">
        <f>'[2]22'!$D90</f>
        <v>1.0046255828999999</v>
      </c>
      <c r="E90" s="396">
        <f>'[2]22'!$E90</f>
        <v>-3.7077509912000002</v>
      </c>
      <c r="F90" s="511">
        <f>'[2]22'!$F90</f>
        <v>1.8261705048000001</v>
      </c>
      <c r="G90" s="514">
        <f>'[2]22'!$G90</f>
        <v>-15.4414621964</v>
      </c>
      <c r="H90" s="396">
        <f>'[2]22'!$H90</f>
        <v>-18.036102508100001</v>
      </c>
      <c r="I90" s="511">
        <f>'[2]22'!$I90</f>
        <v>-24.562002353899999</v>
      </c>
      <c r="J90" s="514">
        <f>'[2]22'!$J90</f>
        <v>3.5549282815000001</v>
      </c>
      <c r="K90" s="396">
        <f>'[2]22'!$K90</f>
        <v>-0.96331042700000002</v>
      </c>
      <c r="L90" s="511">
        <f>'[2]22'!$L90</f>
        <v>5.0736301832999997</v>
      </c>
      <c r="M90" s="514">
        <f>'[2]22'!$M90</f>
        <v>2.0359517999999999</v>
      </c>
      <c r="N90" s="396">
        <f>'[2]22'!$N90</f>
        <v>7.3631537699999999E-2</v>
      </c>
      <c r="O90" s="510">
        <f>'[2]22'!$O90</f>
        <v>4.0789413337999996</v>
      </c>
      <c r="P90" s="48">
        <f>'[2]22'!$P90</f>
        <v>1.6969218626677218</v>
      </c>
      <c r="Q90" s="48">
        <f>'[2]22'!$Q90</f>
        <v>5.8548009367681573</v>
      </c>
      <c r="R90" s="48">
        <f>'[2]22'!$R90</f>
        <v>0.96302998965873599</v>
      </c>
      <c r="S90" s="1135">
        <f>'[2]22'!$S90</f>
        <v>0.997</v>
      </c>
      <c r="T90" s="1135">
        <f>'[2]22'!$T90</f>
        <v>1.131</v>
      </c>
      <c r="U90" s="48" t="str">
        <f>'[2]22'!$U90</f>
        <v/>
      </c>
      <c r="V90" s="48">
        <f>'[2]22'!$V90</f>
        <v>2.2000752162467165</v>
      </c>
      <c r="W90" s="45" t="str">
        <f>'[2]22'!$W90</f>
        <v>:</v>
      </c>
      <c r="X90" s="1309" t="str">
        <f>'[2]22'!$X90</f>
        <v>Jan-Feb 20</v>
      </c>
      <c r="Y90" s="48" t="str">
        <f>'[2]22'!$Y90</f>
        <v/>
      </c>
      <c r="Z90" s="250"/>
    </row>
    <row r="91" spans="1:26" ht="12.75" customHeight="1">
      <c r="A91" s="1303" t="str">
        <f>'[2]22'!$A91</f>
        <v>Mar-20</v>
      </c>
      <c r="B91" s="70">
        <f>'[2]22'!$B91</f>
        <v>-8.6</v>
      </c>
      <c r="C91" s="197">
        <f>'[2]22'!$C91</f>
        <v>-7.9103336882499997</v>
      </c>
      <c r="D91" s="508">
        <f>'[2]22'!$D91</f>
        <v>-0.63137920319999996</v>
      </c>
      <c r="E91" s="489">
        <f>'[2]22'!$E91</f>
        <v>-10.7484997025</v>
      </c>
      <c r="F91" s="490">
        <f>'[2]22'!$F91</f>
        <v>8.3195856777999992</v>
      </c>
      <c r="G91" s="508">
        <f>'[2]22'!$G91</f>
        <v>-19.811447746399999</v>
      </c>
      <c r="H91" s="489">
        <f>'[2]22'!$H91</f>
        <v>-19.719238704999999</v>
      </c>
      <c r="I91" s="490">
        <f>'[2]22'!$I91</f>
        <v>-34.692873343999999</v>
      </c>
      <c r="J91" s="508">
        <f>'[2]22'!$J91</f>
        <v>3.9907803699</v>
      </c>
      <c r="K91" s="489">
        <f>'[2]22'!$K91</f>
        <v>-2.0066766571999999</v>
      </c>
      <c r="L91" s="490">
        <f>'[2]22'!$L91</f>
        <v>14.0951561972</v>
      </c>
      <c r="M91" s="508">
        <f>'[2]22'!$M91</f>
        <v>-2.9810206510000001</v>
      </c>
      <c r="N91" s="489">
        <f>'[2]22'!$N91</f>
        <v>-6.2424456990000001</v>
      </c>
      <c r="O91" s="509">
        <f>'[2]22'!$O91</f>
        <v>0.40299980219999998</v>
      </c>
      <c r="P91" s="70" t="str">
        <f>'[2]22'!$P91</f>
        <v/>
      </c>
      <c r="Q91" s="70" t="str">
        <f>'[2]22'!$Q91</f>
        <v/>
      </c>
      <c r="R91" s="70" t="str">
        <f>'[2]22'!$R91</f>
        <v/>
      </c>
      <c r="S91" s="1134" t="str">
        <f>'[2]22'!$S91</f>
        <v/>
      </c>
      <c r="T91" s="1134" t="str">
        <f>'[2]22'!$T91</f>
        <v/>
      </c>
      <c r="U91" s="70" t="str">
        <f>'[2]22'!$U91</f>
        <v/>
      </c>
      <c r="V91" s="70" t="str">
        <f>'[2]22'!$V91</f>
        <v/>
      </c>
      <c r="W91" s="512" t="str">
        <f>'[2]22'!$W91</f>
        <v>:</v>
      </c>
      <c r="X91" s="1308" t="str">
        <f>'[2]22'!$X91</f>
        <v>Jan-Mar 20</v>
      </c>
      <c r="Y91" s="70" t="str">
        <f>'[2]22'!$Y91</f>
        <v/>
      </c>
      <c r="Z91" s="251"/>
    </row>
    <row r="92" spans="1:26" ht="3" customHeight="1" thickBot="1">
      <c r="A92" s="1304"/>
      <c r="B92" s="1094"/>
      <c r="C92" s="497"/>
      <c r="D92" s="498"/>
      <c r="E92" s="457"/>
      <c r="F92" s="484"/>
      <c r="G92" s="498"/>
      <c r="H92" s="457"/>
      <c r="I92" s="484"/>
      <c r="J92" s="498"/>
      <c r="K92" s="457"/>
      <c r="L92" s="484"/>
      <c r="M92" s="498"/>
      <c r="N92" s="457"/>
      <c r="O92" s="263"/>
      <c r="P92" s="457"/>
      <c r="Q92" s="457"/>
      <c r="R92" s="457"/>
      <c r="S92" s="457"/>
      <c r="T92" s="457"/>
      <c r="U92" s="457"/>
      <c r="V92" s="457"/>
      <c r="W92" s="457"/>
      <c r="X92" s="507"/>
      <c r="Y92" s="457"/>
      <c r="Z92" s="263"/>
    </row>
    <row r="93" spans="1:26" ht="6" customHeight="1">
      <c r="A93" s="11"/>
      <c r="B93" s="11"/>
      <c r="C93" s="499"/>
    </row>
    <row r="94" spans="1:26">
      <c r="A94" s="17" t="s">
        <v>566</v>
      </c>
      <c r="B94" s="26"/>
      <c r="C94" s="499"/>
    </row>
  </sheetData>
  <sheetProtection algorithmName="SHA-512" hashValue="5FomN9BPjKoPEuTfwmWdO/1jQSRw1JiXCV5Xm+51uLu0cSahzyfgDK0/4jgXlmINKoeMEsNRjGYRUf6dZuHXPA==" saltValue="fG7XgYvpYcbMvi+Ii8ITxw==" spinCount="100000" sheet="1" objects="1" scenarios="1" insertHyperlinks="0" autoFilter="0"/>
  <mergeCells count="21">
    <mergeCell ref="D8:F8"/>
    <mergeCell ref="Q7:Y7"/>
    <mergeCell ref="C8:C9"/>
    <mergeCell ref="Q8:Q9"/>
    <mergeCell ref="J8:L8"/>
    <mergeCell ref="A1:Y1"/>
    <mergeCell ref="Y8:Y9"/>
    <mergeCell ref="V8:V9"/>
    <mergeCell ref="X8:X9"/>
    <mergeCell ref="X5:Y5"/>
    <mergeCell ref="C7:O7"/>
    <mergeCell ref="V5:W5"/>
    <mergeCell ref="P7:P9"/>
    <mergeCell ref="R8:R9"/>
    <mergeCell ref="G8:I8"/>
    <mergeCell ref="M8:O8"/>
    <mergeCell ref="W8:W9"/>
    <mergeCell ref="B7:B9"/>
    <mergeCell ref="A7:A9"/>
    <mergeCell ref="U8:U9"/>
    <mergeCell ref="S8:T8"/>
  </mergeCells>
  <phoneticPr fontId="0" type="noConversion"/>
  <hyperlinks>
    <hyperlink ref="AA3" location="INDEX!A1" display="Index"/>
  </hyperlinks>
  <printOptions horizontalCentered="1" verticalCentered="1"/>
  <pageMargins left="0.39370078740157483" right="0.19685039370078741" top="0.78740157480314965" bottom="0.43307086614173229" header="0.39370078740157483" footer="0.27559055118110237"/>
  <pageSetup paperSize="9" scale="50" orientation="portrait" horizontalDpi="300" verticalDpi="300" r:id="rId1"/>
  <headerFooter alignWithMargins="0">
    <oddHeader xml:space="preserve">&amp;L &amp;G
&amp;16Economic Activity Indicators
&amp;10
</oddHeader>
    <oddFooter>&amp;R&amp;8 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5">
    <tabColor rgb="FF00B050"/>
    <pageSetUpPr fitToPage="1"/>
  </sheetPr>
  <dimension ref="A1:Q107"/>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activeCell="R23" sqref="R23"/>
    </sheetView>
  </sheetViews>
  <sheetFormatPr defaultRowHeight="12.75"/>
  <cols>
    <col min="1" max="1" width="11.7109375" style="9" customWidth="1"/>
    <col min="2" max="3" width="8.7109375" style="541" customWidth="1"/>
    <col min="4" max="4" width="8.7109375" style="20" customWidth="1"/>
    <col min="5" max="5" width="7.7109375" style="9" customWidth="1"/>
    <col min="6" max="6" width="8.7109375" style="9" customWidth="1"/>
    <col min="7" max="7" width="7.7109375" style="9" customWidth="1"/>
    <col min="8" max="8" width="8.7109375" style="9" bestFit="1" customWidth="1"/>
    <col min="9" max="13" width="7.7109375" style="9" customWidth="1"/>
    <col min="14" max="14" width="0.5703125" style="9" customWidth="1"/>
    <col min="15" max="16384" width="9.140625" style="9"/>
  </cols>
  <sheetData>
    <row r="1" spans="1:17" ht="18">
      <c r="A1" s="1535" t="s">
        <v>334</v>
      </c>
      <c r="B1" s="1535"/>
      <c r="C1" s="1535"/>
      <c r="D1" s="1535"/>
      <c r="E1" s="1535"/>
      <c r="F1" s="1535"/>
      <c r="G1" s="1535"/>
      <c r="H1" s="1535"/>
      <c r="I1" s="1535"/>
      <c r="J1" s="1535"/>
      <c r="K1" s="1535"/>
      <c r="L1" s="1535"/>
      <c r="M1" s="1535"/>
      <c r="N1" s="273"/>
    </row>
    <row r="2" spans="1:17" s="11" customFormat="1" ht="14.1" customHeight="1">
      <c r="B2" s="515"/>
      <c r="C2" s="515"/>
      <c r="D2" s="516"/>
      <c r="E2" s="13"/>
      <c r="F2" s="13"/>
      <c r="G2" s="13"/>
      <c r="H2" s="13"/>
      <c r="I2" s="13"/>
      <c r="J2" s="13"/>
      <c r="K2" s="13"/>
      <c r="L2" s="13"/>
      <c r="M2" s="13"/>
      <c r="N2" s="13"/>
    </row>
    <row r="3" spans="1:17" s="11" customFormat="1" ht="20.100000000000001" customHeight="1">
      <c r="A3" s="678" t="s">
        <v>403</v>
      </c>
      <c r="B3" s="678"/>
      <c r="C3" s="678"/>
      <c r="D3" s="678"/>
      <c r="E3" s="755"/>
      <c r="F3" s="755"/>
      <c r="G3" s="755"/>
      <c r="H3" s="755"/>
      <c r="I3" s="755"/>
      <c r="J3" s="755"/>
      <c r="K3" s="755"/>
      <c r="L3" s="755"/>
      <c r="M3" s="755"/>
      <c r="N3" s="755"/>
      <c r="O3" s="1321" t="s">
        <v>189</v>
      </c>
    </row>
    <row r="4" spans="1:17" s="11" customFormat="1" ht="6" customHeight="1">
      <c r="A4" s="146"/>
      <c r="B4" s="517"/>
      <c r="C4" s="517"/>
      <c r="D4" s="518"/>
      <c r="E4" s="519"/>
      <c r="F4" s="519"/>
      <c r="G4" s="519"/>
      <c r="H4" s="519"/>
      <c r="I4" s="13"/>
      <c r="J4" s="13"/>
      <c r="K4" s="13"/>
      <c r="L4" s="13"/>
      <c r="M4" s="13"/>
      <c r="N4" s="13"/>
    </row>
    <row r="5" spans="1:17" s="11" customFormat="1" ht="20.100000000000001" customHeight="1">
      <c r="A5" s="146" t="s">
        <v>404</v>
      </c>
      <c r="B5" s="517"/>
      <c r="C5" s="517"/>
      <c r="D5" s="518"/>
      <c r="E5" s="519"/>
      <c r="F5" s="519"/>
      <c r="G5" s="519"/>
      <c r="J5" s="1587" t="s">
        <v>99</v>
      </c>
      <c r="K5" s="1588"/>
      <c r="L5" s="1655">
        <f>'[2]23'!$L$5:$M$5</f>
        <v>43936</v>
      </c>
      <c r="M5" s="1656"/>
    </row>
    <row r="6" spans="1:17" s="11" customFormat="1" ht="9.9499999999999993" customHeight="1" thickBot="1">
      <c r="A6" s="12"/>
      <c r="B6" s="517"/>
      <c r="C6" s="517"/>
      <c r="D6" s="27"/>
      <c r="E6" s="13"/>
      <c r="F6" s="13"/>
      <c r="G6" s="13"/>
      <c r="H6" s="13"/>
      <c r="I6" s="13"/>
      <c r="J6" s="13"/>
      <c r="K6" s="13"/>
      <c r="L6" s="13"/>
      <c r="M6" s="13"/>
      <c r="N6" s="13"/>
    </row>
    <row r="7" spans="1:17" s="11" customFormat="1" ht="15.95" customHeight="1">
      <c r="A7" s="1802" t="s">
        <v>274</v>
      </c>
      <c r="B7" s="1798" t="s">
        <v>405</v>
      </c>
      <c r="C7" s="1799"/>
      <c r="D7" s="1799"/>
      <c r="E7" s="1799"/>
      <c r="F7" s="1799"/>
      <c r="G7" s="1799"/>
      <c r="H7" s="1799"/>
      <c r="I7" s="1799"/>
      <c r="J7" s="1799"/>
      <c r="K7" s="1799"/>
      <c r="L7" s="1799"/>
      <c r="M7" s="1799"/>
      <c r="N7" s="1800"/>
    </row>
    <row r="8" spans="1:17" ht="50.1" customHeight="1">
      <c r="A8" s="1803"/>
      <c r="B8" s="1804" t="s">
        <v>537</v>
      </c>
      <c r="C8" s="1805"/>
      <c r="D8" s="1804" t="s">
        <v>538</v>
      </c>
      <c r="E8" s="1805"/>
      <c r="F8" s="1804" t="s">
        <v>539</v>
      </c>
      <c r="G8" s="1805"/>
      <c r="H8" s="1806" t="s">
        <v>498</v>
      </c>
      <c r="I8" s="1807"/>
      <c r="J8" s="1806" t="s">
        <v>504</v>
      </c>
      <c r="K8" s="1807"/>
      <c r="L8" s="1804" t="s">
        <v>407</v>
      </c>
      <c r="M8" s="1808"/>
      <c r="N8" s="526"/>
    </row>
    <row r="9" spans="1:17" ht="20.100000000000001" customHeight="1">
      <c r="A9" s="218" t="s">
        <v>176</v>
      </c>
      <c r="B9" s="472" t="s">
        <v>1</v>
      </c>
      <c r="C9" s="472" t="s">
        <v>1</v>
      </c>
      <c r="D9" s="472" t="s">
        <v>1</v>
      </c>
      <c r="E9" s="472" t="s">
        <v>1</v>
      </c>
      <c r="F9" s="472" t="s">
        <v>1</v>
      </c>
      <c r="G9" s="472" t="s">
        <v>1</v>
      </c>
      <c r="H9" s="472" t="s">
        <v>1</v>
      </c>
      <c r="I9" s="472" t="s">
        <v>1</v>
      </c>
      <c r="J9" s="472" t="s">
        <v>1</v>
      </c>
      <c r="K9" s="472" t="s">
        <v>1</v>
      </c>
      <c r="L9" s="472" t="s">
        <v>494</v>
      </c>
      <c r="M9" s="473" t="s">
        <v>494</v>
      </c>
      <c r="N9" s="526"/>
      <c r="Q9" s="9" t="s">
        <v>45</v>
      </c>
    </row>
    <row r="10" spans="1:17" s="24" customFormat="1" ht="20.100000000000001" customHeight="1" thickBot="1">
      <c r="A10" s="222" t="s">
        <v>175</v>
      </c>
      <c r="B10" s="527" t="s">
        <v>408</v>
      </c>
      <c r="C10" s="1336" t="s">
        <v>409</v>
      </c>
      <c r="D10" s="1123" t="s">
        <v>408</v>
      </c>
      <c r="E10" s="1336" t="s">
        <v>410</v>
      </c>
      <c r="F10" s="527" t="s">
        <v>408</v>
      </c>
      <c r="G10" s="1336" t="s">
        <v>411</v>
      </c>
      <c r="H10" s="527" t="s">
        <v>582</v>
      </c>
      <c r="I10" s="1336" t="s">
        <v>409</v>
      </c>
      <c r="J10" s="474" t="s">
        <v>88</v>
      </c>
      <c r="K10" s="1336" t="s">
        <v>412</v>
      </c>
      <c r="L10" s="474" t="s">
        <v>413</v>
      </c>
      <c r="M10" s="1337" t="s">
        <v>411</v>
      </c>
      <c r="N10" s="445"/>
    </row>
    <row r="11" spans="1:17" ht="5.25" customHeight="1">
      <c r="A11" s="165"/>
      <c r="B11" s="390"/>
      <c r="C11" s="390"/>
      <c r="D11" s="531"/>
      <c r="E11" s="446"/>
      <c r="F11" s="446"/>
      <c r="G11" s="446"/>
      <c r="H11" s="446"/>
      <c r="I11" s="446"/>
      <c r="J11" s="446"/>
      <c r="K11" s="446"/>
      <c r="L11" s="446"/>
      <c r="M11" s="446"/>
      <c r="N11" s="248"/>
    </row>
    <row r="12" spans="1:17" ht="12.75" customHeight="1">
      <c r="A12" s="331">
        <f>'[2]23'!$A12</f>
        <v>2001</v>
      </c>
      <c r="B12" s="544">
        <f>'[2]23'!$B12</f>
        <v>35620</v>
      </c>
      <c r="C12" s="46">
        <f>'[2]23'!$C12</f>
        <v>5.4002071312324347</v>
      </c>
      <c r="D12" s="544">
        <f>'[2]23'!$D12</f>
        <v>24926</v>
      </c>
      <c r="E12" s="46">
        <f>'[2]23'!$E12</f>
        <v>3.4188034188034351</v>
      </c>
      <c r="F12" s="544">
        <f>'[2]23'!$F12</f>
        <v>10694</v>
      </c>
      <c r="G12" s="46">
        <f>'[2]23'!$G12</f>
        <v>10.327040132054051</v>
      </c>
      <c r="H12" s="544">
        <f>'[2]23'!$H12</f>
        <v>1498286</v>
      </c>
      <c r="I12" s="46">
        <f>'[2]23'!$I12</f>
        <v>-0.8</v>
      </c>
      <c r="J12" s="46">
        <f>'[2]23'!$J12</f>
        <v>42.06305446378439</v>
      </c>
      <c r="K12" s="46" t="str">
        <f>'[2]23'!$K12</f>
        <v/>
      </c>
      <c r="L12" s="544">
        <f>'[2]23'!$L12</f>
        <v>6124.7599999999993</v>
      </c>
      <c r="M12" s="46">
        <f>'[2]23'!$M12</f>
        <v>7.0762237762237703</v>
      </c>
      <c r="N12" s="250"/>
    </row>
    <row r="13" spans="1:17" ht="12.75" customHeight="1">
      <c r="A13" s="331">
        <f>'[2]23'!$A13</f>
        <v>2002</v>
      </c>
      <c r="B13" s="544">
        <f>'[2]23'!$B13</f>
        <v>34208.97</v>
      </c>
      <c r="C13" s="46">
        <f>'[2]23'!$C13</f>
        <v>-3.9613419427288079</v>
      </c>
      <c r="D13" s="544">
        <f>'[2]23'!$D13</f>
        <v>23562.7</v>
      </c>
      <c r="E13" s="46">
        <f>'[2]23'!$E13</f>
        <v>-5.4693893926020962</v>
      </c>
      <c r="F13" s="544">
        <f>'[2]23'!$F13</f>
        <v>10646.27</v>
      </c>
      <c r="G13" s="46">
        <f>'[2]23'!$G13</f>
        <v>-0.44632504207966406</v>
      </c>
      <c r="H13" s="544">
        <f>'[2]23'!$H13</f>
        <v>1466066</v>
      </c>
      <c r="I13" s="46">
        <f>'[2]23'!$I13</f>
        <v>-2.1504572558243211</v>
      </c>
      <c r="J13" s="46">
        <f>'[2]23'!$J13</f>
        <v>42.85618654990197</v>
      </c>
      <c r="K13" s="46">
        <f>'[2]23'!$K13</f>
        <v>1.8855789153411422</v>
      </c>
      <c r="L13" s="544">
        <f>'[2]23'!$L13</f>
        <v>6093.8300000000008</v>
      </c>
      <c r="M13" s="46">
        <f>'[2]23'!$M13</f>
        <v>-0.50499937956750784</v>
      </c>
      <c r="N13" s="250"/>
    </row>
    <row r="14" spans="1:17" ht="12.75" customHeight="1">
      <c r="A14" s="331">
        <f>'[2]23'!$A14</f>
        <v>2003</v>
      </c>
      <c r="B14" s="544">
        <f>'[2]23'!$B14</f>
        <v>33875.47</v>
      </c>
      <c r="C14" s="46">
        <f>'[2]23'!$C14</f>
        <v>-0.97489050386492693</v>
      </c>
      <c r="D14" s="544">
        <f>'[2]23'!$D14</f>
        <v>23214.7</v>
      </c>
      <c r="E14" s="46">
        <f>'[2]23'!$E14</f>
        <v>-1.4769105408123835</v>
      </c>
      <c r="F14" s="544">
        <f>'[2]23'!$F14</f>
        <v>10660.77</v>
      </c>
      <c r="G14" s="46">
        <f>'[2]23'!$G14</f>
        <v>0.1361979359907366</v>
      </c>
      <c r="H14" s="544">
        <f>'[2]23'!$H14</f>
        <v>1479130.3570000001</v>
      </c>
      <c r="I14" s="46">
        <f>'[2]23'!$I14</f>
        <v>0.89111656637558667</v>
      </c>
      <c r="J14" s="46">
        <f>'[2]23'!$J14</f>
        <v>43.663758967772253</v>
      </c>
      <c r="K14" s="46">
        <f>'[2]23'!$K14</f>
        <v>1.8843776893913429</v>
      </c>
      <c r="L14" s="544">
        <f>'[2]23'!$L14</f>
        <v>5848.91</v>
      </c>
      <c r="M14" s="46">
        <f>'[2]23'!$M14</f>
        <v>-4.0191472358106637</v>
      </c>
      <c r="N14" s="250"/>
    </row>
    <row r="15" spans="1:17" ht="12.75" customHeight="1">
      <c r="A15" s="331">
        <f>'[2]23'!$A15</f>
        <v>2004</v>
      </c>
      <c r="B15" s="544">
        <f>'[2]23'!$B15</f>
        <v>34141</v>
      </c>
      <c r="C15" s="46">
        <f>'[2]23'!$C15</f>
        <v>0.7838415230843907</v>
      </c>
      <c r="D15" s="544">
        <f>'[2]23'!$D15</f>
        <v>23002</v>
      </c>
      <c r="E15" s="46">
        <f>'[2]23'!$E15</f>
        <v>-0.91622980266814125</v>
      </c>
      <c r="F15" s="544">
        <f>'[2]23'!$F15</f>
        <v>11139</v>
      </c>
      <c r="G15" s="46">
        <f>'[2]23'!$G15</f>
        <v>4.4858861039118096</v>
      </c>
      <c r="H15" s="544">
        <f>'[2]23'!$H15</f>
        <v>1560947.419</v>
      </c>
      <c r="I15" s="46">
        <f>'[2]23'!$I15</f>
        <v>5.5314301145128866</v>
      </c>
      <c r="J15" s="46">
        <f>'[2]23'!$J15</f>
        <v>45.720612137898712</v>
      </c>
      <c r="K15" s="46">
        <f>'[2]23'!$K15</f>
        <v>4.7106644474759918</v>
      </c>
      <c r="L15" s="544">
        <f>'[2]23'!$L15</f>
        <v>6195.49</v>
      </c>
      <c r="M15" s="46">
        <f>'[2]23'!$M15</f>
        <v>5.9255485210064904</v>
      </c>
      <c r="N15" s="250"/>
    </row>
    <row r="16" spans="1:17" ht="12.75" customHeight="1">
      <c r="A16" s="331">
        <f>'[2]23'!$A16</f>
        <v>2005</v>
      </c>
      <c r="B16" s="544">
        <f>'[2]23'!$B16</f>
        <v>35521</v>
      </c>
      <c r="C16" s="46">
        <f>'[2]23'!$C16</f>
        <v>4.0420608652353565</v>
      </c>
      <c r="D16" s="544">
        <f>'[2]23'!$D16</f>
        <v>23873</v>
      </c>
      <c r="E16" s="46">
        <f>'[2]23'!$E16</f>
        <v>3.7866272498043685</v>
      </c>
      <c r="F16" s="544">
        <f>'[2]23'!$F16</f>
        <v>11648</v>
      </c>
      <c r="G16" s="46">
        <f>'[2]23'!$G16</f>
        <v>4.5695304784989759</v>
      </c>
      <c r="H16" s="544">
        <f>'[2]23'!$H16</f>
        <v>1589227.078</v>
      </c>
      <c r="I16" s="46">
        <f>'[2]23'!$I16</f>
        <v>1.8116983734222742</v>
      </c>
      <c r="J16" s="46">
        <f>'[2]23'!$J16</f>
        <v>44.740493736099772</v>
      </c>
      <c r="K16" s="46">
        <f>'[2]23'!$K16</f>
        <v>-2.143712334477911</v>
      </c>
      <c r="L16" s="544">
        <f>'[2]23'!$L16</f>
        <v>6198.5999999999995</v>
      </c>
      <c r="M16" s="46">
        <f>'[2]23'!$M16</f>
        <v>5.0197805177631949E-2</v>
      </c>
      <c r="N16" s="250"/>
    </row>
    <row r="17" spans="1:14" ht="12.75" customHeight="1">
      <c r="A17" s="331">
        <f>'[2]23'!$A17</f>
        <v>2006</v>
      </c>
      <c r="B17" s="544">
        <f>'[2]23'!$B17</f>
        <v>37566</v>
      </c>
      <c r="C17" s="46">
        <f>'[2]23'!$C17</f>
        <v>5.7571577376763088</v>
      </c>
      <c r="D17" s="544">
        <f>'[2]23'!$D17</f>
        <v>25216</v>
      </c>
      <c r="E17" s="46">
        <f>'[2]23'!$E17</f>
        <v>5.6256021446822899</v>
      </c>
      <c r="F17" s="544">
        <f>'[2]23'!$F17</f>
        <v>12350</v>
      </c>
      <c r="G17" s="46">
        <f>'[2]23'!$G17</f>
        <v>6.0267857142857224</v>
      </c>
      <c r="H17" s="544">
        <f>'[2]23'!$H17</f>
        <v>1741456</v>
      </c>
      <c r="I17" s="46">
        <f>'[2]23'!$I17</f>
        <v>9.5788024321594065</v>
      </c>
      <c r="J17" s="46">
        <f>'[2]23'!$J17</f>
        <v>46.357237927913538</v>
      </c>
      <c r="K17" s="46">
        <f>'[2]23'!$K17</f>
        <v>3.6136038224121307</v>
      </c>
      <c r="L17" s="544">
        <f>'[2]23'!$L17</f>
        <v>6671.93</v>
      </c>
      <c r="M17" s="46">
        <f>'[2]23'!$M17</f>
        <v>7.6360791146387896</v>
      </c>
      <c r="N17" s="250"/>
    </row>
    <row r="18" spans="1:14" ht="12.75" customHeight="1">
      <c r="A18" s="331">
        <f>'[2]23'!$A18</f>
        <v>2007</v>
      </c>
      <c r="B18" s="544">
        <f>'[2]23'!$B18</f>
        <v>39736.53</v>
      </c>
      <c r="C18" s="46">
        <f>'[2]23'!$C18</f>
        <v>5.7779108768567227</v>
      </c>
      <c r="D18" s="544">
        <f>'[2]23'!$D18</f>
        <v>26768.53</v>
      </c>
      <c r="E18" s="46">
        <f>'[2]23'!$E18</f>
        <v>6.1569241751269033</v>
      </c>
      <c r="F18" s="544">
        <f>'[2]23'!$F18</f>
        <v>12968</v>
      </c>
      <c r="G18" s="46">
        <f>'[2]23'!$G18</f>
        <v>5.0040485829959493</v>
      </c>
      <c r="H18" s="544">
        <f>'[2]23'!$H18</f>
        <v>1943591</v>
      </c>
      <c r="I18" s="46">
        <f>'[2]23'!$I18</f>
        <v>11.60724129693773</v>
      </c>
      <c r="J18" s="46">
        <f>'[2]23'!$J18</f>
        <v>48.91194575872629</v>
      </c>
      <c r="K18" s="46">
        <f>'[2]23'!$K18</f>
        <v>5.5109146812961001</v>
      </c>
      <c r="L18" s="544">
        <f>'[2]23'!$L18</f>
        <v>7402.11</v>
      </c>
      <c r="M18" s="46">
        <f>'[2]23'!$M18</f>
        <v>10.944059664894553</v>
      </c>
      <c r="N18" s="250"/>
    </row>
    <row r="19" spans="1:14" ht="12.75" customHeight="1">
      <c r="A19" s="331">
        <f>'[2]23'!$A19</f>
        <v>2008</v>
      </c>
      <c r="B19" s="544">
        <f>'[2]23'!$B19</f>
        <v>39228.244999999995</v>
      </c>
      <c r="C19" s="46">
        <f>'[2]23'!$C19</f>
        <v>-1.2791378613079729</v>
      </c>
      <c r="D19" s="544">
        <f>'[2]23'!$D19</f>
        <v>26204.244999999999</v>
      </c>
      <c r="E19" s="46">
        <f>'[2]23'!$E19</f>
        <v>-2.1080163908888494</v>
      </c>
      <c r="F19" s="544">
        <f>'[2]23'!$F19</f>
        <v>13024</v>
      </c>
      <c r="G19" s="46">
        <f>'[2]23'!$G19</f>
        <v>0.43183220234423914</v>
      </c>
      <c r="H19" s="544">
        <f>'[2]23'!$H19</f>
        <v>1964601</v>
      </c>
      <c r="I19" s="46">
        <f>'[2]23'!$I19</f>
        <v>1.0809887471180843</v>
      </c>
      <c r="J19" s="46">
        <f>'[2]23'!$J19</f>
        <v>50.081287093011689</v>
      </c>
      <c r="K19" s="46">
        <f>'[2]23'!$K19</f>
        <v>2.3907070474226089</v>
      </c>
      <c r="L19" s="544">
        <f>'[2]23'!$L19</f>
        <v>7440.1100000000006</v>
      </c>
      <c r="M19" s="46">
        <f>'[2]23'!$M19</f>
        <v>0.51336713450625382</v>
      </c>
      <c r="N19" s="250"/>
    </row>
    <row r="20" spans="1:14" ht="12.75" customHeight="1">
      <c r="A20" s="331">
        <f>'[2]23'!$A20</f>
        <v>2009</v>
      </c>
      <c r="B20" s="544">
        <f>'[2]23'!$B20</f>
        <v>36457.069000000003</v>
      </c>
      <c r="C20" s="46">
        <f>'[2]23'!$C20</f>
        <v>-7.0642364959227422</v>
      </c>
      <c r="D20" s="544">
        <f>'[2]23'!$D20</f>
        <v>23214.377</v>
      </c>
      <c r="E20" s="46">
        <f>'[2]23'!$E20</f>
        <v>-11.409861264844679</v>
      </c>
      <c r="F20" s="544">
        <f>'[2]23'!$F20</f>
        <v>13242.691999999999</v>
      </c>
      <c r="G20" s="46">
        <f>'[2]23'!$G20</f>
        <v>1.6791461916461685</v>
      </c>
      <c r="H20" s="544">
        <f>'[2]23'!$H20</f>
        <v>1763953</v>
      </c>
      <c r="I20" s="46">
        <f>'[2]23'!$I20</f>
        <v>-10.213167966421679</v>
      </c>
      <c r="J20" s="46">
        <f>'[2]23'!$J20</f>
        <v>48.384388772449036</v>
      </c>
      <c r="K20" s="46">
        <f>'[2]23'!$K20</f>
        <v>-3.3882881592303136</v>
      </c>
      <c r="L20" s="544">
        <f>'[2]23'!$L20</f>
        <v>6907.8400000000011</v>
      </c>
      <c r="M20" s="46">
        <f>'[2]23'!$M20</f>
        <v>-7.1540608942609651</v>
      </c>
      <c r="N20" s="250"/>
    </row>
    <row r="21" spans="1:14" ht="12.75" customHeight="1">
      <c r="A21" s="331">
        <f>'[2]23'!$A21</f>
        <v>2010</v>
      </c>
      <c r="B21" s="544">
        <f>'[2]23'!$B21</f>
        <v>37391.290999999997</v>
      </c>
      <c r="C21" s="46">
        <f>'[2]23'!$C21</f>
        <v>2.5625263511995371</v>
      </c>
      <c r="D21" s="544">
        <f>'[2]23'!$D21</f>
        <v>23608.206999999999</v>
      </c>
      <c r="E21" s="46">
        <f>'[2]23'!$E21</f>
        <v>1.6964917904107324</v>
      </c>
      <c r="F21" s="544">
        <f>'[2]23'!$F21</f>
        <v>13783.084000000001</v>
      </c>
      <c r="G21" s="46">
        <f>'[2]23'!$G21</f>
        <v>4.0806808766676852</v>
      </c>
      <c r="H21" s="544">
        <f>'[2]23'!$H21</f>
        <v>1807538</v>
      </c>
      <c r="I21" s="46">
        <f>'[2]23'!$I21</f>
        <v>2.4708708225219027</v>
      </c>
      <c r="J21" s="46">
        <f>'[2]23'!$J21</f>
        <v>48.34114981480581</v>
      </c>
      <c r="K21" s="46">
        <f>'[2]23'!$K21</f>
        <v>-8.9365513836654031E-2</v>
      </c>
      <c r="L21" s="544">
        <f>'[2]23'!$L21</f>
        <v>7601.2800000000007</v>
      </c>
      <c r="M21" s="46">
        <f>'[2]23'!$M21</f>
        <v>10.038449066567836</v>
      </c>
      <c r="N21" s="250"/>
    </row>
    <row r="22" spans="1:14" ht="12.75" customHeight="1">
      <c r="A22" s="331">
        <f>'[2]23'!$A22</f>
        <v>2011</v>
      </c>
      <c r="B22" s="544">
        <f>'[2]23'!$B22</f>
        <v>39440.315000000002</v>
      </c>
      <c r="C22" s="46">
        <f>'[2]23'!$C22</f>
        <v>5.4799498631914219</v>
      </c>
      <c r="D22" s="544">
        <f>'[2]23'!$D22</f>
        <v>26003.759999999998</v>
      </c>
      <c r="E22" s="46">
        <f>'[2]23'!$E22</f>
        <v>10.147119601247141</v>
      </c>
      <c r="F22" s="544">
        <f>'[2]23'!$F22</f>
        <v>13436.555000000006</v>
      </c>
      <c r="G22" s="46">
        <f>'[2]23'!$G22</f>
        <v>-2.5141615621002984</v>
      </c>
      <c r="H22" s="544">
        <f>'[2]23'!$H22</f>
        <v>1906007</v>
      </c>
      <c r="I22" s="46">
        <f>'[2]23'!$I22</f>
        <v>5.4476863003710037</v>
      </c>
      <c r="J22" s="46">
        <f>'[2]23'!$J22</f>
        <v>48.326363519155457</v>
      </c>
      <c r="K22" s="46">
        <f>'[2]23'!$K22</f>
        <v>-3.0587389226369055E-2</v>
      </c>
      <c r="L22" s="544">
        <f>'[2]23'!$L22</f>
        <v>8145.56</v>
      </c>
      <c r="M22" s="46">
        <f>'[2]23'!$M22</f>
        <v>7.1603729898122452</v>
      </c>
      <c r="N22" s="250"/>
    </row>
    <row r="23" spans="1:14" ht="12.75" customHeight="1">
      <c r="A23" s="331">
        <f>'[2]23'!$A23</f>
        <v>2012</v>
      </c>
      <c r="B23" s="544">
        <f>'[2]23'!$B23</f>
        <v>39681.040000000001</v>
      </c>
      <c r="C23" s="46">
        <f>'[2]23'!$C23</f>
        <v>0.61035263029718578</v>
      </c>
      <c r="D23" s="544">
        <f>'[2]23'!$D23</f>
        <v>27256.58</v>
      </c>
      <c r="E23" s="46">
        <f>'[2]23'!$E23</f>
        <v>4.8178417275040317</v>
      </c>
      <c r="F23" s="544">
        <f>'[2]23'!$F23</f>
        <v>12424.46</v>
      </c>
      <c r="G23" s="46">
        <f>'[2]23'!$G23</f>
        <v>-7.5323994878151836</v>
      </c>
      <c r="H23" s="544">
        <f>'[2]23'!$H23</f>
        <v>1856449.9379999998</v>
      </c>
      <c r="I23" s="46">
        <f>'[2]23'!$I23</f>
        <v>-2.6000461698199473</v>
      </c>
      <c r="J23" s="46">
        <f>'[2]23'!$J23</f>
        <v>46.784306510111627</v>
      </c>
      <c r="K23" s="46">
        <f>'[2]23'!$K23</f>
        <v>-3.1909229181554082</v>
      </c>
      <c r="L23" s="544">
        <f>'[2]23'!$L23</f>
        <v>8605.5300000000007</v>
      </c>
      <c r="M23" s="46">
        <f>'[2]23'!$M23</f>
        <v>5.6468800180711867</v>
      </c>
      <c r="N23" s="250"/>
    </row>
    <row r="24" spans="1:14" ht="12.75" customHeight="1">
      <c r="A24" s="331">
        <f>'[2]23'!$A24</f>
        <v>2013</v>
      </c>
      <c r="B24" s="544">
        <f>'[2]23'!$B24</f>
        <v>43503.713999999993</v>
      </c>
      <c r="C24" s="46">
        <f>'[2]23'!$C24</f>
        <v>9.6335025493283268</v>
      </c>
      <c r="D24" s="544">
        <f>'[2]23'!$D24</f>
        <v>30355.812999999998</v>
      </c>
      <c r="E24" s="46">
        <f>'[2]23'!$E24</f>
        <v>11.370586478567731</v>
      </c>
      <c r="F24" s="544">
        <f>'[2]23'!$F24</f>
        <v>13147.901</v>
      </c>
      <c r="G24" s="46">
        <f>'[2]23'!$G24</f>
        <v>5.8227158363421978</v>
      </c>
      <c r="H24" s="544">
        <f>'[2]23'!$H24</f>
        <v>2023939.6229999999</v>
      </c>
      <c r="I24" s="46">
        <f>'[2]23'!$I24</f>
        <v>9.0220415628573676</v>
      </c>
      <c r="J24" s="46">
        <f>'[2]23'!$J24</f>
        <v>46.523375521455485</v>
      </c>
      <c r="K24" s="46">
        <f>'[2]23'!$K24</f>
        <v>-0.55773187233147326</v>
      </c>
      <c r="L24" s="544">
        <f>'[2]23'!$L24</f>
        <v>9156.99</v>
      </c>
      <c r="M24" s="46">
        <f>'[2]23'!$M24</f>
        <v>6.408204956580235</v>
      </c>
      <c r="N24" s="501"/>
    </row>
    <row r="25" spans="1:14" ht="12.75" customHeight="1">
      <c r="A25" s="331">
        <f>'[2]23'!$A25</f>
        <v>2014</v>
      </c>
      <c r="B25" s="544">
        <f>'[2]23'!$B25</f>
        <v>48670.775999999998</v>
      </c>
      <c r="C25" s="46">
        <f>'[2]23'!$C25</f>
        <v>11.877289373500417</v>
      </c>
      <c r="D25" s="544">
        <f>'[2]23'!$D25</f>
        <v>33734.328999999998</v>
      </c>
      <c r="E25" s="46">
        <f>'[2]23'!$E25</f>
        <v>11.129716736626349</v>
      </c>
      <c r="F25" s="544">
        <f>'[2]23'!$F25</f>
        <v>14936.447</v>
      </c>
      <c r="G25" s="46">
        <f>'[2]23'!$G25</f>
        <v>13.603281618868294</v>
      </c>
      <c r="H25" s="544">
        <f>'[2]23'!$H25</f>
        <v>2285896.466</v>
      </c>
      <c r="I25" s="46">
        <f>'[2]23'!$I25</f>
        <v>12.942917862920851</v>
      </c>
      <c r="J25" s="46">
        <f>'[2]23'!$J25</f>
        <v>46.966509553905617</v>
      </c>
      <c r="K25" s="46">
        <f>'[2]23'!$K25</f>
        <v>0.9524975939154956</v>
      </c>
      <c r="L25" s="544">
        <f>'[2]23'!$L25</f>
        <v>10284.19</v>
      </c>
      <c r="M25" s="46">
        <f>'[2]23'!$M25</f>
        <v>12.309721862751857</v>
      </c>
      <c r="N25" s="501"/>
    </row>
    <row r="26" spans="1:14" ht="12.75" customHeight="1">
      <c r="A26" s="331">
        <f>'[2]23'!$A26</f>
        <v>2015</v>
      </c>
      <c r="B26" s="544">
        <f>'[2]23'!$B26</f>
        <v>52956.189000000006</v>
      </c>
      <c r="C26" s="46">
        <f>'[2]23'!$C26</f>
        <v>8.8048996794298375</v>
      </c>
      <c r="D26" s="544">
        <f>'[2]23'!$D26</f>
        <v>36805.942999999999</v>
      </c>
      <c r="E26" s="46">
        <f>'[2]23'!$E26</f>
        <v>9.1053063483195444</v>
      </c>
      <c r="F26" s="544">
        <f>'[2]23'!$F26</f>
        <v>16150.245999999999</v>
      </c>
      <c r="G26" s="46">
        <f>'[2]23'!$G26</f>
        <v>8.1264239079079488</v>
      </c>
      <c r="H26" s="544">
        <f>'[2]23'!$H26</f>
        <v>2627740.9539999999</v>
      </c>
      <c r="I26" s="46">
        <f>'[2]23'!$I26</f>
        <v>14.954504418049169</v>
      </c>
      <c r="J26" s="46">
        <f>'[2]23'!$J26</f>
        <v>49.621035871746727</v>
      </c>
      <c r="K26" s="46">
        <f>'[2]23'!$K26</f>
        <v>5.651955708555235</v>
      </c>
      <c r="L26" s="544">
        <f>'[2]23'!$L26</f>
        <v>11605.22</v>
      </c>
      <c r="M26" s="46">
        <f>'[2]23'!$M26</f>
        <v>12.845250817030788</v>
      </c>
      <c r="N26" s="501"/>
    </row>
    <row r="27" spans="1:14" ht="12.75" customHeight="1">
      <c r="A27" s="331">
        <f>'[2]23'!$A27</f>
        <v>2016</v>
      </c>
      <c r="B27" s="544">
        <f>'[2]23'!$B27</f>
        <v>58887.406000000003</v>
      </c>
      <c r="C27" s="46">
        <f>'[2]23'!$C27</f>
        <v>11.200233838579265</v>
      </c>
      <c r="D27" s="544">
        <f>'[2]23'!$D27</f>
        <v>41560.536</v>
      </c>
      <c r="E27" s="46">
        <f>'[2]23'!$E27</f>
        <v>12.918003486556515</v>
      </c>
      <c r="F27" s="544">
        <f>'[2]23'!$F27</f>
        <v>17326.87</v>
      </c>
      <c r="G27" s="46">
        <f>'[2]23'!$G27</f>
        <v>7.2854865492451211</v>
      </c>
      <c r="H27" s="544">
        <f>'[2]23'!$H27</f>
        <v>3103754.9240000001</v>
      </c>
      <c r="I27" s="46">
        <f>'[2]23'!$I27</f>
        <v>18.114950382586301</v>
      </c>
      <c r="J27" s="46">
        <f>'[2]23'!$J27</f>
        <v>52.706599506183039</v>
      </c>
      <c r="K27" s="46">
        <f>'[2]23'!$K27</f>
        <v>6.2182571972327025</v>
      </c>
      <c r="L27" s="544">
        <f>'[2]23'!$L27</f>
        <v>12811.4</v>
      </c>
      <c r="M27" s="46">
        <f>'[2]23'!$M27</f>
        <v>10.393426406392976</v>
      </c>
      <c r="N27" s="501"/>
    </row>
    <row r="28" spans="1:14" ht="12.75" customHeight="1">
      <c r="A28" s="331">
        <f>'[2]23'!$A28</f>
        <v>2017</v>
      </c>
      <c r="B28" s="544">
        <f>'[2]23'!$B28</f>
        <v>64965.740999999995</v>
      </c>
      <c r="C28" s="46">
        <f>'[2]23'!$C28</f>
        <v>10.321960862055974</v>
      </c>
      <c r="D28" s="544">
        <f>'[2]23'!$D28</f>
        <v>46416.85</v>
      </c>
      <c r="E28" s="46">
        <f>'[2]23'!$E28</f>
        <v>11.684916671912021</v>
      </c>
      <c r="F28" s="544">
        <f>'[2]23'!$F28</f>
        <v>18548.891</v>
      </c>
      <c r="G28" s="46">
        <f>'[2]23'!$G28</f>
        <v>7.0527510161962397</v>
      </c>
      <c r="H28" s="544">
        <f>'[2]23'!$H28</f>
        <v>3681207.0730000003</v>
      </c>
      <c r="I28" s="46">
        <f>'[2]23'!$I28</f>
        <v>18.604953133857677</v>
      </c>
      <c r="J28" s="46">
        <f>'[2]23'!$J28</f>
        <v>56.663820289527685</v>
      </c>
      <c r="K28" s="46">
        <f>'[2]23'!$K28</f>
        <v>7.5080176304684869</v>
      </c>
      <c r="L28" s="544">
        <f>'[2]23'!$L28</f>
        <v>15550.38</v>
      </c>
      <c r="M28" s="46">
        <f>'[2]23'!$M28</f>
        <v>21.379240364050773</v>
      </c>
      <c r="N28" s="501"/>
    </row>
    <row r="29" spans="1:14" ht="12.75" customHeight="1">
      <c r="A29" s="331">
        <f>'[2]23'!$A29</f>
        <v>2018</v>
      </c>
      <c r="B29" s="544">
        <f>'[2]23'!$B29</f>
        <v>67076.459000000003</v>
      </c>
      <c r="C29" s="46">
        <f>'[2]23'!$C29</f>
        <v>3.2489708691231698</v>
      </c>
      <c r="D29" s="544">
        <f>'[2]23'!$D29</f>
        <v>47249.425000000003</v>
      </c>
      <c r="E29" s="46">
        <f>'[2]23'!$E29</f>
        <v>1.7936912996034948</v>
      </c>
      <c r="F29" s="544">
        <f>'[2]23'!$F29</f>
        <v>19827.034</v>
      </c>
      <c r="G29" s="46">
        <f>'[2]23'!$G29</f>
        <v>6.8906707144917618</v>
      </c>
      <c r="H29" s="544">
        <f>'[2]23'!$H29</f>
        <v>3986552.8460000004</v>
      </c>
      <c r="I29" s="46">
        <f>'[2]23'!$I29</f>
        <v>8.2947187415664132</v>
      </c>
      <c r="J29" s="46">
        <f>'[2]23'!$J29</f>
        <v>59.432965088392642</v>
      </c>
      <c r="K29" s="46">
        <f>'[2]23'!$K29</f>
        <v>4.8869715891300984</v>
      </c>
      <c r="L29" s="544">
        <f>'[2]23'!$L29</f>
        <v>17053.539999999997</v>
      </c>
      <c r="M29" s="46">
        <f>'[2]23'!$M29</f>
        <v>9.6663875738084641</v>
      </c>
      <c r="N29" s="501"/>
    </row>
    <row r="30" spans="1:14" ht="12.75" customHeight="1">
      <c r="A30" s="331">
        <f>'[2]23'!$A30</f>
        <v>2019</v>
      </c>
      <c r="B30" s="544">
        <f>'[2]23'!$B30</f>
        <v>69830.047999999995</v>
      </c>
      <c r="C30" s="46">
        <f>'[2]23'!$C30</f>
        <v>4.1051496173940762</v>
      </c>
      <c r="D30" s="544">
        <f>'[2]23'!$D30</f>
        <v>48776.733</v>
      </c>
      <c r="E30" s="46">
        <f>'[2]23'!$E30</f>
        <v>3.2324372201354805</v>
      </c>
      <c r="F30" s="544">
        <f>'[2]23'!$F30</f>
        <v>21053.314999999999</v>
      </c>
      <c r="G30" s="46">
        <f>'[2]23'!$G30</f>
        <v>6.1848938171992813</v>
      </c>
      <c r="H30" s="544">
        <f>'[2]23'!$H30</f>
        <v>4275583.0279999999</v>
      </c>
      <c r="I30" s="46">
        <f>'[2]23'!$I30</f>
        <v>7.2501279467549296</v>
      </c>
      <c r="J30" s="46">
        <f>'[2]23'!$J30</f>
        <v>61.228413132409706</v>
      </c>
      <c r="K30" s="46">
        <f>'[2]23'!$K30</f>
        <v>3.0209632673496145</v>
      </c>
      <c r="L30" s="544">
        <f>'[2]23'!$L30</f>
        <v>18430.72</v>
      </c>
      <c r="M30" s="46">
        <f>'[2]23'!$M30</f>
        <v>8.0756253540320984</v>
      </c>
      <c r="N30" s="501"/>
    </row>
    <row r="31" spans="1:14" ht="3" customHeight="1">
      <c r="A31" s="1242"/>
      <c r="B31" s="513"/>
      <c r="C31" s="513"/>
      <c r="D31" s="513"/>
      <c r="E31" s="46"/>
      <c r="F31" s="513"/>
      <c r="G31" s="46"/>
      <c r="H31" s="513"/>
      <c r="I31" s="46"/>
      <c r="J31" s="46"/>
      <c r="K31" s="46"/>
      <c r="L31" s="45"/>
      <c r="M31" s="46"/>
      <c r="N31" s="235"/>
    </row>
    <row r="32" spans="1:14" ht="12.75" customHeight="1">
      <c r="A32" s="333" t="str">
        <f>'[2]23'!$A32</f>
        <v>2014 Q 4</v>
      </c>
      <c r="B32" s="545">
        <f>'[2]23'!$B32</f>
        <v>9137.0379999999986</v>
      </c>
      <c r="C32" s="70">
        <f>'[2]23'!$C32</f>
        <v>13.904109768349414</v>
      </c>
      <c r="D32" s="545">
        <f>'[2]23'!$D32</f>
        <v>6412.4889999999978</v>
      </c>
      <c r="E32" s="70">
        <f>'[2]23'!$E32</f>
        <v>14.29229111655512</v>
      </c>
      <c r="F32" s="545">
        <f>'[2]23'!$F32</f>
        <v>2724.5490000000009</v>
      </c>
      <c r="G32" s="70">
        <f>'[2]23'!$G32</f>
        <v>13.000811252015737</v>
      </c>
      <c r="H32" s="545">
        <f>'[2]23'!$H32</f>
        <v>432188.85300000012</v>
      </c>
      <c r="I32" s="70">
        <f>'[2]23'!$I32</f>
        <v>14.874830995149395</v>
      </c>
      <c r="J32" s="70">
        <f>'[2]23'!$J32</f>
        <v>47.300761253263936</v>
      </c>
      <c r="K32" s="70">
        <f>'[2]23'!$K32</f>
        <v>0.85222669206071089</v>
      </c>
      <c r="L32" s="545">
        <f>'[2]23'!$L32</f>
        <v>2089.35</v>
      </c>
      <c r="M32" s="70">
        <f>'[2]23'!$M32</f>
        <v>13.602257527811304</v>
      </c>
      <c r="N32" s="236"/>
    </row>
    <row r="33" spans="1:15" ht="12.75" customHeight="1">
      <c r="A33" s="331" t="str">
        <f>'[2]23'!$A33</f>
        <v>2015 Q 1</v>
      </c>
      <c r="B33" s="544">
        <f>'[2]23'!$B33</f>
        <v>7773.5619999999999</v>
      </c>
      <c r="C33" s="46">
        <f>'[2]23'!$C33</f>
        <v>14.926672828762918</v>
      </c>
      <c r="D33" s="544">
        <f>'[2]23'!$D33</f>
        <v>5265.2719999999999</v>
      </c>
      <c r="E33" s="46">
        <f>'[2]23'!$E33</f>
        <v>13.480825640815652</v>
      </c>
      <c r="F33" s="544">
        <f>'[2]23'!$F33</f>
        <v>2508.29</v>
      </c>
      <c r="G33" s="46">
        <f>'[2]23'!$G33</f>
        <v>18.084854967323281</v>
      </c>
      <c r="H33" s="544">
        <f>'[2]23'!$H33</f>
        <v>348330.62099999998</v>
      </c>
      <c r="I33" s="46">
        <f>'[2]23'!$I33</f>
        <v>17.76607137099397</v>
      </c>
      <c r="J33" s="46">
        <f>'[2]23'!$J33</f>
        <v>44.809653669707657</v>
      </c>
      <c r="K33" s="46">
        <f>'[2]23'!$K33</f>
        <v>2.470617544511768</v>
      </c>
      <c r="L33" s="544">
        <f>'[2]23'!$L33</f>
        <v>1877.99</v>
      </c>
      <c r="M33" s="46">
        <f>'[2]23'!$M33</f>
        <v>21.181754241061341</v>
      </c>
      <c r="N33" s="236"/>
    </row>
    <row r="34" spans="1:15" ht="12.75" customHeight="1">
      <c r="A34" s="331" t="str">
        <f>'[2]23'!$A34</f>
        <v>2015 Q 2</v>
      </c>
      <c r="B34" s="544">
        <f>'[2]23'!$B34</f>
        <v>14642.028</v>
      </c>
      <c r="C34" s="46">
        <f>'[2]23'!$C34</f>
        <v>7.6506593535135181</v>
      </c>
      <c r="D34" s="544">
        <f>'[2]23'!$D34</f>
        <v>10648.477999999999</v>
      </c>
      <c r="E34" s="46">
        <f>'[2]23'!$E34</f>
        <v>8.417086898075695</v>
      </c>
      <c r="F34" s="544">
        <f>'[2]23'!$F34</f>
        <v>3993.55</v>
      </c>
      <c r="G34" s="46">
        <f>'[2]23'!$G34</f>
        <v>5.6590305260422866</v>
      </c>
      <c r="H34" s="544">
        <f>'[2]23'!$H34</f>
        <v>707934.79299999983</v>
      </c>
      <c r="I34" s="46">
        <f>'[2]23'!$I34</f>
        <v>13.100713125099546</v>
      </c>
      <c r="J34" s="46">
        <f>'[2]23'!$J34</f>
        <v>48.349504112408461</v>
      </c>
      <c r="K34" s="46">
        <f>'[2]23'!$K34</f>
        <v>5.0627221461678573</v>
      </c>
      <c r="L34" s="544">
        <f>'[2]23'!$L34</f>
        <v>2752.0299999999997</v>
      </c>
      <c r="M34" s="46">
        <f>'[2]23'!$M34</f>
        <v>14.804246709634342</v>
      </c>
      <c r="N34" s="236"/>
    </row>
    <row r="35" spans="1:15" ht="12.75" customHeight="1">
      <c r="A35" s="331" t="str">
        <f>'[2]23'!$A35</f>
        <v>2015 Q 3</v>
      </c>
      <c r="B35" s="397">
        <f>'[2]23'!$B35</f>
        <v>20580.422999999999</v>
      </c>
      <c r="C35" s="48">
        <f>'[2]23'!$C35</f>
        <v>7.3665391702177061</v>
      </c>
      <c r="D35" s="397">
        <f>'[2]23'!$D35</f>
        <v>13869.891</v>
      </c>
      <c r="E35" s="48">
        <f>'[2]23'!$E35</f>
        <v>7.85062283640967</v>
      </c>
      <c r="F35" s="397">
        <f>'[2]23'!$F35</f>
        <v>6710.5319999999992</v>
      </c>
      <c r="G35" s="48">
        <f>'[2]23'!$G35</f>
        <v>6.3796408996816325</v>
      </c>
      <c r="H35" s="397">
        <f>'[2]23'!$H35</f>
        <v>1076916.29</v>
      </c>
      <c r="I35" s="48">
        <f>'[2]23'!$I35</f>
        <v>15.549862468558857</v>
      </c>
      <c r="J35" s="48">
        <f>'[2]23'!$J35</f>
        <v>52.327218444441115</v>
      </c>
      <c r="K35" s="48">
        <f>'[2]23'!$K35</f>
        <v>7.6218562706649635</v>
      </c>
      <c r="L35" s="397">
        <f>'[2]23'!$L35</f>
        <v>4746.58</v>
      </c>
      <c r="M35" s="48">
        <f>'[2]23'!$M35</f>
        <v>11.737869471463952</v>
      </c>
      <c r="N35" s="236"/>
    </row>
    <row r="36" spans="1:15" ht="12.75" customHeight="1">
      <c r="A36" s="333" t="str">
        <f>'[2]23'!$A36</f>
        <v>2015 Q 4</v>
      </c>
      <c r="B36" s="545">
        <f>'[2]23'!$B36</f>
        <v>9960.1759999999995</v>
      </c>
      <c r="C36" s="70">
        <f>'[2]23'!$C36</f>
        <v>9.008805698301785</v>
      </c>
      <c r="D36" s="545">
        <f>'[2]23'!$D36</f>
        <v>7022.3019999999997</v>
      </c>
      <c r="E36" s="70">
        <f>'[2]23'!$E36</f>
        <v>9.5097706990218995</v>
      </c>
      <c r="F36" s="545">
        <f>'[2]23'!$F36</f>
        <v>2937.8739999999998</v>
      </c>
      <c r="G36" s="70">
        <f>'[2]23'!$G36</f>
        <v>7.8297362242337556</v>
      </c>
      <c r="H36" s="545">
        <f>'[2]23'!$H36</f>
        <v>494559.25</v>
      </c>
      <c r="I36" s="70">
        <f>'[2]23'!$I36</f>
        <v>14.431283122427033</v>
      </c>
      <c r="J36" s="70">
        <f>'[2]23'!$J36</f>
        <v>49.653665758516716</v>
      </c>
      <c r="K36" s="70">
        <f>'[2]23'!$K36</f>
        <v>4.9743480715977313</v>
      </c>
      <c r="L36" s="545">
        <f>'[2]23'!$L36</f>
        <v>2228.62</v>
      </c>
      <c r="M36" s="70">
        <f>'[2]23'!$M36</f>
        <v>6.66570943116281</v>
      </c>
      <c r="N36" s="236"/>
    </row>
    <row r="37" spans="1:15" ht="12.75" customHeight="1">
      <c r="A37" s="331" t="str">
        <f>'[2]23'!$A37</f>
        <v>2016 Q 1</v>
      </c>
      <c r="B37" s="544">
        <f>'[2]23'!$B37</f>
        <v>9094.0689999999995</v>
      </c>
      <c r="C37" s="46">
        <f>'[2]23'!$C37</f>
        <v>16.987154666033405</v>
      </c>
      <c r="D37" s="544">
        <f>'[2]23'!$D37</f>
        <v>6206.7359999999999</v>
      </c>
      <c r="E37" s="46">
        <f>'[2]23'!$E37</f>
        <v>17.880633707052525</v>
      </c>
      <c r="F37" s="544">
        <f>'[2]23'!$F37</f>
        <v>2887.3330000000001</v>
      </c>
      <c r="G37" s="46">
        <f>'[2]23'!$G37</f>
        <v>15.11160990156641</v>
      </c>
      <c r="H37" s="544">
        <f>'[2]23'!$H37</f>
        <v>420812.712</v>
      </c>
      <c r="I37" s="46">
        <f>'[2]23'!$I37</f>
        <v>20.808417816359608</v>
      </c>
      <c r="J37" s="46">
        <f>'[2]23'!$J37</f>
        <v>46.273314178724618</v>
      </c>
      <c r="K37" s="46">
        <f>'[2]23'!$K37</f>
        <v>3.2663954955010723</v>
      </c>
      <c r="L37" s="544">
        <f>'[2]23'!$L37</f>
        <v>1989.4299999999998</v>
      </c>
      <c r="M37" s="46">
        <f>'[2]23'!$M37</f>
        <v>5.9340039084340219</v>
      </c>
      <c r="N37" s="236"/>
      <c r="O37" s="9" t="s">
        <v>45</v>
      </c>
    </row>
    <row r="38" spans="1:15" ht="12.75" customHeight="1">
      <c r="A38" s="331" t="str">
        <f>'[2]23'!$A38</f>
        <v>2016 Q 2</v>
      </c>
      <c r="B38" s="544">
        <f>'[2]23'!$B38</f>
        <v>16018.138999999999</v>
      </c>
      <c r="C38" s="46">
        <f>'[2]23'!$C38</f>
        <v>9.3983633961087776</v>
      </c>
      <c r="D38" s="544">
        <f>'[2]23'!$D38</f>
        <v>11769.508999999998</v>
      </c>
      <c r="E38" s="46">
        <f>'[2]23'!$E38</f>
        <v>10.527617186230742</v>
      </c>
      <c r="F38" s="544">
        <f>'[2]23'!$F38</f>
        <v>4248.6299999999992</v>
      </c>
      <c r="G38" s="46">
        <f>'[2]23'!$G38</f>
        <v>6.3872995204767449</v>
      </c>
      <c r="H38" s="544">
        <f>'[2]23'!$H38</f>
        <v>819088.45699999994</v>
      </c>
      <c r="I38" s="46">
        <f>'[2]23'!$I38</f>
        <v>15.701116133728462</v>
      </c>
      <c r="J38" s="46">
        <f>'[2]23'!$J38</f>
        <v>51.135057387128427</v>
      </c>
      <c r="K38" s="46">
        <f>'[2]23'!$K38</f>
        <v>5.7612861307611212</v>
      </c>
      <c r="L38" s="544">
        <f>'[2]23'!$L38</f>
        <v>2935.84</v>
      </c>
      <c r="M38" s="46">
        <f>'[2]23'!$M38</f>
        <v>6.6790696322351266</v>
      </c>
      <c r="N38" s="237"/>
    </row>
    <row r="39" spans="1:15" ht="12.75" customHeight="1">
      <c r="A39" s="331" t="str">
        <f>'[2]23'!$A39</f>
        <v>2016 Q 3</v>
      </c>
      <c r="B39" s="397">
        <f>'[2]23'!$B39</f>
        <v>22336.519999999997</v>
      </c>
      <c r="C39" s="48">
        <f>'[2]23'!$C39</f>
        <v>8.5328518271951879</v>
      </c>
      <c r="D39" s="397">
        <f>'[2]23'!$D39</f>
        <v>15372.935999999998</v>
      </c>
      <c r="E39" s="48">
        <f>'[2]23'!$E39</f>
        <v>10.836747022741548</v>
      </c>
      <c r="F39" s="397">
        <f>'[2]23'!$F39</f>
        <v>6963.5840000000007</v>
      </c>
      <c r="G39" s="48">
        <f>'[2]23'!$G39</f>
        <v>3.7709677861606394</v>
      </c>
      <c r="H39" s="397">
        <f>'[2]23'!$H39</f>
        <v>1264117.6480000003</v>
      </c>
      <c r="I39" s="48">
        <f>'[2]23'!$I39</f>
        <v>17.383092793591246</v>
      </c>
      <c r="J39" s="48">
        <f>'[2]23'!$J39</f>
        <v>56.594207513077258</v>
      </c>
      <c r="K39" s="48">
        <f>'[2]23'!$K39</f>
        <v>8.1544351018135046</v>
      </c>
      <c r="L39" s="397">
        <f>'[2]23'!$L39</f>
        <v>5334.76</v>
      </c>
      <c r="M39" s="48">
        <f>'[2]23'!$M39</f>
        <v>12.391658836467528</v>
      </c>
      <c r="N39" s="237"/>
    </row>
    <row r="40" spans="1:15" ht="12.75" customHeight="1">
      <c r="A40" s="333" t="str">
        <f>'[2]23'!$A40</f>
        <v>2016 Q 4</v>
      </c>
      <c r="B40" s="545">
        <f>'[2]23'!$B40</f>
        <v>11438.678000000002</v>
      </c>
      <c r="C40" s="70">
        <f>'[2]23'!$C40</f>
        <v>14.84413528435644</v>
      </c>
      <c r="D40" s="545">
        <f>'[2]23'!$D40</f>
        <v>8211.3550000000032</v>
      </c>
      <c r="E40" s="70">
        <f>'[2]23'!$E40</f>
        <v>16.932524405814547</v>
      </c>
      <c r="F40" s="545">
        <f>'[2]23'!$F40</f>
        <v>3227.3229999999985</v>
      </c>
      <c r="G40" s="70">
        <f>'[2]23'!$G40</f>
        <v>9.8523285886324317</v>
      </c>
      <c r="H40" s="545">
        <f>'[2]23'!$H40</f>
        <v>599736.10699999984</v>
      </c>
      <c r="I40" s="70">
        <f>'[2]23'!$I40</f>
        <v>21.266785931109311</v>
      </c>
      <c r="J40" s="70">
        <f>'[2]23'!$J40</f>
        <v>52.430543721923087</v>
      </c>
      <c r="K40" s="70">
        <f>'[2]23'!$K40</f>
        <v>5.592493365769414</v>
      </c>
      <c r="L40" s="545">
        <f>'[2]23'!$L40</f>
        <v>2551.37</v>
      </c>
      <c r="M40" s="70">
        <f>'[2]23'!$M40</f>
        <v>14.482056160314457</v>
      </c>
      <c r="N40" s="237"/>
    </row>
    <row r="41" spans="1:15" ht="12.75" customHeight="1">
      <c r="A41" s="331" t="str">
        <f>'[2]23'!$A41</f>
        <v>2017 Q 1</v>
      </c>
      <c r="B41" s="544">
        <f>'[2]23'!$B41</f>
        <v>9754.648000000001</v>
      </c>
      <c r="C41" s="46">
        <f>'[2]23'!$C41</f>
        <v>7.2638441604083113</v>
      </c>
      <c r="D41" s="544">
        <f>'[2]23'!$D41</f>
        <v>6891.3770000000004</v>
      </c>
      <c r="E41" s="46">
        <f>'[2]23'!$E41</f>
        <v>11.030612547400139</v>
      </c>
      <c r="F41" s="544">
        <f>'[2]23'!$F41</f>
        <v>2863.2710000000002</v>
      </c>
      <c r="G41" s="46">
        <f>'[2]23'!$G41</f>
        <v>-0.8333642153503007</v>
      </c>
      <c r="H41" s="544">
        <f>'[2]23'!$H41</f>
        <v>480039.38200000004</v>
      </c>
      <c r="I41" s="46">
        <f>'[2]23'!$I41</f>
        <v>14.074353818474947</v>
      </c>
      <c r="J41" s="46">
        <f>'[2]23'!$J41</f>
        <v>49.211348477156733</v>
      </c>
      <c r="K41" s="46">
        <f>'[2]23'!$K41</f>
        <v>6.3493059673321426</v>
      </c>
      <c r="L41" s="544">
        <f>'[2]23'!$L41</f>
        <v>2293.62</v>
      </c>
      <c r="M41" s="46">
        <f>'[2]23'!$M41</f>
        <v>15.290309284568963</v>
      </c>
      <c r="N41" s="237"/>
    </row>
    <row r="42" spans="1:15" ht="12.75" customHeight="1">
      <c r="A42" s="331" t="str">
        <f>'[2]23'!$A42</f>
        <v>2017 Q 2</v>
      </c>
      <c r="B42" s="544">
        <f>'[2]23'!$B42</f>
        <v>18424.531999999999</v>
      </c>
      <c r="C42" s="46">
        <f>'[2]23'!$C42</f>
        <v>15.022924947773262</v>
      </c>
      <c r="D42" s="544">
        <f>'[2]23'!$D42</f>
        <v>13662.307000000001</v>
      </c>
      <c r="E42" s="46">
        <f>'[2]23'!$E42</f>
        <v>16.082217193597458</v>
      </c>
      <c r="F42" s="544">
        <f>'[2]23'!$F42</f>
        <v>4762.2250000000004</v>
      </c>
      <c r="G42" s="46">
        <f>'[2]23'!$G42</f>
        <v>12.088484993986313</v>
      </c>
      <c r="H42" s="544">
        <f>'[2]23'!$H42</f>
        <v>1009216.0419999999</v>
      </c>
      <c r="I42" s="46">
        <f>'[2]23'!$I42</f>
        <v>23.212094295207478</v>
      </c>
      <c r="J42" s="46">
        <f>'[2]23'!$J42</f>
        <v>54.775667680459939</v>
      </c>
      <c r="K42" s="46">
        <f>'[2]23'!$K42</f>
        <v>7.1195975507948077</v>
      </c>
      <c r="L42" s="544">
        <f>'[2]23'!$L42</f>
        <v>3746.5599999999995</v>
      </c>
      <c r="M42" s="46">
        <f>'[2]23'!$M42</f>
        <v>27.614583901030002</v>
      </c>
      <c r="N42" s="237"/>
    </row>
    <row r="43" spans="1:15" ht="12.75" customHeight="1">
      <c r="A43" s="331" t="str">
        <f>'[2]23'!$A43</f>
        <v>2017 Q 3</v>
      </c>
      <c r="B43" s="397">
        <f>'[2]23'!$B43</f>
        <v>24058.004999999997</v>
      </c>
      <c r="C43" s="48">
        <f>'[2]23'!$C43</f>
        <v>7.7070420996645908</v>
      </c>
      <c r="D43" s="397">
        <f>'[2]23'!$D43</f>
        <v>16734.227999999996</v>
      </c>
      <c r="E43" s="48">
        <f>'[2]23'!$E43</f>
        <v>8.8551204532432877</v>
      </c>
      <c r="F43" s="397">
        <f>'[2]23'!$F43</f>
        <v>7323.7769999999991</v>
      </c>
      <c r="G43" s="48">
        <f>'[2]23'!$G43</f>
        <v>5.1725232294174788</v>
      </c>
      <c r="H43" s="397">
        <f>'[2]23'!$H43</f>
        <v>1474838.9910000002</v>
      </c>
      <c r="I43" s="48">
        <f>'[2]23'!$I43</f>
        <v>16.669440801921269</v>
      </c>
      <c r="J43" s="48">
        <f>'[2]23'!$J43</f>
        <v>61.30346182071208</v>
      </c>
      <c r="K43" s="48">
        <f>'[2]23'!$K43</f>
        <v>8.3210888791872293</v>
      </c>
      <c r="L43" s="397">
        <f>'[2]23'!$L43</f>
        <v>6415.3799999999992</v>
      </c>
      <c r="M43" s="48">
        <f>'[2]23'!$M43</f>
        <v>20.256206464770642</v>
      </c>
      <c r="N43" s="237"/>
    </row>
    <row r="44" spans="1:15" ht="12.75" customHeight="1">
      <c r="A44" s="333" t="str">
        <f>'[2]23'!$A44</f>
        <v>2017 Q 4</v>
      </c>
      <c r="B44" s="545">
        <f>'[2]23'!$B44</f>
        <v>12728.556000000002</v>
      </c>
      <c r="C44" s="70">
        <f>'[2]23'!$C44</f>
        <v>11.27646044411776</v>
      </c>
      <c r="D44" s="545">
        <f>'[2]23'!$D44</f>
        <v>9128.9380000000019</v>
      </c>
      <c r="E44" s="70">
        <f>'[2]23'!$E44</f>
        <v>11.174562541748571</v>
      </c>
      <c r="F44" s="545">
        <f>'[2]23'!$F44</f>
        <v>3599.6180000000004</v>
      </c>
      <c r="G44" s="70">
        <f>'[2]23'!$G44</f>
        <v>11.535721711152007</v>
      </c>
      <c r="H44" s="545">
        <f>'[2]23'!$H44</f>
        <v>717112.65800000029</v>
      </c>
      <c r="I44" s="70">
        <f>'[2]23'!$I44</f>
        <v>19.571366410993903</v>
      </c>
      <c r="J44" s="70">
        <f>'[2]23'!$J44</f>
        <v>56.338885416381885</v>
      </c>
      <c r="K44" s="70">
        <f>'[2]23'!$K44</f>
        <v>7.4543222652573462</v>
      </c>
      <c r="L44" s="545">
        <f>'[2]23'!$L44</f>
        <v>3094.8199999999997</v>
      </c>
      <c r="M44" s="70">
        <f>'[2]23'!$M44</f>
        <v>21.300321004009604</v>
      </c>
      <c r="N44" s="237"/>
    </row>
    <row r="45" spans="1:15" ht="12.75" customHeight="1">
      <c r="A45" s="331" t="str">
        <f>'[2]23'!$A45</f>
        <v>2018 Q 1</v>
      </c>
      <c r="B45" s="544">
        <f>'[2]23'!$B45</f>
        <v>10747.527999999998</v>
      </c>
      <c r="C45" s="46">
        <f>'[2]23'!$C45</f>
        <v>10.178532326333013</v>
      </c>
      <c r="D45" s="544">
        <f>'[2]23'!$D45</f>
        <v>7520.7049999999999</v>
      </c>
      <c r="E45" s="46">
        <f>'[2]23'!$E45</f>
        <v>9.1321081403614954</v>
      </c>
      <c r="F45" s="544">
        <f>'[2]23'!$F45</f>
        <v>3226.8229999999994</v>
      </c>
      <c r="G45" s="46">
        <f>'[2]23'!$G45</f>
        <v>12.697086653690832</v>
      </c>
      <c r="H45" s="544">
        <f>'[2]23'!$H45</f>
        <v>556097.70700000005</v>
      </c>
      <c r="I45" s="46">
        <f>'[2]23'!$I45</f>
        <v>15.844184425685313</v>
      </c>
      <c r="J45" s="46">
        <f>'[2]23'!$J45</f>
        <v>51.741917490235906</v>
      </c>
      <c r="K45" s="46">
        <f>'[2]23'!$K45</f>
        <v>5.1422468422173608</v>
      </c>
      <c r="L45" s="544">
        <f>'[2]23'!$L45</f>
        <v>2686.41</v>
      </c>
      <c r="M45" s="46">
        <f>'[2]23'!$M45</f>
        <v>17.12533026394955</v>
      </c>
      <c r="N45" s="237"/>
    </row>
    <row r="46" spans="1:15" ht="12.75" customHeight="1">
      <c r="A46" s="331" t="str">
        <f>'[2]23'!$A46</f>
        <v>2018 Q 2</v>
      </c>
      <c r="B46" s="544">
        <f>'[2]23'!$B46</f>
        <v>18419.889000000003</v>
      </c>
      <c r="C46" s="46">
        <f>'[2]23'!$C46</f>
        <v>-2.5200097348459849E-2</v>
      </c>
      <c r="D46" s="544">
        <f>'[2]23'!$D46</f>
        <v>13582.046</v>
      </c>
      <c r="E46" s="46">
        <f>'[2]23'!$E46</f>
        <v>-0.58746301045643179</v>
      </c>
      <c r="F46" s="544">
        <f>'[2]23'!$F46</f>
        <v>4837.8430000000008</v>
      </c>
      <c r="G46" s="46">
        <f>'[2]23'!$G46</f>
        <v>1.5878712156607548</v>
      </c>
      <c r="H46" s="544">
        <f>'[2]23'!$H46</f>
        <v>1100196.2339999997</v>
      </c>
      <c r="I46" s="46">
        <f>'[2]23'!$I46</f>
        <v>9.0149371605014608</v>
      </c>
      <c r="J46" s="46">
        <f>'[2]23'!$J46</f>
        <v>59.728711394514896</v>
      </c>
      <c r="K46" s="46">
        <f>'[2]23'!$K46</f>
        <v>9.0424159554733308</v>
      </c>
      <c r="L46" s="544">
        <f>'[2]23'!$L46</f>
        <v>4156.05</v>
      </c>
      <c r="M46" s="46">
        <f>'[2]23'!$M46</f>
        <v>10.929759566108672</v>
      </c>
      <c r="N46" s="237"/>
    </row>
    <row r="47" spans="1:15" ht="12.75" customHeight="1">
      <c r="A47" s="331" t="str">
        <f>'[2]23'!$A47</f>
        <v>2018 Q 3</v>
      </c>
      <c r="B47" s="397">
        <f>'[2]23'!$B47</f>
        <v>24609.887999999999</v>
      </c>
      <c r="C47" s="48">
        <f>'[2]23'!$C47</f>
        <v>2.2939682654484557</v>
      </c>
      <c r="D47" s="397">
        <f>'[2]23'!$D47</f>
        <v>16771.454000000002</v>
      </c>
      <c r="E47" s="48">
        <f>'[2]23'!$E47</f>
        <v>0.22245424168959005</v>
      </c>
      <c r="F47" s="397">
        <f>'[2]23'!$F47</f>
        <v>7838.4340000000002</v>
      </c>
      <c r="G47" s="48">
        <f>'[2]23'!$G47</f>
        <v>7.0272074095101686</v>
      </c>
      <c r="H47" s="397">
        <f>'[2]23'!$H47</f>
        <v>1566071.9570000002</v>
      </c>
      <c r="I47" s="48">
        <f>'[2]23'!$I47</f>
        <v>6.1859610816324135</v>
      </c>
      <c r="J47" s="48">
        <f>'[2]23'!$J47</f>
        <v>63.635883145831471</v>
      </c>
      <c r="K47" s="48">
        <f>'[2]23'!$K47</f>
        <v>3.804713887024505</v>
      </c>
      <c r="L47" s="397">
        <f>'[2]23'!$L47</f>
        <v>6897.64</v>
      </c>
      <c r="M47" s="48">
        <f>'[2]23'!$M47</f>
        <v>7.5172476143268341</v>
      </c>
      <c r="N47" s="235"/>
    </row>
    <row r="48" spans="1:15" ht="12.75" customHeight="1">
      <c r="A48" s="333" t="str">
        <f>'[2]23'!$A48</f>
        <v>2018 Q 4</v>
      </c>
      <c r="B48" s="545">
        <f>'[2]23'!$B48</f>
        <v>13299.154</v>
      </c>
      <c r="C48" s="70">
        <f>'[2]23'!$C48</f>
        <v>4.4828180038646934</v>
      </c>
      <c r="D48" s="545">
        <f>'[2]23'!$D48</f>
        <v>9375.2200000000012</v>
      </c>
      <c r="E48" s="70">
        <f>'[2]23'!$E48</f>
        <v>2.6978165477736837</v>
      </c>
      <c r="F48" s="545">
        <f>'[2]23'!$F48</f>
        <v>3923.9339999999993</v>
      </c>
      <c r="G48" s="70">
        <f>'[2]23'!$G48</f>
        <v>9.0097338106432119</v>
      </c>
      <c r="H48" s="545">
        <f>'[2]23'!$H48</f>
        <v>764186.94800000032</v>
      </c>
      <c r="I48" s="70">
        <f>'[2]23'!$I48</f>
        <v>6.5644204540034679</v>
      </c>
      <c r="J48" s="70">
        <f>'[2]23'!$J48</f>
        <v>57.46132032157837</v>
      </c>
      <c r="K48" s="70">
        <f>'[2]23'!$K48</f>
        <v>1.9922916417336722</v>
      </c>
      <c r="L48" s="545">
        <f>'[2]23'!$L48</f>
        <v>3313.44</v>
      </c>
      <c r="M48" s="70">
        <f>'[2]23'!$M48</f>
        <v>7.0640618840514264</v>
      </c>
      <c r="N48" s="237"/>
    </row>
    <row r="49" spans="1:14" ht="12.75" customHeight="1">
      <c r="A49" s="331" t="str">
        <f>'[2]23'!$A49</f>
        <v>2019 Q 1</v>
      </c>
      <c r="B49" s="544">
        <f>'[2]23'!$B49</f>
        <v>10963.32</v>
      </c>
      <c r="C49" s="46">
        <f>'[2]23'!$C49</f>
        <v>2.0078291491773825</v>
      </c>
      <c r="D49" s="544">
        <f>'[2]23'!$D49</f>
        <v>7614.4889999999996</v>
      </c>
      <c r="E49" s="46">
        <f>'[2]23'!$E49</f>
        <v>1.2470107523164415</v>
      </c>
      <c r="F49" s="544">
        <f>'[2]23'!$F49</f>
        <v>3348.8310000000001</v>
      </c>
      <c r="G49" s="46">
        <f>'[2]23'!$G49</f>
        <v>3.7810564756728411</v>
      </c>
      <c r="H49" s="544">
        <f>'[2]23'!$H49</f>
        <v>584552.11600000004</v>
      </c>
      <c r="I49" s="46">
        <f>'[2]23'!$I49</f>
        <v>5.1168002748121353</v>
      </c>
      <c r="J49" s="46">
        <f>'[2]23'!$J49</f>
        <v>53.318895735963196</v>
      </c>
      <c r="K49" s="46">
        <f>'[2]23'!$K49</f>
        <v>3.0477769712049678</v>
      </c>
      <c r="L49" s="544">
        <f>'[2]23'!$L49</f>
        <v>2899.88</v>
      </c>
      <c r="M49" s="46">
        <f>'[2]23'!$M49</f>
        <v>7.9462926358969952</v>
      </c>
      <c r="N49" s="237"/>
    </row>
    <row r="50" spans="1:14" ht="12.75" customHeight="1">
      <c r="A50" s="331" t="str">
        <f>'[2]23'!$A50</f>
        <v>2019 Q 2</v>
      </c>
      <c r="B50" s="544">
        <f>'[2]23'!$B50</f>
        <v>19596.233</v>
      </c>
      <c r="C50" s="46">
        <f>'[2]23'!$C50</f>
        <v>6.3862708401771613</v>
      </c>
      <c r="D50" s="544">
        <f>'[2]23'!$D50</f>
        <v>14151.844999999999</v>
      </c>
      <c r="E50" s="46">
        <f>'[2]23'!$E50</f>
        <v>4.1952368590122688</v>
      </c>
      <c r="F50" s="544">
        <f>'[2]23'!$F50</f>
        <v>5444.387999999999</v>
      </c>
      <c r="G50" s="46">
        <f>'[2]23'!$G50</f>
        <v>12.537508968356306</v>
      </c>
      <c r="H50" s="544">
        <f>'[2]23'!$H50</f>
        <v>1197507.83</v>
      </c>
      <c r="I50" s="46">
        <f>'[2]23'!$I50</f>
        <v>8.8449308398560049</v>
      </c>
      <c r="J50" s="46">
        <f>'[2]23'!$J50</f>
        <v>61.109083056932427</v>
      </c>
      <c r="K50" s="46">
        <f>'[2]23'!$K50</f>
        <v>2.3110688815970235</v>
      </c>
      <c r="L50" s="544">
        <f>'[2]23'!$L50</f>
        <v>4542.0300000000007</v>
      </c>
      <c r="M50" s="46">
        <f>'[2]23'!$M50</f>
        <v>9.287183744180183</v>
      </c>
      <c r="N50" s="237"/>
    </row>
    <row r="51" spans="1:14" ht="12.75" customHeight="1">
      <c r="A51" s="331" t="str">
        <f>'[2]23'!$A51</f>
        <v>2019 Q 3</v>
      </c>
      <c r="B51" s="397">
        <f>'[2]23'!$B51</f>
        <v>25334.718000000001</v>
      </c>
      <c r="C51" s="48">
        <f>'[2]23'!$C51</f>
        <v>2.9452795559248557</v>
      </c>
      <c r="D51" s="397">
        <f>'[2]23'!$D51</f>
        <v>17208.304</v>
      </c>
      <c r="E51" s="48">
        <f>'[2]23'!$E51</f>
        <v>2.6047234783579114</v>
      </c>
      <c r="F51" s="397">
        <f>'[2]23'!$F51</f>
        <v>8126.4140000000025</v>
      </c>
      <c r="G51" s="48">
        <f>'[2]23'!$G51</f>
        <v>3.6739481381102621</v>
      </c>
      <c r="H51" s="397">
        <f>'[2]23'!$H51</f>
        <v>1669373.577</v>
      </c>
      <c r="I51" s="48">
        <f>'[2]23'!$I51</f>
        <v>6.5962243649319277</v>
      </c>
      <c r="J51" s="48">
        <f>'[2]23'!$J51</f>
        <v>65.892723850330597</v>
      </c>
      <c r="K51" s="48">
        <f>'[2]23'!$K51</f>
        <v>3.5464907422235683</v>
      </c>
      <c r="L51" s="397">
        <f>'[2]23'!$L51</f>
        <v>7362.8</v>
      </c>
      <c r="M51" s="48">
        <f>'[2]23'!$M51</f>
        <v>6.743755835329182</v>
      </c>
      <c r="N51" s="237"/>
    </row>
    <row r="52" spans="1:14" ht="12.75" customHeight="1">
      <c r="A52" s="333" t="str">
        <f>'[2]23'!$A52</f>
        <v>2019 Q 4</v>
      </c>
      <c r="B52" s="545">
        <f>'[2]23'!$B52</f>
        <v>13935.776999999998</v>
      </c>
      <c r="C52" s="70">
        <f>'[2]23'!$C52</f>
        <v>4.7869435905471676</v>
      </c>
      <c r="D52" s="545">
        <f>'[2]23'!$D52</f>
        <v>9802.0950000000012</v>
      </c>
      <c r="E52" s="70">
        <f>'[2]23'!$E52</f>
        <v>4.5532264842851617</v>
      </c>
      <c r="F52" s="545">
        <f>'[2]23'!$F52</f>
        <v>4133.6819999999971</v>
      </c>
      <c r="G52" s="70">
        <f>'[2]23'!$G52</f>
        <v>5.3453498453337289</v>
      </c>
      <c r="H52" s="545">
        <f>'[2]23'!$H52</f>
        <v>824149.50499999989</v>
      </c>
      <c r="I52" s="70">
        <f>'[2]23'!$I52</f>
        <v>7.8465821952247836</v>
      </c>
      <c r="J52" s="70">
        <f>'[2]23'!$J52</f>
        <v>59.139114022849249</v>
      </c>
      <c r="K52" s="70">
        <f>'[2]23'!$K52</f>
        <v>2.9198662541710263</v>
      </c>
      <c r="L52" s="545">
        <f>'[2]23'!$L52</f>
        <v>3626.0099999999998</v>
      </c>
      <c r="M52" s="70">
        <f>'[2]23'!$M52</f>
        <v>9.433398522381566</v>
      </c>
      <c r="N52" s="237"/>
    </row>
    <row r="53" spans="1:14" ht="3" customHeight="1">
      <c r="A53" s="331"/>
      <c r="B53" s="1231"/>
      <c r="C53" s="48"/>
      <c r="D53" s="1231"/>
      <c r="E53" s="46"/>
      <c r="F53" s="1231"/>
      <c r="G53" s="46"/>
      <c r="H53" s="1231"/>
      <c r="I53" s="46"/>
      <c r="J53" s="46"/>
      <c r="K53" s="46"/>
      <c r="L53" s="74"/>
      <c r="M53" s="46"/>
      <c r="N53" s="237"/>
    </row>
    <row r="54" spans="1:14" ht="12.75" customHeight="1">
      <c r="A54" s="1310" t="str">
        <f>'[2]23'!$A54</f>
        <v>Jan-Feb 17</v>
      </c>
      <c r="B54" s="545">
        <f>'[2]23'!$B54</f>
        <v>5738.8729999999996</v>
      </c>
      <c r="C54" s="70">
        <f>'[2]23'!$C54</f>
        <v>12.507883469914802</v>
      </c>
      <c r="D54" s="545">
        <f>'[2]23'!$D54</f>
        <v>3960.1490000000003</v>
      </c>
      <c r="E54" s="70">
        <f>'[2]23'!$E54</f>
        <v>15.938685966413615</v>
      </c>
      <c r="F54" s="545">
        <f>'[2]23'!$F54</f>
        <v>1778.7239999999999</v>
      </c>
      <c r="G54" s="70">
        <f>'[2]23'!$G54</f>
        <v>5.5537357222206367</v>
      </c>
      <c r="H54" s="545">
        <f>'[2]23'!$H54</f>
        <v>279188.60600000003</v>
      </c>
      <c r="I54" s="70">
        <f>'[2]23'!$I54</f>
        <v>17.110903749050465</v>
      </c>
      <c r="J54" s="70">
        <f>'[2]23'!$J54</f>
        <v>48.64868171851861</v>
      </c>
      <c r="K54" s="70">
        <f>'[2]23'!$K54</f>
        <v>4.09128688334674</v>
      </c>
      <c r="L54" s="545">
        <f>'[2]23'!$L54</f>
        <v>1409.26</v>
      </c>
      <c r="M54" s="70">
        <f>'[2]23'!$M54</f>
        <v>17.899122403393264</v>
      </c>
      <c r="N54" s="237"/>
    </row>
    <row r="55" spans="1:14" ht="12.75" customHeight="1">
      <c r="A55" s="335" t="str">
        <f>'[2]23'!$A55</f>
        <v>Jan-Mar 17</v>
      </c>
      <c r="B55" s="397">
        <f>'[2]23'!$B55</f>
        <v>9754.648000000001</v>
      </c>
      <c r="C55" s="48">
        <f>'[2]23'!$C55</f>
        <v>7.2638441604083113</v>
      </c>
      <c r="D55" s="397">
        <f>'[2]23'!$D55</f>
        <v>6891.3770000000004</v>
      </c>
      <c r="E55" s="48">
        <f>'[2]23'!$E55</f>
        <v>11.030612547400125</v>
      </c>
      <c r="F55" s="397">
        <f>'[2]23'!$F55</f>
        <v>2863.2710000000002</v>
      </c>
      <c r="G55" s="48">
        <f>'[2]23'!$G55</f>
        <v>-0.83336421535028649</v>
      </c>
      <c r="H55" s="397">
        <f>'[2]23'!$H55</f>
        <v>480039.38200000004</v>
      </c>
      <c r="I55" s="48">
        <f>'[2]23'!$I55</f>
        <v>14.074353818474975</v>
      </c>
      <c r="J55" s="48">
        <f>'[2]23'!$J55</f>
        <v>49.211348477156733</v>
      </c>
      <c r="K55" s="48">
        <f>'[2]23'!$K55</f>
        <v>6.3493059673321426</v>
      </c>
      <c r="L55" s="397">
        <f>'[2]23'!$L55</f>
        <v>2293.62</v>
      </c>
      <c r="M55" s="48">
        <f>'[2]23'!$M55</f>
        <v>15.290309284568963</v>
      </c>
      <c r="N55" s="237"/>
    </row>
    <row r="56" spans="1:14" ht="12.75" customHeight="1">
      <c r="A56" s="335" t="str">
        <f>'[2]23'!$A56</f>
        <v>Jan-Apr 17</v>
      </c>
      <c r="B56" s="397">
        <f>'[2]23'!$B56</f>
        <v>15460.779</v>
      </c>
      <c r="C56" s="48">
        <f>'[2]23'!$C56</f>
        <v>14.176203702534423</v>
      </c>
      <c r="D56" s="397">
        <f>'[2]23'!$D56</f>
        <v>11023.16</v>
      </c>
      <c r="E56" s="48">
        <f>'[2]23'!$E56</f>
        <v>16.523040159643656</v>
      </c>
      <c r="F56" s="397">
        <f>'[2]23'!$F56</f>
        <v>4437.6189999999997</v>
      </c>
      <c r="G56" s="48">
        <f>'[2]23'!$G56</f>
        <v>8.7361752552260583</v>
      </c>
      <c r="H56" s="397">
        <f>'[2]23'!$H56</f>
        <v>770634.61499999999</v>
      </c>
      <c r="I56" s="48">
        <f>'[2]23'!$I56</f>
        <v>20.665612195336379</v>
      </c>
      <c r="J56" s="48">
        <f>'[2]23'!$J56</f>
        <v>49.844488107617344</v>
      </c>
      <c r="K56" s="48">
        <f>'[2]23'!$K56</f>
        <v>5.6836786321157859</v>
      </c>
      <c r="L56" s="397">
        <f>'[2]23'!$L56</f>
        <v>3466.08</v>
      </c>
      <c r="M56" s="48">
        <f>'[2]23'!$M56</f>
        <v>21.63434037879135</v>
      </c>
      <c r="N56" s="237"/>
    </row>
    <row r="57" spans="1:14" ht="12.75" customHeight="1">
      <c r="A57" s="335" t="str">
        <f>'[2]23'!$A57</f>
        <v>Jan-May 17</v>
      </c>
      <c r="B57" s="397">
        <f>'[2]23'!$B57</f>
        <v>21462.808000000001</v>
      </c>
      <c r="C57" s="48">
        <f>'[2]23'!$C57</f>
        <v>12.844373477575786</v>
      </c>
      <c r="D57" s="397">
        <f>'[2]23'!$D57</f>
        <v>15656.495000000001</v>
      </c>
      <c r="E57" s="48">
        <f>'[2]23'!$E57</f>
        <v>14.643006258156248</v>
      </c>
      <c r="F57" s="397">
        <f>'[2]23'!$F57</f>
        <v>5806.3130000000001</v>
      </c>
      <c r="G57" s="48">
        <f>'[2]23'!$G57</f>
        <v>8.2642811273795189</v>
      </c>
      <c r="H57" s="397">
        <f>'[2]23'!$H57</f>
        <v>1110115.2479999999</v>
      </c>
      <c r="I57" s="48">
        <f>'[2]23'!$I57</f>
        <v>20.311035334732424</v>
      </c>
      <c r="J57" s="48">
        <f>'[2]23'!$J57</f>
        <v>51.722740472728447</v>
      </c>
      <c r="K57" s="48">
        <f>'[2]23'!$K57</f>
        <v>6.6167781583194198</v>
      </c>
      <c r="L57" s="397">
        <f>'[2]23'!$L57</f>
        <v>4720.8599999999997</v>
      </c>
      <c r="M57" s="48">
        <f>'[2]23'!$M57</f>
        <v>21.465033705552415</v>
      </c>
      <c r="N57" s="237"/>
    </row>
    <row r="58" spans="1:14" ht="12.75" customHeight="1">
      <c r="A58" s="335" t="str">
        <f>'[2]23'!$A58</f>
        <v>Jan-Jun 17</v>
      </c>
      <c r="B58" s="397">
        <f>'[2]23'!$B58</f>
        <v>28179.18</v>
      </c>
      <c r="C58" s="48">
        <f>'[2]23'!$C58</f>
        <v>12.21307182546434</v>
      </c>
      <c r="D58" s="397">
        <f>'[2]23'!$D58</f>
        <v>20553.684000000001</v>
      </c>
      <c r="E58" s="48">
        <f>'[2]23'!$E58</f>
        <v>14.338027769425722</v>
      </c>
      <c r="F58" s="397">
        <f>'[2]23'!$F58</f>
        <v>7625.4960000000001</v>
      </c>
      <c r="G58" s="48">
        <f>'[2]23'!$G58</f>
        <v>6.8600832151175695</v>
      </c>
      <c r="H58" s="397">
        <f>'[2]23'!$H58</f>
        <v>1489255.4239999999</v>
      </c>
      <c r="I58" s="48">
        <f>'[2]23'!$I58</f>
        <v>20.110816993672813</v>
      </c>
      <c r="J58" s="48">
        <f>'[2]23'!$J58</f>
        <v>52.849494697858482</v>
      </c>
      <c r="K58" s="48">
        <f>'[2]23'!$K58</f>
        <v>7.0381685838639072</v>
      </c>
      <c r="L58" s="397">
        <f>'[2]23'!$L58</f>
        <v>6040.1799999999994</v>
      </c>
      <c r="M58" s="48">
        <f>'[2]23'!$M58</f>
        <v>22.636525510276599</v>
      </c>
      <c r="N58" s="237"/>
    </row>
    <row r="59" spans="1:14" ht="12.75" customHeight="1">
      <c r="A59" s="335" t="str">
        <f>'[2]23'!$A59</f>
        <v>Jan-Jul 17</v>
      </c>
      <c r="B59" s="397">
        <f>'[2]23'!$B59</f>
        <v>36020.835999999996</v>
      </c>
      <c r="C59" s="48">
        <f>'[2]23'!$C59</f>
        <v>11.234078563775938</v>
      </c>
      <c r="D59" s="397">
        <f>'[2]23'!$D59</f>
        <v>26059.745999999999</v>
      </c>
      <c r="E59" s="48">
        <f>'[2]23'!$E59</f>
        <v>13.00286221781424</v>
      </c>
      <c r="F59" s="397">
        <f>'[2]23'!$F59</f>
        <v>9961.09</v>
      </c>
      <c r="G59" s="48">
        <f>'[2]23'!$G59</f>
        <v>6.858285373945904</v>
      </c>
      <c r="H59" s="397">
        <f>'[2]23'!$H59</f>
        <v>1958081.7079999999</v>
      </c>
      <c r="I59" s="48">
        <f>'[2]23'!$I59</f>
        <v>18.927146542807336</v>
      </c>
      <c r="J59" s="48">
        <f>'[2]23'!$J59</f>
        <v>54.359696371289111</v>
      </c>
      <c r="K59" s="48">
        <f>'[2]23'!$K59</f>
        <v>6.9161070765022714</v>
      </c>
      <c r="L59" s="397">
        <f>'[2]23'!$L59</f>
        <v>8031.0299999999988</v>
      </c>
      <c r="M59" s="48">
        <f>'[2]23'!$M59</f>
        <v>21.991688008676547</v>
      </c>
      <c r="N59" s="237"/>
    </row>
    <row r="60" spans="1:14" ht="12.75" customHeight="1">
      <c r="A60" s="335" t="str">
        <f>'[2]23'!$A60</f>
        <v>Jan-Aug 17</v>
      </c>
      <c r="B60" s="397">
        <f>'[2]23'!$B60</f>
        <v>45042.491999999998</v>
      </c>
      <c r="C60" s="48">
        <f>'[2]23'!$C60</f>
        <v>10.287077491214561</v>
      </c>
      <c r="D60" s="397">
        <f>'[2]23'!$D60</f>
        <v>32032.117999999999</v>
      </c>
      <c r="E60" s="48">
        <f>'[2]23'!$E60</f>
        <v>12.031072279815874</v>
      </c>
      <c r="F60" s="397">
        <f>'[2]23'!$F60</f>
        <v>13010.374</v>
      </c>
      <c r="G60" s="48">
        <f>'[2]23'!$G60</f>
        <v>6.2161522284340975</v>
      </c>
      <c r="H60" s="397">
        <f>'[2]23'!$H60</f>
        <v>2513372.469</v>
      </c>
      <c r="I60" s="48">
        <f>'[2]23'!$I60</f>
        <v>18.025773378949083</v>
      </c>
      <c r="J60" s="48">
        <f>'[2]23'!$J60</f>
        <v>55.800031423661018</v>
      </c>
      <c r="K60" s="48">
        <f>'[2]23'!$K60</f>
        <v>7.0168654966407757</v>
      </c>
      <c r="L60" s="397">
        <f>'[2]23'!$L60</f>
        <v>10680.46</v>
      </c>
      <c r="M60" s="48">
        <f>'[2]23'!$M60</f>
        <v>20.783748726340477</v>
      </c>
      <c r="N60" s="237"/>
    </row>
    <row r="61" spans="1:14" ht="12.75" customHeight="1">
      <c r="A61" s="335" t="str">
        <f>'[2]23'!$A61</f>
        <v>Jan-Sep 17</v>
      </c>
      <c r="B61" s="397">
        <f>'[2]23'!$B61</f>
        <v>52237.184999999998</v>
      </c>
      <c r="C61" s="48">
        <f>'[2]23'!$C61</f>
        <v>10.091855360168992</v>
      </c>
      <c r="D61" s="397">
        <f>'[2]23'!$D61</f>
        <v>37287.911999999997</v>
      </c>
      <c r="E61" s="48">
        <f>'[2]23'!$E61</f>
        <v>11.810577896950463</v>
      </c>
      <c r="F61" s="397">
        <f>'[2]23'!$F61</f>
        <v>14949.272999999999</v>
      </c>
      <c r="G61" s="48">
        <f>'[2]23'!$G61</f>
        <v>6.0266191530834305</v>
      </c>
      <c r="H61" s="397">
        <f>'[2]23'!$H61</f>
        <v>2964094.415</v>
      </c>
      <c r="I61" s="48">
        <f>'[2]23'!$I61</f>
        <v>18.373488045557281</v>
      </c>
      <c r="J61" s="48">
        <f>'[2]23'!$J61</f>
        <v>56.742996679472682</v>
      </c>
      <c r="K61" s="48">
        <f>'[2]23'!$K61</f>
        <v>7.5224753532354214</v>
      </c>
      <c r="L61" s="397">
        <f>'[2]23'!$L61</f>
        <v>12455.56</v>
      </c>
      <c r="M61" s="48">
        <f>'[2]23'!$M61</f>
        <v>21.398865305462095</v>
      </c>
      <c r="N61" s="237"/>
    </row>
    <row r="62" spans="1:14" ht="12.75" customHeight="1">
      <c r="A62" s="335" t="str">
        <f>'[2]23'!$A62</f>
        <v>Jan-Oct 17</v>
      </c>
      <c r="B62" s="397">
        <f>'[2]23'!$B62</f>
        <v>58308.57</v>
      </c>
      <c r="C62" s="48">
        <f>'[2]23'!$C62</f>
        <v>10.0951703664945</v>
      </c>
      <c r="D62" s="397">
        <f>'[2]23'!$D62</f>
        <v>41961.758999999998</v>
      </c>
      <c r="E62" s="48">
        <f>'[2]23'!$E62</f>
        <v>11.64729692098922</v>
      </c>
      <c r="F62" s="397">
        <f>'[2]23'!$F62</f>
        <v>16346.811</v>
      </c>
      <c r="G62" s="48">
        <f>'[2]23'!$G62</f>
        <v>6.3016740740114585</v>
      </c>
      <c r="H62" s="397">
        <f>'[2]23'!$H62</f>
        <v>3314880.2560000001</v>
      </c>
      <c r="I62" s="48">
        <f>'[2]23'!$I62</f>
        <v>18.635738048316568</v>
      </c>
      <c r="J62" s="48">
        <f>'[2]23'!$J62</f>
        <v>56.850652588461699</v>
      </c>
      <c r="K62" s="48">
        <f>'[2]23'!$K62</f>
        <v>7.7574408154249568</v>
      </c>
      <c r="L62" s="397">
        <f>'[2]23'!$L62</f>
        <v>13801.869999999999</v>
      </c>
      <c r="M62" s="48">
        <f>'[2]23'!$M62</f>
        <v>21.643105180589089</v>
      </c>
      <c r="N62" s="237"/>
    </row>
    <row r="63" spans="1:14" ht="12.75" customHeight="1">
      <c r="A63" s="335" t="str">
        <f>'[2]23'!$A63</f>
        <v>Jan-Nov 17</v>
      </c>
      <c r="B63" s="397">
        <f>'[2]23'!$B63</f>
        <v>61846.06</v>
      </c>
      <c r="C63" s="48">
        <f>'[2]23'!$C63</f>
        <v>10.18092807504452</v>
      </c>
      <c r="D63" s="397">
        <f>'[2]23'!$D63</f>
        <v>44490.167999999998</v>
      </c>
      <c r="E63" s="48">
        <f>'[2]23'!$E63</f>
        <v>11.681238599249923</v>
      </c>
      <c r="F63" s="397">
        <f>'[2]23'!$F63</f>
        <v>17355.892</v>
      </c>
      <c r="G63" s="48">
        <f>'[2]23'!$G63</f>
        <v>6.5130012520081095</v>
      </c>
      <c r="H63" s="397">
        <f>'[2]23'!$H63</f>
        <v>3507261.3880000003</v>
      </c>
      <c r="I63" s="48">
        <f>'[2]23'!$I63</f>
        <v>18.564857011059104</v>
      </c>
      <c r="J63" s="48">
        <f>'[2]23'!$J63</f>
        <v>56.709536355266614</v>
      </c>
      <c r="K63" s="48">
        <f>'[2]23'!$K63</f>
        <v>7.6092378985083968</v>
      </c>
      <c r="L63" s="397">
        <f>'[2]23'!$L63</f>
        <v>14657.91</v>
      </c>
      <c r="M63" s="48">
        <f>'[2]23'!$M63</f>
        <v>21.707553005550693</v>
      </c>
      <c r="N63" s="237"/>
    </row>
    <row r="64" spans="1:14" ht="12.75" customHeight="1">
      <c r="A64" s="335" t="str">
        <f>'[2]23'!$A64</f>
        <v>Jan-Dec 17</v>
      </c>
      <c r="B64" s="397">
        <f>'[2]23'!$B64</f>
        <v>64965.740999999995</v>
      </c>
      <c r="C64" s="48">
        <f>'[2]23'!$C64</f>
        <v>10.321960862055974</v>
      </c>
      <c r="D64" s="397">
        <f>'[2]23'!$D64</f>
        <v>46416.85</v>
      </c>
      <c r="E64" s="48">
        <f>'[2]23'!$E64</f>
        <v>11.684916671912021</v>
      </c>
      <c r="F64" s="397">
        <f>'[2]23'!$F64</f>
        <v>18548.891</v>
      </c>
      <c r="G64" s="48">
        <f>'[2]23'!$G64</f>
        <v>7.0527510161962397</v>
      </c>
      <c r="H64" s="397">
        <f>'[2]23'!$H64</f>
        <v>3681207.0730000003</v>
      </c>
      <c r="I64" s="48">
        <f>'[2]23'!$I64</f>
        <v>18.604953133857677</v>
      </c>
      <c r="J64" s="48">
        <f>'[2]23'!$J64</f>
        <v>56.663820289527685</v>
      </c>
      <c r="K64" s="48">
        <f>'[2]23'!$K64</f>
        <v>7.5080176304684869</v>
      </c>
      <c r="L64" s="397">
        <f>'[2]23'!$L64</f>
        <v>15550.38</v>
      </c>
      <c r="M64" s="48">
        <f>'[2]23'!$M64</f>
        <v>21.379240364050773</v>
      </c>
      <c r="N64" s="237"/>
    </row>
    <row r="65" spans="1:15" ht="12.75" customHeight="1">
      <c r="A65" s="335" t="str">
        <f>'[2]23'!$A65</f>
        <v>Jan-18</v>
      </c>
      <c r="B65" s="397">
        <f>'[2]23'!$B65</f>
        <v>2843.739</v>
      </c>
      <c r="C65" s="48">
        <f>'[2]23'!$C65</f>
        <v>6.9940820521271547</v>
      </c>
      <c r="D65" s="397">
        <f>'[2]23'!$D65</f>
        <v>1951.1569999999999</v>
      </c>
      <c r="E65" s="48">
        <f>'[2]23'!$E65</f>
        <v>6.4691007986449733</v>
      </c>
      <c r="F65" s="397">
        <f>'[2]23'!$F65</f>
        <v>892.58199999999999</v>
      </c>
      <c r="G65" s="48">
        <f>'[2]23'!$G65</f>
        <v>8.159899568975419</v>
      </c>
      <c r="H65" s="397">
        <f>'[2]23'!$H65</f>
        <v>150149.95100000003</v>
      </c>
      <c r="I65" s="48">
        <f>'[2]23'!$I65</f>
        <v>13.807748763222421</v>
      </c>
      <c r="J65" s="48">
        <f>'[2]23'!$J65</f>
        <v>52.800187007316786</v>
      </c>
      <c r="K65" s="48">
        <f>'[2]23'!$K65</f>
        <v>6.3682650296262864</v>
      </c>
      <c r="L65" s="397">
        <f>'[2]23'!$L65</f>
        <v>850.41</v>
      </c>
      <c r="M65" s="48">
        <f>'[2]23'!$M65</f>
        <v>16.103268437866916</v>
      </c>
      <c r="N65" s="237"/>
    </row>
    <row r="66" spans="1:15" ht="12.75" customHeight="1">
      <c r="A66" s="1310" t="str">
        <f>'[2]23'!$A66</f>
        <v>Jan-Feb 18</v>
      </c>
      <c r="B66" s="545">
        <f>'[2]23'!$B66</f>
        <v>6176.4089999999997</v>
      </c>
      <c r="C66" s="70">
        <f>'[2]23'!$C66</f>
        <v>7.6240753193179245</v>
      </c>
      <c r="D66" s="545">
        <f>'[2]23'!$D66</f>
        <v>4233.9859999999999</v>
      </c>
      <c r="E66" s="70">
        <f>'[2]23'!$E66</f>
        <v>6.9148155789087582</v>
      </c>
      <c r="F66" s="545">
        <f>'[2]23'!$F66</f>
        <v>1942.4229999999998</v>
      </c>
      <c r="G66" s="70">
        <f>'[2]23'!$G66</f>
        <v>9.2031703625745251</v>
      </c>
      <c r="H66" s="545">
        <f>'[2]23'!$H66</f>
        <v>314879.09100000001</v>
      </c>
      <c r="I66" s="70">
        <f>'[2]23'!$I66</f>
        <v>12.783646693661993</v>
      </c>
      <c r="J66" s="70">
        <f>'[2]23'!$J66</f>
        <v>50.980932609870884</v>
      </c>
      <c r="K66" s="70">
        <f>'[2]23'!$K66</f>
        <v>4.7940680178071062</v>
      </c>
      <c r="L66" s="545">
        <f>'[2]23'!$L66</f>
        <v>1627.3</v>
      </c>
      <c r="M66" s="70">
        <f>'[2]23'!$M66</f>
        <v>15.47194981763478</v>
      </c>
      <c r="N66" s="237"/>
    </row>
    <row r="67" spans="1:15" ht="12.75" customHeight="1">
      <c r="A67" s="335" t="str">
        <f>'[2]23'!$A67</f>
        <v>Jan-Mar 18</v>
      </c>
      <c r="B67" s="397">
        <f>'[2]23'!$B67</f>
        <v>10747.527999999998</v>
      </c>
      <c r="C67" s="48">
        <f>'[2]23'!$C67</f>
        <v>10.178532326333013</v>
      </c>
      <c r="D67" s="397">
        <f>'[2]23'!$D67</f>
        <v>7520.7049999999999</v>
      </c>
      <c r="E67" s="48">
        <f>'[2]23'!$E67</f>
        <v>9.1321081403614954</v>
      </c>
      <c r="F67" s="397">
        <f>'[2]23'!$F67</f>
        <v>3226.8229999999994</v>
      </c>
      <c r="G67" s="48">
        <f>'[2]23'!$G67</f>
        <v>12.697086653690803</v>
      </c>
      <c r="H67" s="397">
        <f>'[2]23'!$H67</f>
        <v>556097.70700000005</v>
      </c>
      <c r="I67" s="48">
        <f>'[2]23'!$I67</f>
        <v>15.844184425685313</v>
      </c>
      <c r="J67" s="48">
        <f>'[2]23'!$J67</f>
        <v>51.741917490235906</v>
      </c>
      <c r="K67" s="48">
        <f>'[2]23'!$K67</f>
        <v>5.1422468422173608</v>
      </c>
      <c r="L67" s="397">
        <f>'[2]23'!$L67</f>
        <v>2686.41</v>
      </c>
      <c r="M67" s="48">
        <f>'[2]23'!$M67</f>
        <v>17.12533026394955</v>
      </c>
      <c r="N67" s="237"/>
      <c r="O67" s="20"/>
    </row>
    <row r="68" spans="1:15" ht="12.75" customHeight="1">
      <c r="A68" s="335" t="str">
        <f>'[2]23'!$A68</f>
        <v>Jan-Apr 18</v>
      </c>
      <c r="B68" s="397">
        <f>'[2]23'!$B68</f>
        <v>16122.14</v>
      </c>
      <c r="C68" s="48">
        <f>'[2]23'!$C68</f>
        <v>4.2776693205432821</v>
      </c>
      <c r="D68" s="397">
        <f>'[2]23'!$D68</f>
        <v>11458.545</v>
      </c>
      <c r="E68" s="48">
        <f>'[2]23'!$E68</f>
        <v>3.9497294786612969</v>
      </c>
      <c r="F68" s="397">
        <f>'[2]23'!$F68</f>
        <v>4663.5949999999993</v>
      </c>
      <c r="G68" s="48">
        <f>'[2]23'!$G68</f>
        <v>5.0922803422285767</v>
      </c>
      <c r="H68" s="397">
        <f>'[2]23'!$H68</f>
        <v>859547.97400000005</v>
      </c>
      <c r="I68" s="48">
        <f>'[2]23'!$I68</f>
        <v>11.537680409022386</v>
      </c>
      <c r="J68" s="48">
        <f>'[2]23'!$J68</f>
        <v>53.314756849897101</v>
      </c>
      <c r="K68" s="48">
        <f>'[2]23'!$K68</f>
        <v>6.9621915562403416</v>
      </c>
      <c r="L68" s="397">
        <f>'[2]23'!$L68</f>
        <v>3915.08</v>
      </c>
      <c r="M68" s="48">
        <f>'[2]23'!$M68</f>
        <v>12.954115311821994</v>
      </c>
      <c r="N68" s="237"/>
      <c r="O68" s="20"/>
    </row>
    <row r="69" spans="1:15" ht="12.75" customHeight="1">
      <c r="A69" s="335" t="str">
        <f>'[2]23'!$A69</f>
        <v>Jan-May 18</v>
      </c>
      <c r="B69" s="397">
        <f>'[2]23'!$B69</f>
        <v>22424.214</v>
      </c>
      <c r="C69" s="48">
        <f>'[2]23'!$C69</f>
        <v>4.479404558807019</v>
      </c>
      <c r="D69" s="397">
        <f>'[2]23'!$D69</f>
        <v>16273.844999999999</v>
      </c>
      <c r="E69" s="48">
        <f>'[2]23'!$E69</f>
        <v>3.9430919883409246</v>
      </c>
      <c r="F69" s="397">
        <f>'[2]23'!$F69</f>
        <v>6150.3689999999988</v>
      </c>
      <c r="G69" s="48">
        <f>'[2]23'!$G69</f>
        <v>5.9255503449434883</v>
      </c>
      <c r="H69" s="397">
        <f>'[2]23'!$H69</f>
        <v>1239500.673</v>
      </c>
      <c r="I69" s="48">
        <f>'[2]23'!$I69</f>
        <v>11.655134476632284</v>
      </c>
      <c r="J69" s="48">
        <f>'[2]23'!$J69</f>
        <v>55.275100077086314</v>
      </c>
      <c r="K69" s="48">
        <f>'[2]23'!$K69</f>
        <v>6.8680807936518704</v>
      </c>
      <c r="L69" s="397">
        <f>'[2]23'!$L69</f>
        <v>5387.63</v>
      </c>
      <c r="M69" s="48">
        <f>'[2]23'!$M69</f>
        <v>14.123909626635836</v>
      </c>
      <c r="N69" s="237"/>
      <c r="O69" s="20"/>
    </row>
    <row r="70" spans="1:15" ht="12.75" customHeight="1">
      <c r="A70" s="335" t="str">
        <f>'[2]23'!$A70</f>
        <v>Jan-Jun 18</v>
      </c>
      <c r="B70" s="397">
        <f>'[2]23'!$B70</f>
        <v>29167.417000000001</v>
      </c>
      <c r="C70" s="48">
        <f>'[2]23'!$C70</f>
        <v>3.5069757175333081</v>
      </c>
      <c r="D70" s="397">
        <f>'[2]23'!$D70</f>
        <v>21102.751</v>
      </c>
      <c r="E70" s="48">
        <f>'[2]23'!$E70</f>
        <v>2.6713799822941695</v>
      </c>
      <c r="F70" s="397">
        <f>'[2]23'!$F70</f>
        <v>8064.6659999999993</v>
      </c>
      <c r="G70" s="48">
        <f>'[2]23'!$G70</f>
        <v>5.7592319240610692</v>
      </c>
      <c r="H70" s="397">
        <f>'[2]23'!$H70</f>
        <v>1656293.9409999999</v>
      </c>
      <c r="I70" s="48">
        <f>'[2]23'!$I70</f>
        <v>11.216243654923218</v>
      </c>
      <c r="J70" s="48">
        <f>'[2]23'!$J70</f>
        <v>56.785759980048965</v>
      </c>
      <c r="K70" s="48">
        <f>'[2]23'!$K70</f>
        <v>7.4480660689268348</v>
      </c>
      <c r="L70" s="397">
        <f>'[2]23'!$L70</f>
        <v>6842.46</v>
      </c>
      <c r="M70" s="48">
        <f>'[2]23'!$M70</f>
        <v>13.282385624269494</v>
      </c>
      <c r="N70" s="478"/>
      <c r="O70" s="20"/>
    </row>
    <row r="71" spans="1:15" ht="12.75" customHeight="1">
      <c r="A71" s="335" t="str">
        <f>'[2]23'!$A71</f>
        <v>Jan-Jul 18</v>
      </c>
      <c r="B71" s="397">
        <f>'[2]23'!$B71</f>
        <v>37141.938000000002</v>
      </c>
      <c r="C71" s="48">
        <f>'[2]23'!$C71</f>
        <v>3.1123708511373991</v>
      </c>
      <c r="D71" s="397">
        <f>'[2]23'!$D71</f>
        <v>26649.280999999999</v>
      </c>
      <c r="E71" s="48">
        <f>'[2]23'!$E71</f>
        <v>2.2622438453544476</v>
      </c>
      <c r="F71" s="397">
        <f>'[2]23'!$F71</f>
        <v>10492.656999999999</v>
      </c>
      <c r="G71" s="48">
        <f>'[2]23'!$G71</f>
        <v>5.336434064946701</v>
      </c>
      <c r="H71" s="397">
        <f>'[2]23'!$H71</f>
        <v>2162598.0619999999</v>
      </c>
      <c r="I71" s="48">
        <f>'[2]23'!$I71</f>
        <v>10.44473032787252</v>
      </c>
      <c r="J71" s="48">
        <f>'[2]23'!$J71</f>
        <v>58.22523482754184</v>
      </c>
      <c r="K71" s="48">
        <f>'[2]23'!$K71</f>
        <v>7.111037614798704</v>
      </c>
      <c r="L71" s="397">
        <f>'[2]23'!$L71</f>
        <v>9013.4</v>
      </c>
      <c r="M71" s="48">
        <f>'[2]23'!$M71</f>
        <v>12.23217943402031</v>
      </c>
      <c r="N71" s="478"/>
      <c r="O71" s="20"/>
    </row>
    <row r="72" spans="1:15" ht="12.75" customHeight="1">
      <c r="A72" s="335" t="str">
        <f>'[2]23'!$A72</f>
        <v>Jan-Aug 18</v>
      </c>
      <c r="B72" s="397">
        <f>'[2]23'!$B72</f>
        <v>46434.678</v>
      </c>
      <c r="C72" s="48">
        <f>'[2]23'!$C72</f>
        <v>3.0908281007187668</v>
      </c>
      <c r="D72" s="397">
        <f>'[2]23'!$D72</f>
        <v>32647.087</v>
      </c>
      <c r="E72" s="48">
        <f>'[2]23'!$E72</f>
        <v>1.919851194354365</v>
      </c>
      <c r="F72" s="397">
        <f>'[2]23'!$F72</f>
        <v>13787.591</v>
      </c>
      <c r="G72" s="48">
        <f>'[2]23'!$G72</f>
        <v>5.9738251951865493</v>
      </c>
      <c r="H72" s="397">
        <f>'[2]23'!$H72</f>
        <v>2754850.3990000002</v>
      </c>
      <c r="I72" s="48">
        <f>'[2]23'!$I72</f>
        <v>9.6077255949285245</v>
      </c>
      <c r="J72" s="48">
        <f>'[2]23'!$J72</f>
        <v>59.327436253568941</v>
      </c>
      <c r="K72" s="48">
        <f>'[2]23'!$K72</f>
        <v>6.3215104721467696</v>
      </c>
      <c r="L72" s="397">
        <f>'[2]23'!$L72</f>
        <v>11865.14</v>
      </c>
      <c r="M72" s="48">
        <f>'[2]23'!$M72</f>
        <v>11.092031616615756</v>
      </c>
      <c r="N72" s="478"/>
      <c r="O72" s="20"/>
    </row>
    <row r="73" spans="1:15" ht="12.75" customHeight="1">
      <c r="A73" s="335" t="str">
        <f>'[2]23'!$A73</f>
        <v>Jan-Sep 18</v>
      </c>
      <c r="B73" s="397">
        <f>'[2]23'!$B73</f>
        <v>53777.305</v>
      </c>
      <c r="C73" s="48">
        <f>'[2]23'!$C73</f>
        <v>2.9483212006925754</v>
      </c>
      <c r="D73" s="397">
        <f>'[2]23'!$D73</f>
        <v>37874.205000000002</v>
      </c>
      <c r="E73" s="48">
        <f>'[2]23'!$E73</f>
        <v>1.5723406555990778</v>
      </c>
      <c r="F73" s="397">
        <f>'[2]23'!$F73</f>
        <v>15903.1</v>
      </c>
      <c r="G73" s="48">
        <f>'[2]23'!$G73</f>
        <v>6.3804239844974546</v>
      </c>
      <c r="H73" s="397">
        <f>'[2]23'!$H73</f>
        <v>3222365.898</v>
      </c>
      <c r="I73" s="48">
        <f>'[2]23'!$I73</f>
        <v>8.7133352329466902</v>
      </c>
      <c r="J73" s="48">
        <f>'[2]23'!$J73</f>
        <v>59.920553809827396</v>
      </c>
      <c r="K73" s="48">
        <f>'[2]23'!$K73</f>
        <v>5.5999106785000379</v>
      </c>
      <c r="L73" s="397">
        <f>'[2]23'!$L73</f>
        <v>13740.099999999999</v>
      </c>
      <c r="M73" s="48">
        <f>'[2]23'!$M73</f>
        <v>10.312984723288238</v>
      </c>
      <c r="N73" s="478"/>
      <c r="O73" s="20"/>
    </row>
    <row r="74" spans="1:15" ht="12.75" customHeight="1">
      <c r="A74" s="335" t="str">
        <f>'[2]23'!$A74</f>
        <v>Jan-Oct 18</v>
      </c>
      <c r="B74" s="397">
        <f>'[2]23'!$B74</f>
        <v>60028.018999999993</v>
      </c>
      <c r="C74" s="48">
        <f>'[2]23'!$C74</f>
        <v>2.9488786982771131</v>
      </c>
      <c r="D74" s="397">
        <f>'[2]23'!$D74</f>
        <v>42561.258999999998</v>
      </c>
      <c r="E74" s="48">
        <f>'[2]23'!$E74</f>
        <v>1.4286817671299161</v>
      </c>
      <c r="F74" s="397">
        <f>'[2]23'!$F74</f>
        <v>17466.759999999998</v>
      </c>
      <c r="G74" s="48">
        <f>'[2]23'!$G74</f>
        <v>6.8511772724355779</v>
      </c>
      <c r="H74" s="397">
        <f>'[2]23'!$H74</f>
        <v>3590486.9810000001</v>
      </c>
      <c r="I74" s="48">
        <f>'[2]23'!$I74</f>
        <v>8.3142286814477302</v>
      </c>
      <c r="J74" s="48">
        <f>'[2]23'!$J74</f>
        <v>59.813517767427918</v>
      </c>
      <c r="K74" s="48">
        <f>'[2]23'!$K74</f>
        <v>5.2116643240917711</v>
      </c>
      <c r="L74" s="397">
        <f>'[2]23'!$L74</f>
        <v>15195.719999999998</v>
      </c>
      <c r="M74" s="48">
        <f>'[2]23'!$M74</f>
        <v>10.098993831995216</v>
      </c>
      <c r="N74" s="478"/>
      <c r="O74" s="20"/>
    </row>
    <row r="75" spans="1:15" ht="12.75" customHeight="1">
      <c r="A75" s="335" t="str">
        <f>'[2]23'!$A75</f>
        <v>Jan-Nov 18</v>
      </c>
      <c r="B75" s="397">
        <f>'[2]23'!$B75</f>
        <v>63819.628999999994</v>
      </c>
      <c r="C75" s="48">
        <f>'[2]23'!$C75</f>
        <v>3.191098996443742</v>
      </c>
      <c r="D75" s="397">
        <f>'[2]23'!$D75</f>
        <v>45212.02</v>
      </c>
      <c r="E75" s="48">
        <f>'[2]23'!$E75</f>
        <v>1.62249780670642</v>
      </c>
      <c r="F75" s="397">
        <f>'[2]23'!$F75</f>
        <v>18607.609</v>
      </c>
      <c r="G75" s="48">
        <f>'[2]23'!$G75</f>
        <v>7.2120580146500117</v>
      </c>
      <c r="H75" s="397">
        <f>'[2]23'!$H75</f>
        <v>3798886.0530000003</v>
      </c>
      <c r="I75" s="48">
        <f>'[2]23'!$I75</f>
        <v>8.3148825461879028</v>
      </c>
      <c r="J75" s="48">
        <f>'[2]23'!$J75</f>
        <v>59.525354699257193</v>
      </c>
      <c r="K75" s="48">
        <f>'[2]23'!$K75</f>
        <v>4.9653348007474563</v>
      </c>
      <c r="L75" s="397">
        <f>'[2]23'!$L75</f>
        <v>16100.809999999998</v>
      </c>
      <c r="M75" s="48">
        <f>'[2]23'!$M75</f>
        <v>9.8438317604624217</v>
      </c>
      <c r="N75" s="478"/>
      <c r="O75" s="20"/>
    </row>
    <row r="76" spans="1:15" ht="12.75" customHeight="1">
      <c r="A76" s="335" t="str">
        <f>'[2]23'!$A76</f>
        <v>Jan-Dec 18</v>
      </c>
      <c r="B76" s="397">
        <f>'[2]23'!$B76</f>
        <v>67076.459000000003</v>
      </c>
      <c r="C76" s="48">
        <f>'[2]23'!$C76</f>
        <v>3.2489708691231698</v>
      </c>
      <c r="D76" s="397">
        <f>'[2]23'!$D76</f>
        <v>47249.425000000003</v>
      </c>
      <c r="E76" s="48">
        <f>'[2]23'!$E76</f>
        <v>1.7936912996034948</v>
      </c>
      <c r="F76" s="397">
        <f>'[2]23'!$F76</f>
        <v>19827.034</v>
      </c>
      <c r="G76" s="48">
        <f>'[2]23'!$G76</f>
        <v>6.8906707144917618</v>
      </c>
      <c r="H76" s="397">
        <f>'[2]23'!$H76</f>
        <v>3986552.8460000004</v>
      </c>
      <c r="I76" s="48">
        <f>'[2]23'!$I76</f>
        <v>8.2947187415664132</v>
      </c>
      <c r="J76" s="48">
        <f>'[2]23'!$J76</f>
        <v>59.432965088392642</v>
      </c>
      <c r="K76" s="48">
        <f>'[2]23'!$K76</f>
        <v>4.8869715891300984</v>
      </c>
      <c r="L76" s="397">
        <f>'[2]23'!$L76</f>
        <v>17053.539999999997</v>
      </c>
      <c r="M76" s="48">
        <f>'[2]23'!$M76</f>
        <v>9.6663875738084641</v>
      </c>
      <c r="N76" s="478"/>
      <c r="O76" s="20"/>
    </row>
    <row r="77" spans="1:15" ht="12.75" customHeight="1">
      <c r="A77" s="335" t="str">
        <f>'[2]23'!$A77</f>
        <v>Jan-19</v>
      </c>
      <c r="B77" s="397">
        <f>'[2]23'!$B77</f>
        <v>3019.7599999999998</v>
      </c>
      <c r="C77" s="48">
        <f>'[2]23'!$C77</f>
        <v>6.1897733934091548</v>
      </c>
      <c r="D77" s="397">
        <f>'[2]23'!$D77</f>
        <v>2057.3739999999998</v>
      </c>
      <c r="E77" s="48">
        <f>'[2]23'!$E77</f>
        <v>5.44379565560331</v>
      </c>
      <c r="F77" s="397">
        <f>'[2]23'!$F77</f>
        <v>962.38599999999997</v>
      </c>
      <c r="G77" s="48">
        <f>'[2]23'!$G77</f>
        <v>7.8204579523225846</v>
      </c>
      <c r="H77" s="397">
        <f>'[2]23'!$H77</f>
        <v>163973.28699999998</v>
      </c>
      <c r="I77" s="48">
        <f>'[2]23'!$I77</f>
        <v>9.2063539867555164</v>
      </c>
      <c r="J77" s="48">
        <f>'[2]23'!$J77</f>
        <v>54.300105637534109</v>
      </c>
      <c r="K77" s="48">
        <f>'[2]23'!$K77</f>
        <v>2.8407449201069568</v>
      </c>
      <c r="L77" s="397">
        <f>'[2]23'!$L77</f>
        <v>931.01</v>
      </c>
      <c r="M77" s="48">
        <f>'[2]23'!$M77</f>
        <v>9.4777813054879516</v>
      </c>
      <c r="N77" s="478"/>
      <c r="O77" s="20"/>
    </row>
    <row r="78" spans="1:15" ht="12.75" customHeight="1">
      <c r="A78" s="1310" t="str">
        <f>'[2]23'!$A78</f>
        <v>Jan-Feb 19</v>
      </c>
      <c r="B78" s="545">
        <f>'[2]23'!$B78</f>
        <v>6364.5660000000007</v>
      </c>
      <c r="C78" s="70">
        <f>'[2]23'!$C78</f>
        <v>3.0463818053500233</v>
      </c>
      <c r="D78" s="545">
        <f>'[2]23'!$D78</f>
        <v>4369.1559999999999</v>
      </c>
      <c r="E78" s="70">
        <f>'[2]23'!$E78</f>
        <v>3.1924999279638655</v>
      </c>
      <c r="F78" s="545">
        <f>'[2]23'!$F78</f>
        <v>1995.41</v>
      </c>
      <c r="G78" s="70">
        <f>'[2]23'!$G78</f>
        <v>2.7278816200178966</v>
      </c>
      <c r="H78" s="545">
        <f>'[2]23'!$H78</f>
        <v>336152.76699999999</v>
      </c>
      <c r="I78" s="70">
        <f>'[2]23'!$I78</f>
        <v>6.7561412008776358</v>
      </c>
      <c r="J78" s="70">
        <f>'[2]23'!$J78</f>
        <v>52.816290537328065</v>
      </c>
      <c r="K78" s="70">
        <f>'[2]23'!$K78</f>
        <v>3.6000870001774388</v>
      </c>
      <c r="L78" s="545">
        <f>'[2]23'!$L78</f>
        <v>1775.38</v>
      </c>
      <c r="M78" s="70">
        <f>'[2]23'!$M78</f>
        <v>9.0997357586185785</v>
      </c>
      <c r="N78" s="478"/>
    </row>
    <row r="79" spans="1:15" ht="12.75" customHeight="1">
      <c r="A79" s="335" t="str">
        <f>'[2]23'!$A79</f>
        <v>Jan-Mar 19</v>
      </c>
      <c r="B79" s="397">
        <f>'[2]23'!$B79</f>
        <v>10963.32</v>
      </c>
      <c r="C79" s="48">
        <f>'[2]23'!$C79</f>
        <v>2.0078291491773825</v>
      </c>
      <c r="D79" s="397">
        <f>'[2]23'!$D79</f>
        <v>7614.4889999999996</v>
      </c>
      <c r="E79" s="48">
        <f>'[2]23'!$E79</f>
        <v>1.2470107523164415</v>
      </c>
      <c r="F79" s="397">
        <f>'[2]23'!$F79</f>
        <v>3348.8310000000001</v>
      </c>
      <c r="G79" s="48">
        <f>'[2]23'!$G79</f>
        <v>3.7810564756728411</v>
      </c>
      <c r="H79" s="397">
        <f>'[2]23'!$H79</f>
        <v>584552.11600000004</v>
      </c>
      <c r="I79" s="48">
        <f>'[2]23'!$I79</f>
        <v>5.1168002748121353</v>
      </c>
      <c r="J79" s="48">
        <f>'[2]23'!$J79</f>
        <v>53.318895735963196</v>
      </c>
      <c r="K79" s="48">
        <f>'[2]23'!$K79</f>
        <v>3.0477769712049678</v>
      </c>
      <c r="L79" s="397">
        <f>'[2]23'!$L79</f>
        <v>2899.88</v>
      </c>
      <c r="M79" s="48">
        <f>'[2]23'!$M79</f>
        <v>7.9462926358969952</v>
      </c>
      <c r="N79" s="478"/>
      <c r="O79" s="20"/>
    </row>
    <row r="80" spans="1:15" ht="12.75" customHeight="1">
      <c r="A80" s="335" t="str">
        <f>'[2]23'!$A80</f>
        <v>Jan-Apr 19</v>
      </c>
      <c r="B80" s="397">
        <f>'[2]23'!$B80</f>
        <v>16910.14</v>
      </c>
      <c r="C80" s="48">
        <f>'[2]23'!$C80</f>
        <v>4.8876886070955834</v>
      </c>
      <c r="D80" s="397">
        <f>'[2]23'!$D80</f>
        <v>11883.069</v>
      </c>
      <c r="E80" s="48">
        <f>'[2]23'!$E80</f>
        <v>3.704868288251248</v>
      </c>
      <c r="F80" s="397">
        <f>'[2]23'!$F80</f>
        <v>5027.0709999999999</v>
      </c>
      <c r="G80" s="48">
        <f>'[2]23'!$G80</f>
        <v>7.7939014858708902</v>
      </c>
      <c r="H80" s="397">
        <f>'[2]23'!$H80</f>
        <v>918087.125</v>
      </c>
      <c r="I80" s="48">
        <f>'[2]23'!$I80</f>
        <v>6.8104576790032638</v>
      </c>
      <c r="J80" s="48">
        <f>'[2]23'!$J80</f>
        <v>54.292106688649532</v>
      </c>
      <c r="K80" s="48">
        <f>'[2]23'!$K80</f>
        <v>1.8331694571993751</v>
      </c>
      <c r="L80" s="397">
        <f>'[2]23'!$L80</f>
        <v>4289.3900000000003</v>
      </c>
      <c r="M80" s="48">
        <f>'[2]23'!$M80</f>
        <v>9.5607241742186773</v>
      </c>
      <c r="N80" s="478"/>
      <c r="O80" s="20"/>
    </row>
    <row r="81" spans="1:15" ht="12.75" customHeight="1">
      <c r="A81" s="335" t="str">
        <f>'[2]23'!$A81</f>
        <v>Jan-May 19</v>
      </c>
      <c r="B81" s="397">
        <f>'[2]23'!$B81</f>
        <v>23406.849000000002</v>
      </c>
      <c r="C81" s="48">
        <f>'[2]23'!$C81</f>
        <v>4.3820265004606256</v>
      </c>
      <c r="D81" s="397">
        <f>'[2]23'!$D81</f>
        <v>16757.899000000001</v>
      </c>
      <c r="E81" s="48">
        <f>'[2]23'!$E81</f>
        <v>2.9744292144849567</v>
      </c>
      <c r="F81" s="397">
        <f>'[2]23'!$F81</f>
        <v>6648.95</v>
      </c>
      <c r="G81" s="48">
        <f>'[2]23'!$G81</f>
        <v>8.1065217387769906</v>
      </c>
      <c r="H81" s="397">
        <f>'[2]23'!$H81</f>
        <v>1315962.0660000001</v>
      </c>
      <c r="I81" s="48">
        <f>'[2]23'!$I81</f>
        <v>6.1687254122209083</v>
      </c>
      <c r="J81" s="48">
        <f>'[2]23'!$J81</f>
        <v>56.221239603844154</v>
      </c>
      <c r="K81" s="48">
        <f>'[2]23'!$K81</f>
        <v>1.7116921098982374</v>
      </c>
      <c r="L81" s="397">
        <f>'[2]23'!$L81</f>
        <v>5848.43</v>
      </c>
      <c r="M81" s="48">
        <f>'[2]23'!$M81</f>
        <v>8.5529258690741727</v>
      </c>
      <c r="N81" s="478"/>
      <c r="O81" s="20"/>
    </row>
    <row r="82" spans="1:15" ht="12.75" customHeight="1">
      <c r="A82" s="335" t="str">
        <f>'[2]23'!$A82</f>
        <v>Jan-Jun 19</v>
      </c>
      <c r="B82" s="397">
        <f>'[2]23'!$B82</f>
        <v>30559.553</v>
      </c>
      <c r="C82" s="48">
        <f>'[2]23'!$C82</f>
        <v>4.772914927639988</v>
      </c>
      <c r="D82" s="397">
        <f>'[2]23'!$D82</f>
        <v>21766.333999999999</v>
      </c>
      <c r="E82" s="48">
        <f>'[2]23'!$E82</f>
        <v>3.1445331464129822</v>
      </c>
      <c r="F82" s="397">
        <f>'[2]23'!$F82</f>
        <v>8793.2189999999991</v>
      </c>
      <c r="G82" s="48">
        <f>'[2]23'!$G82</f>
        <v>9.0338893142009908</v>
      </c>
      <c r="H82" s="397">
        <f>'[2]23'!$H82</f>
        <v>1782059.946</v>
      </c>
      <c r="I82" s="48">
        <f>'[2]23'!$I82</f>
        <v>7.5932177185933654</v>
      </c>
      <c r="J82" s="48">
        <f>'[2]23'!$J82</f>
        <v>58.314332869986679</v>
      </c>
      <c r="K82" s="48">
        <f>'[2]23'!$K82</f>
        <v>2.6918243067888312</v>
      </c>
      <c r="L82" s="397">
        <f>'[2]23'!$L82</f>
        <v>7441.91</v>
      </c>
      <c r="M82" s="48">
        <f>'[2]23'!$M82</f>
        <v>8.7607380971171267</v>
      </c>
      <c r="N82" s="478"/>
      <c r="O82" s="20"/>
    </row>
    <row r="83" spans="1:15" ht="12.75" customHeight="1">
      <c r="A83" s="335" t="str">
        <f>'[2]23'!$A83</f>
        <v>Jan-Jul 19</v>
      </c>
      <c r="B83" s="397">
        <f>'[2]23'!$B83</f>
        <v>38741.176999999996</v>
      </c>
      <c r="C83" s="48">
        <f>'[2]23'!$C83</f>
        <v>4.3057500122906731</v>
      </c>
      <c r="D83" s="397">
        <f>'[2]23'!$D83</f>
        <v>27445.867999999999</v>
      </c>
      <c r="E83" s="48">
        <f>'[2]23'!$E83</f>
        <v>2.9891500637484256</v>
      </c>
      <c r="F83" s="397">
        <f>'[2]23'!$F83</f>
        <v>11295.308999999999</v>
      </c>
      <c r="G83" s="48">
        <f>'[2]23'!$G83</f>
        <v>7.6496544202293109</v>
      </c>
      <c r="H83" s="397">
        <f>'[2]23'!$H83</f>
        <v>2316722.5129999998</v>
      </c>
      <c r="I83" s="48">
        <f>'[2]23'!$I83</f>
        <v>7.1268190658352495</v>
      </c>
      <c r="J83" s="48">
        <f>'[2]23'!$J83</f>
        <v>59.800003314303019</v>
      </c>
      <c r="K83" s="48">
        <f>'[2]23'!$K83</f>
        <v>2.7046150890168263</v>
      </c>
      <c r="L83" s="397">
        <f>'[2]23'!$L83</f>
        <v>9750.01</v>
      </c>
      <c r="M83" s="48">
        <f>'[2]23'!$M83</f>
        <v>8.1723877781969065</v>
      </c>
      <c r="N83" s="478"/>
      <c r="O83" s="20"/>
    </row>
    <row r="84" spans="1:15" ht="12.75" customHeight="1">
      <c r="A84" s="335" t="str">
        <f>'[2]23'!$A84</f>
        <v>Jan-Aug 19</v>
      </c>
      <c r="B84" s="397">
        <f>'[2]23'!$B84</f>
        <v>48302.238999999994</v>
      </c>
      <c r="C84" s="48">
        <f>'[2]23'!$C84</f>
        <v>4.0219100905577392</v>
      </c>
      <c r="D84" s="397">
        <f>'[2]23'!$D84</f>
        <v>33594.750999999997</v>
      </c>
      <c r="E84" s="48">
        <f>'[2]23'!$E84</f>
        <v>2.9027520893364738</v>
      </c>
      <c r="F84" s="397">
        <f>'[2]23'!$F84</f>
        <v>14707.487999999999</v>
      </c>
      <c r="G84" s="48">
        <f>'[2]23'!$G84</f>
        <v>6.6719196993876579</v>
      </c>
      <c r="H84" s="397">
        <f>'[2]23'!$H84</f>
        <v>2952256.8629999999</v>
      </c>
      <c r="I84" s="48">
        <f>'[2]23'!$I84</f>
        <v>7.1657780063722356</v>
      </c>
      <c r="J84" s="48">
        <f>'[2]23'!$J84</f>
        <v>61.12049718854648</v>
      </c>
      <c r="K84" s="48">
        <f>'[2]23'!$K84</f>
        <v>3.022313196400205</v>
      </c>
      <c r="L84" s="397">
        <f>'[2]23'!$L84</f>
        <v>12770.04</v>
      </c>
      <c r="M84" s="48">
        <f>'[2]23'!$M84</f>
        <v>7.6265429653590218</v>
      </c>
      <c r="N84" s="478"/>
      <c r="O84" s="20"/>
    </row>
    <row r="85" spans="1:15" ht="12.75" customHeight="1">
      <c r="A85" s="335" t="str">
        <f>'[2]23'!$A85</f>
        <v>Jan-Sep 19</v>
      </c>
      <c r="B85" s="397">
        <f>'[2]23'!$B85</f>
        <v>55894.271000000001</v>
      </c>
      <c r="C85" s="48">
        <f>'[2]23'!$C85</f>
        <v>3.9365416321996776</v>
      </c>
      <c r="D85" s="397">
        <f>'[2]23'!$D85</f>
        <v>38974.637999999999</v>
      </c>
      <c r="E85" s="48">
        <f>'[2]23'!$E85</f>
        <v>2.9054946499867071</v>
      </c>
      <c r="F85" s="397">
        <f>'[2]23'!$F85</f>
        <v>16919.633000000002</v>
      </c>
      <c r="G85" s="48">
        <f>'[2]23'!$G85</f>
        <v>6.3920430607868894</v>
      </c>
      <c r="H85" s="397">
        <f>'[2]23'!$H85</f>
        <v>3451433.523</v>
      </c>
      <c r="I85" s="48">
        <f>'[2]23'!$I85</f>
        <v>7.1086782895193039</v>
      </c>
      <c r="J85" s="48">
        <f>'[2]23'!$J85</f>
        <v>61.749325310996539</v>
      </c>
      <c r="K85" s="48">
        <f>'[2]23'!$K85</f>
        <v>3.0519936564224537</v>
      </c>
      <c r="L85" s="397">
        <f>'[2]23'!$L85</f>
        <v>14804.710000000001</v>
      </c>
      <c r="M85" s="48">
        <f>'[2]23'!$M85</f>
        <v>7.74819688357438</v>
      </c>
      <c r="N85" s="478"/>
      <c r="O85" s="20"/>
    </row>
    <row r="86" spans="1:15" ht="12.75" customHeight="1">
      <c r="A86" s="335" t="str">
        <f>'[2]23'!$A86</f>
        <v>Jan-Oct 19</v>
      </c>
      <c r="B86" s="397">
        <f>'[2]23'!$B86</f>
        <v>62256.312000000005</v>
      </c>
      <c r="C86" s="48">
        <f>'[2]23'!$C86</f>
        <v>3.7120881833532025</v>
      </c>
      <c r="D86" s="397">
        <f>'[2]23'!$D86</f>
        <v>43785.688000000002</v>
      </c>
      <c r="E86" s="48">
        <f>'[2]23'!$E86</f>
        <v>2.8768627356629679</v>
      </c>
      <c r="F86" s="397">
        <f>'[2]23'!$F86</f>
        <v>18470.624</v>
      </c>
      <c r="G86" s="48">
        <f>'[2]23'!$G86</f>
        <v>5.7472822664306449</v>
      </c>
      <c r="H86" s="397">
        <f>'[2]23'!$H86</f>
        <v>3840948.1260000002</v>
      </c>
      <c r="I86" s="48">
        <f>'[2]23'!$I86</f>
        <v>6.9756873183326036</v>
      </c>
      <c r="J86" s="48">
        <f>'[2]23'!$J86</f>
        <v>61.695722130151232</v>
      </c>
      <c r="K86" s="48">
        <f>'[2]23'!$K86</f>
        <v>3.1467876041697735</v>
      </c>
      <c r="L86" s="397">
        <f>'[2]23'!$L86</f>
        <v>16365.230000000001</v>
      </c>
      <c r="M86" s="48">
        <f>'[2]23'!$M86</f>
        <v>7.6963118562332227</v>
      </c>
      <c r="N86" s="478"/>
      <c r="O86" s="20"/>
    </row>
    <row r="87" spans="1:15" ht="12.75" customHeight="1">
      <c r="A87" s="335" t="str">
        <f>'[2]23'!$A87</f>
        <v>Jan-Nov 19</v>
      </c>
      <c r="B87" s="397">
        <f>'[2]23'!$B87</f>
        <v>66328.184999999998</v>
      </c>
      <c r="C87" s="48">
        <f>'[2]23'!$C87</f>
        <v>3.9306966200007167</v>
      </c>
      <c r="D87" s="397">
        <f>'[2]23'!$D87</f>
        <v>46549.364999999998</v>
      </c>
      <c r="E87" s="48">
        <f>'[2]23'!$E87</f>
        <v>2.957941273139312</v>
      </c>
      <c r="F87" s="397">
        <f>'[2]23'!$F87</f>
        <v>19778.82</v>
      </c>
      <c r="G87" s="48">
        <f>'[2]23'!$G87</f>
        <v>6.2942584401897079</v>
      </c>
      <c r="H87" s="397">
        <f>'[2]23'!$H87</f>
        <v>4070865.716</v>
      </c>
      <c r="I87" s="48">
        <f>'[2]23'!$I87</f>
        <v>7.159458304499978</v>
      </c>
      <c r="J87" s="48">
        <f>'[2]23'!$J87</f>
        <v>61.374598385286738</v>
      </c>
      <c r="K87" s="48">
        <f>'[2]23'!$K87</f>
        <v>3.1066487471978377</v>
      </c>
      <c r="L87" s="397">
        <f>'[2]23'!$L87</f>
        <v>17358.990000000002</v>
      </c>
      <c r="M87" s="48">
        <f>'[2]23'!$M87</f>
        <v>7.8143894623935211</v>
      </c>
      <c r="N87" s="478"/>
      <c r="O87" s="20"/>
    </row>
    <row r="88" spans="1:15" ht="12.75" customHeight="1">
      <c r="A88" s="335" t="str">
        <f>'[2]23'!$A88</f>
        <v>Jan-Dec 19</v>
      </c>
      <c r="B88" s="397">
        <f>'[2]23'!$B88</f>
        <v>69830.047999999995</v>
      </c>
      <c r="C88" s="48">
        <f>'[2]23'!$C88</f>
        <v>4.1051496173940762</v>
      </c>
      <c r="D88" s="397">
        <f>'[2]23'!$D88</f>
        <v>48776.733</v>
      </c>
      <c r="E88" s="48">
        <f>'[2]23'!$E88</f>
        <v>3.2324372201354805</v>
      </c>
      <c r="F88" s="397">
        <f>'[2]23'!$F88</f>
        <v>21053.314999999999</v>
      </c>
      <c r="G88" s="48">
        <f>'[2]23'!$G88</f>
        <v>6.1848938171992813</v>
      </c>
      <c r="H88" s="397">
        <f>'[2]23'!$H88</f>
        <v>4275583.0279999999</v>
      </c>
      <c r="I88" s="48">
        <f>'[2]23'!$I88</f>
        <v>7.2501279467549296</v>
      </c>
      <c r="J88" s="48">
        <f>'[2]23'!$J88</f>
        <v>61.228413132409706</v>
      </c>
      <c r="K88" s="48">
        <f>'[2]23'!$K88</f>
        <v>3.0209632673496145</v>
      </c>
      <c r="L88" s="397">
        <f>'[2]23'!$L88</f>
        <v>18430.72</v>
      </c>
      <c r="M88" s="48">
        <f>'[2]23'!$M88</f>
        <v>8.0756253540320984</v>
      </c>
      <c r="N88" s="237"/>
      <c r="O88" s="20"/>
    </row>
    <row r="89" spans="1:15" ht="12.75" customHeight="1">
      <c r="A89" s="335" t="str">
        <f>'[2]23'!$A89</f>
        <v>Jan-20</v>
      </c>
      <c r="B89" s="397">
        <f>'[2]23'!$B89</f>
        <v>3253.0960000000005</v>
      </c>
      <c r="C89" s="48">
        <f>'[2]23'!$C89</f>
        <v>7.7269716798686261</v>
      </c>
      <c r="D89" s="397">
        <f>'[2]23'!$D89</f>
        <v>2177.5010000000002</v>
      </c>
      <c r="E89" s="48">
        <f>'[2]23'!$E89</f>
        <v>5.8388508846714444</v>
      </c>
      <c r="F89" s="397">
        <f>'[2]23'!$F89</f>
        <v>1075.595</v>
      </c>
      <c r="G89" s="48">
        <f>'[2]23'!$G89</f>
        <v>11.763367297529271</v>
      </c>
      <c r="H89" s="397">
        <f>'[2]23'!$H89</f>
        <v>175314.62400000001</v>
      </c>
      <c r="I89" s="48">
        <f>'[2]23'!$I89</f>
        <v>6.9165759908197799</v>
      </c>
      <c r="J89" s="48">
        <f>'[2]23'!$J89</f>
        <v>53.891623241367604</v>
      </c>
      <c r="K89" s="48">
        <f>'[2]23'!$K89</f>
        <v>-0.75226814270533282</v>
      </c>
      <c r="L89" s="397">
        <f>'[2]23'!$L89</f>
        <v>991.45</v>
      </c>
      <c r="M89" s="48">
        <f>'[2]23'!$M89</f>
        <v>6.4918744159568718</v>
      </c>
      <c r="N89" s="237"/>
      <c r="O89" s="20"/>
    </row>
    <row r="90" spans="1:15" ht="12.75" customHeight="1">
      <c r="A90" s="1310" t="str">
        <f>'[2]23'!$A90</f>
        <v>Jan-Feb 20</v>
      </c>
      <c r="B90" s="545">
        <f>'[2]23'!$B90</f>
        <v>7090.65</v>
      </c>
      <c r="C90" s="70">
        <f>'[2]23'!$C90</f>
        <v>11.408224849895475</v>
      </c>
      <c r="D90" s="545">
        <f>'[2]23'!$D90</f>
        <v>4709.3149999999996</v>
      </c>
      <c r="E90" s="70">
        <f>'[2]23'!$E90</f>
        <v>7.7854624554490499</v>
      </c>
      <c r="F90" s="545">
        <f>'[2]23'!$F90</f>
        <v>2381.335</v>
      </c>
      <c r="G90" s="70">
        <f>'[2]23'!$G90</f>
        <v>19.340636761367321</v>
      </c>
      <c r="H90" s="545">
        <f>'[2]23'!$H90</f>
        <v>369594.54300000001</v>
      </c>
      <c r="I90" s="70">
        <f>'[2]23'!$I90</f>
        <v>9.9483863537556516</v>
      </c>
      <c r="J90" s="70">
        <f>'[2]23'!$J90</f>
        <v>52.124211884665023</v>
      </c>
      <c r="K90" s="70">
        <f>'[2]23'!$K90</f>
        <v>-1.3103507376647627</v>
      </c>
      <c r="L90" s="545" t="str">
        <f>'[2]23'!$L90</f>
        <v/>
      </c>
      <c r="M90" s="70" t="str">
        <f>'[2]23'!$M90</f>
        <v/>
      </c>
      <c r="N90" s="238"/>
    </row>
    <row r="91" spans="1:15" s="20" customFormat="1" ht="3" customHeight="1" thickBot="1">
      <c r="A91" s="1311"/>
      <c r="B91" s="532"/>
      <c r="C91" s="532"/>
      <c r="D91" s="533"/>
      <c r="E91" s="534"/>
      <c r="F91" s="534"/>
      <c r="G91" s="534"/>
      <c r="H91" s="534"/>
      <c r="I91" s="534"/>
      <c r="J91" s="534"/>
      <c r="K91" s="534"/>
      <c r="L91" s="534"/>
      <c r="M91" s="534"/>
      <c r="N91" s="535"/>
    </row>
    <row r="92" spans="1:15" ht="9" customHeight="1">
      <c r="A92" s="320"/>
      <c r="B92" s="321"/>
      <c r="C92" s="321"/>
      <c r="D92" s="537"/>
      <c r="E92" s="22"/>
      <c r="F92" s="22"/>
      <c r="G92" s="22"/>
      <c r="H92" s="22"/>
      <c r="I92" s="22"/>
      <c r="J92" s="22"/>
      <c r="K92" s="22"/>
      <c r="L92" s="22"/>
      <c r="M92" s="22"/>
      <c r="N92" s="22"/>
    </row>
    <row r="93" spans="1:15" ht="28.5" customHeight="1">
      <c r="A93" s="538"/>
      <c r="B93" s="539"/>
      <c r="C93" s="539"/>
      <c r="D93" s="540"/>
      <c r="E93" s="1801"/>
      <c r="F93" s="1801"/>
      <c r="G93" s="1801"/>
      <c r="H93" s="1801"/>
      <c r="I93" s="1801"/>
      <c r="J93" s="1801"/>
      <c r="K93" s="1801"/>
      <c r="L93" s="1801"/>
      <c r="M93" s="1801"/>
      <c r="N93" s="1801"/>
    </row>
    <row r="94" spans="1:15" ht="9.9499999999999993" customHeight="1">
      <c r="D94" s="542"/>
    </row>
    <row r="95" spans="1:15" ht="9.9499999999999993" customHeight="1">
      <c r="D95" s="542"/>
    </row>
    <row r="96" spans="1:15">
      <c r="A96" s="26"/>
      <c r="B96" s="21"/>
      <c r="C96" s="21"/>
      <c r="D96" s="543"/>
    </row>
    <row r="97" spans="4:4">
      <c r="D97" s="542"/>
    </row>
    <row r="98" spans="4:4">
      <c r="D98" s="542"/>
    </row>
    <row r="99" spans="4:4">
      <c r="D99" s="542"/>
    </row>
    <row r="100" spans="4:4">
      <c r="D100" s="542"/>
    </row>
    <row r="101" spans="4:4">
      <c r="D101" s="542"/>
    </row>
    <row r="102" spans="4:4">
      <c r="D102" s="542"/>
    </row>
    <row r="103" spans="4:4">
      <c r="D103" s="542"/>
    </row>
    <row r="104" spans="4:4">
      <c r="D104" s="542"/>
    </row>
    <row r="105" spans="4:4">
      <c r="D105" s="542"/>
    </row>
    <row r="106" spans="4:4">
      <c r="D106" s="542"/>
    </row>
    <row r="107" spans="4:4">
      <c r="D107" s="542"/>
    </row>
  </sheetData>
  <sheetProtection algorithmName="SHA-512" hashValue="AfbTutZFFm42Ijf52S5jmtFXveRuBKPx8eyHEm6zuMMmqkZD0b2VlNpe8ltgdfRPDehwhqAcBQjL26JOEl+Bow==" saltValue="Qmf/9sgnI5+TNn3BcHFbKQ==" spinCount="100000" sheet="1" objects="1" scenarios="1" insertHyperlinks="0" autoFilter="0"/>
  <mergeCells count="12">
    <mergeCell ref="A1:M1"/>
    <mergeCell ref="B7:N7"/>
    <mergeCell ref="E93:N93"/>
    <mergeCell ref="A7:A8"/>
    <mergeCell ref="L5:M5"/>
    <mergeCell ref="J5:K5"/>
    <mergeCell ref="B8:C8"/>
    <mergeCell ref="D8:E8"/>
    <mergeCell ref="F8:G8"/>
    <mergeCell ref="H8:I8"/>
    <mergeCell ref="J8:K8"/>
    <mergeCell ref="L8:M8"/>
  </mergeCells>
  <phoneticPr fontId="0" type="noConversion"/>
  <hyperlinks>
    <hyperlink ref="O3" location="INDEX!A1" display="Index"/>
  </hyperlinks>
  <printOptions horizontalCentered="1" verticalCentered="1"/>
  <pageMargins left="0.74803149606299213" right="0.74803149606299213" top="0.74803149606299213" bottom="0.43307086614173229" header="0.43307086614173229" footer="0.27559055118110237"/>
  <pageSetup paperSize="9" scale="67" orientation="portrait" r:id="rId1"/>
  <headerFooter alignWithMargins="0">
    <oddHeader xml:space="preserve">&amp;L &amp;G
Economic Activity Indicators
</oddHeader>
    <oddFooter>&amp;R&amp;8 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rgb="FF00B050"/>
    <pageSetUpPr fitToPage="1"/>
  </sheetPr>
  <dimension ref="A1:W96"/>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sqref="A1:T1"/>
    </sheetView>
  </sheetViews>
  <sheetFormatPr defaultRowHeight="12.75"/>
  <cols>
    <col min="1" max="1" width="11.7109375" style="9" customWidth="1"/>
    <col min="2" max="7" width="8.7109375" style="9" customWidth="1"/>
    <col min="8" max="8" width="11.7109375" style="9" customWidth="1"/>
    <col min="9" max="14" width="8.7109375" style="9" customWidth="1"/>
    <col min="15" max="15" width="9.7109375" style="9" bestFit="1" customWidth="1"/>
    <col min="16" max="19" width="8.7109375" style="9" customWidth="1"/>
    <col min="20" max="20" width="0.5703125" style="9" customWidth="1"/>
    <col min="21" max="16384" width="9.140625" style="9"/>
  </cols>
  <sheetData>
    <row r="1" spans="1:23" ht="18">
      <c r="A1" s="1535" t="s">
        <v>334</v>
      </c>
      <c r="B1" s="1535"/>
      <c r="C1" s="1535"/>
      <c r="D1" s="1535"/>
      <c r="E1" s="1535"/>
      <c r="F1" s="1535"/>
      <c r="G1" s="1535"/>
      <c r="H1" s="1535"/>
      <c r="I1" s="1535"/>
      <c r="J1" s="1535"/>
      <c r="K1" s="1535"/>
      <c r="L1" s="1535"/>
      <c r="M1" s="1535"/>
      <c r="N1" s="1535"/>
      <c r="O1" s="1535"/>
      <c r="P1" s="1535"/>
      <c r="Q1" s="1535"/>
      <c r="R1" s="1535"/>
      <c r="S1" s="1535"/>
      <c r="T1" s="1535"/>
    </row>
    <row r="2" spans="1:23" s="11" customFormat="1" ht="14.1" customHeight="1">
      <c r="B2" s="13"/>
      <c r="C2" s="13"/>
      <c r="D2" s="13"/>
      <c r="E2" s="13"/>
      <c r="F2" s="13"/>
      <c r="G2" s="13"/>
      <c r="H2" s="13"/>
      <c r="I2" s="13"/>
      <c r="J2" s="13"/>
      <c r="K2" s="13"/>
      <c r="L2" s="13"/>
      <c r="M2" s="13"/>
      <c r="N2" s="13"/>
      <c r="O2" s="13"/>
      <c r="P2" s="13"/>
      <c r="Q2" s="13"/>
      <c r="R2" s="13"/>
      <c r="S2" s="13"/>
      <c r="T2" s="13"/>
    </row>
    <row r="3" spans="1:23" s="11" customFormat="1" ht="20.100000000000001" customHeight="1">
      <c r="A3" s="678" t="s">
        <v>403</v>
      </c>
      <c r="B3" s="755"/>
      <c r="C3" s="755"/>
      <c r="D3" s="755"/>
      <c r="E3" s="755"/>
      <c r="F3" s="755"/>
      <c r="G3" s="755"/>
      <c r="H3" s="755"/>
      <c r="I3" s="755"/>
      <c r="J3" s="755"/>
      <c r="K3" s="755"/>
      <c r="L3" s="755"/>
      <c r="M3" s="755"/>
      <c r="N3" s="755"/>
      <c r="O3" s="755"/>
      <c r="P3" s="755"/>
      <c r="Q3" s="755"/>
      <c r="R3" s="755"/>
      <c r="S3" s="755"/>
      <c r="T3" s="751"/>
      <c r="U3" s="1321" t="s">
        <v>189</v>
      </c>
    </row>
    <row r="4" spans="1:23" s="11" customFormat="1" ht="6" customHeight="1">
      <c r="A4" s="146"/>
      <c r="B4" s="13"/>
      <c r="C4" s="13"/>
      <c r="D4" s="13"/>
      <c r="E4" s="13"/>
      <c r="F4" s="13"/>
      <c r="G4" s="13"/>
      <c r="H4" s="13"/>
      <c r="I4" s="13"/>
      <c r="J4" s="13"/>
      <c r="K4" s="13"/>
      <c r="L4" s="13"/>
      <c r="M4" s="13"/>
      <c r="N4" s="13"/>
      <c r="O4" s="13"/>
      <c r="P4" s="13"/>
      <c r="Q4" s="13"/>
      <c r="R4" s="13"/>
      <c r="S4" s="13"/>
    </row>
    <row r="5" spans="1:23" s="11" customFormat="1" ht="20.100000000000001" customHeight="1">
      <c r="A5" s="146" t="s">
        <v>414</v>
      </c>
      <c r="B5" s="1116"/>
      <c r="C5" s="1116"/>
      <c r="D5" s="796"/>
      <c r="I5" s="1048"/>
      <c r="J5" s="1048"/>
      <c r="K5" s="1048"/>
      <c r="L5" s="1048"/>
      <c r="M5" s="1048"/>
      <c r="N5" s="1048"/>
      <c r="O5" s="1044"/>
      <c r="P5" s="1587" t="s">
        <v>99</v>
      </c>
      <c r="Q5" s="1588"/>
      <c r="R5" s="1655">
        <f>'[2]24'!$R$5:$S$5</f>
        <v>43935</v>
      </c>
      <c r="S5" s="1656"/>
    </row>
    <row r="6" spans="1:23" s="11" customFormat="1" ht="9.9499999999999993" customHeight="1" thickBot="1">
      <c r="A6" s="12"/>
      <c r="B6" s="13"/>
      <c r="C6" s="13"/>
      <c r="D6" s="13"/>
      <c r="E6" s="13"/>
      <c r="F6" s="13"/>
      <c r="G6" s="13"/>
      <c r="H6" s="13"/>
      <c r="I6" s="13"/>
      <c r="J6" s="13"/>
      <c r="K6" s="13"/>
      <c r="L6" s="13"/>
      <c r="M6" s="13"/>
      <c r="N6" s="13"/>
      <c r="O6" s="13"/>
      <c r="P6" s="13"/>
      <c r="Q6" s="13"/>
      <c r="R6" s="13"/>
      <c r="S6" s="13"/>
    </row>
    <row r="7" spans="1:23" s="11" customFormat="1" ht="15.95" customHeight="1">
      <c r="A7" s="1802" t="s">
        <v>274</v>
      </c>
      <c r="B7" s="1809" t="s">
        <v>540</v>
      </c>
      <c r="C7" s="1810"/>
      <c r="D7" s="1810"/>
      <c r="E7" s="1810"/>
      <c r="F7" s="1810"/>
      <c r="G7" s="1810"/>
      <c r="H7" s="1810"/>
      <c r="I7" s="1810"/>
      <c r="J7" s="1810"/>
      <c r="K7" s="1810"/>
      <c r="L7" s="1810"/>
      <c r="M7" s="1810"/>
      <c r="N7" s="1810"/>
      <c r="O7" s="1810"/>
      <c r="P7" s="1810"/>
      <c r="Q7" s="1810"/>
      <c r="R7" s="1810"/>
      <c r="S7" s="1810"/>
      <c r="T7" s="1811"/>
    </row>
    <row r="8" spans="1:23" ht="50.1" customHeight="1">
      <c r="A8" s="1803"/>
      <c r="B8" s="521" t="s">
        <v>479</v>
      </c>
      <c r="C8" s="471" t="s">
        <v>415</v>
      </c>
      <c r="D8" s="471" t="s">
        <v>416</v>
      </c>
      <c r="E8" s="471" t="s">
        <v>416</v>
      </c>
      <c r="F8" s="471" t="s">
        <v>417</v>
      </c>
      <c r="G8" s="471" t="s">
        <v>418</v>
      </c>
      <c r="H8" s="522" t="s">
        <v>419</v>
      </c>
      <c r="I8" s="1806" t="s">
        <v>420</v>
      </c>
      <c r="J8" s="1807"/>
      <c r="K8" s="471" t="s">
        <v>421</v>
      </c>
      <c r="L8" s="471" t="s">
        <v>480</v>
      </c>
      <c r="M8" s="1806" t="s">
        <v>505</v>
      </c>
      <c r="N8" s="1807"/>
      <c r="O8" s="1806" t="s">
        <v>422</v>
      </c>
      <c r="P8" s="1807"/>
      <c r="Q8" s="1806" t="s">
        <v>423</v>
      </c>
      <c r="R8" s="1807"/>
      <c r="S8" s="1128" t="s">
        <v>541</v>
      </c>
      <c r="T8" s="523"/>
    </row>
    <row r="9" spans="1:23" ht="20.100000000000001" customHeight="1">
      <c r="A9" s="218" t="s">
        <v>176</v>
      </c>
      <c r="B9" s="524" t="s">
        <v>16</v>
      </c>
      <c r="C9" s="473" t="s">
        <v>16</v>
      </c>
      <c r="D9" s="473" t="s">
        <v>16</v>
      </c>
      <c r="E9" s="473" t="s">
        <v>16</v>
      </c>
      <c r="F9" s="473" t="s">
        <v>16</v>
      </c>
      <c r="G9" s="473" t="s">
        <v>16</v>
      </c>
      <c r="H9" s="525"/>
      <c r="I9" s="1117" t="s">
        <v>81</v>
      </c>
      <c r="J9" s="1117" t="s">
        <v>81</v>
      </c>
      <c r="K9" s="1117" t="s">
        <v>82</v>
      </c>
      <c r="L9" s="1117" t="s">
        <v>76</v>
      </c>
      <c r="M9" s="1117" t="s">
        <v>494</v>
      </c>
      <c r="N9" s="1117" t="s">
        <v>494</v>
      </c>
      <c r="O9" s="1117" t="s">
        <v>494</v>
      </c>
      <c r="P9" s="1117" t="s">
        <v>494</v>
      </c>
      <c r="Q9" s="1117" t="s">
        <v>494</v>
      </c>
      <c r="R9" s="1117" t="s">
        <v>494</v>
      </c>
      <c r="S9" s="520" t="s">
        <v>1</v>
      </c>
      <c r="T9" s="526"/>
      <c r="W9" s="9" t="s">
        <v>45</v>
      </c>
    </row>
    <row r="10" spans="1:23" s="24" customFormat="1" ht="20.100000000000001" customHeight="1" thickBot="1">
      <c r="A10" s="222" t="s">
        <v>175</v>
      </c>
      <c r="B10" s="529" t="s">
        <v>47</v>
      </c>
      <c r="C10" s="1337" t="s">
        <v>411</v>
      </c>
      <c r="D10" s="474" t="s">
        <v>47</v>
      </c>
      <c r="E10" s="1337" t="s">
        <v>411</v>
      </c>
      <c r="F10" s="475" t="s">
        <v>78</v>
      </c>
      <c r="G10" s="474" t="s">
        <v>47</v>
      </c>
      <c r="H10" s="530"/>
      <c r="I10" s="1117" t="s">
        <v>542</v>
      </c>
      <c r="J10" s="1118" t="s">
        <v>165</v>
      </c>
      <c r="K10" s="1117" t="s">
        <v>542</v>
      </c>
      <c r="L10" s="1119" t="s">
        <v>77</v>
      </c>
      <c r="M10" s="1118" t="s">
        <v>543</v>
      </c>
      <c r="N10" s="1119" t="s">
        <v>165</v>
      </c>
      <c r="O10" s="1119" t="s">
        <v>83</v>
      </c>
      <c r="P10" s="1119" t="s">
        <v>165</v>
      </c>
      <c r="Q10" s="1119" t="s">
        <v>83</v>
      </c>
      <c r="R10" s="1119" t="s">
        <v>165</v>
      </c>
      <c r="S10" s="528" t="s">
        <v>169</v>
      </c>
      <c r="T10" s="445"/>
    </row>
    <row r="11" spans="1:23" ht="5.25" customHeight="1">
      <c r="A11" s="165"/>
      <c r="B11" s="446"/>
      <c r="C11" s="446"/>
      <c r="D11" s="446"/>
      <c r="E11" s="446"/>
      <c r="F11" s="446"/>
      <c r="G11" s="446"/>
      <c r="H11" s="503"/>
      <c r="I11" s="531"/>
      <c r="J11" s="531"/>
      <c r="K11" s="531"/>
      <c r="L11" s="531"/>
      <c r="M11" s="531"/>
      <c r="N11" s="531"/>
      <c r="O11" s="531"/>
      <c r="P11" s="531"/>
      <c r="Q11" s="531"/>
      <c r="R11" s="531"/>
      <c r="S11" s="446"/>
      <c r="T11" s="248"/>
    </row>
    <row r="12" spans="1:23" ht="12.75" customHeight="1">
      <c r="A12" s="249">
        <f>'[2]24'!$A12</f>
        <v>2001</v>
      </c>
      <c r="B12" s="544">
        <f>'[2]24'!$B12</f>
        <v>40015</v>
      </c>
      <c r="C12" s="46">
        <f>'[2]24'!$C12</f>
        <v>5.5</v>
      </c>
      <c r="D12" s="544">
        <f>'[2]24'!$D12</f>
        <v>238</v>
      </c>
      <c r="E12" s="46" t="str">
        <f>'[2]24'!$E12</f>
        <v/>
      </c>
      <c r="F12" s="46" t="str">
        <f>'[2]24'!$F12</f>
        <v/>
      </c>
      <c r="G12" s="73" t="str">
        <f>'[2]24'!$G12</f>
        <v/>
      </c>
      <c r="H12" s="504">
        <f>'[2]24'!$H12</f>
        <v>2001</v>
      </c>
      <c r="I12" s="1120">
        <f>'[2]24'!$I12</f>
        <v>24.46</v>
      </c>
      <c r="J12" s="1120">
        <f>'[2]24'!$J12</f>
        <v>-14.654570830425669</v>
      </c>
      <c r="K12" s="1120">
        <f>'[2]24'!$K12</f>
        <v>22.8</v>
      </c>
      <c r="L12" s="46">
        <f>'[2]24'!$L12</f>
        <v>31.288966303884862</v>
      </c>
      <c r="M12" s="1232">
        <f>'[2]24'!$M12</f>
        <v>0.89315</v>
      </c>
      <c r="N12" s="1120">
        <f>'[2]24'!$N12</f>
        <v>0.6403996394230802</v>
      </c>
      <c r="O12" s="1233">
        <f>'[2]24'!$O12</f>
        <v>5203462</v>
      </c>
      <c r="P12" s="46">
        <f>'[2]24'!$P12</f>
        <v>9.9018870060530304</v>
      </c>
      <c r="Q12" s="1233">
        <f>'[2]24'!$Q12</f>
        <v>2048689</v>
      </c>
      <c r="R12" s="46">
        <f>'[2]24'!$R12</f>
        <v>-3.8853298490972321</v>
      </c>
      <c r="S12" s="46" t="str">
        <f>'[2]24'!$S12</f>
        <v/>
      </c>
      <c r="T12" s="250"/>
    </row>
    <row r="13" spans="1:23" ht="12.75" customHeight="1">
      <c r="A13" s="249">
        <f>'[2]24'!$A13</f>
        <v>2002</v>
      </c>
      <c r="B13" s="544">
        <f>'[2]24'!$B13</f>
        <v>40666</v>
      </c>
      <c r="C13" s="46">
        <f>'[2]24'!$C13</f>
        <v>1.6268899162813995</v>
      </c>
      <c r="D13" s="544">
        <f>'[2]24'!$D13</f>
        <v>340</v>
      </c>
      <c r="E13" s="46">
        <f>'[2]24'!$E13</f>
        <v>42.857142857142861</v>
      </c>
      <c r="F13" s="46">
        <f>'[2]24'!$F13</f>
        <v>0.83607927998819653</v>
      </c>
      <c r="G13" s="73" t="str">
        <f>'[2]24'!$G13</f>
        <v/>
      </c>
      <c r="H13" s="504">
        <f>'[2]24'!$H13</f>
        <v>2002</v>
      </c>
      <c r="I13" s="1120">
        <f>'[2]24'!$I13</f>
        <v>24.99</v>
      </c>
      <c r="J13" s="1120">
        <f>'[2]24'!$J13</f>
        <v>2.166802943581331</v>
      </c>
      <c r="K13" s="1120">
        <f>'[2]24'!$K13</f>
        <v>23.44</v>
      </c>
      <c r="L13" s="46">
        <f>'[2]24'!$L13</f>
        <v>29.432976427404817</v>
      </c>
      <c r="M13" s="1232">
        <f>'[2]24'!$M13</f>
        <v>0.99193333333333333</v>
      </c>
      <c r="N13" s="1120">
        <f>'[2]24'!$N13</f>
        <v>11.0601056186904</v>
      </c>
      <c r="O13" s="1233">
        <f>'[2]24'!$O13</f>
        <v>5190145</v>
      </c>
      <c r="P13" s="46">
        <f>'[2]24'!$P13</f>
        <v>-0.25592576634555542</v>
      </c>
      <c r="Q13" s="1233">
        <f>'[2]24'!$Q13</f>
        <v>2023896</v>
      </c>
      <c r="R13" s="46">
        <f>'[2]24'!$R13</f>
        <v>-1.2101885644917303</v>
      </c>
      <c r="S13" s="46" t="str">
        <f>'[2]24'!$S13</f>
        <v/>
      </c>
      <c r="T13" s="250"/>
    </row>
    <row r="14" spans="1:23" ht="12.75" customHeight="1">
      <c r="A14" s="249">
        <f>'[2]24'!$A14</f>
        <v>2003</v>
      </c>
      <c r="B14" s="544">
        <f>'[2]24'!$B14</f>
        <v>43061</v>
      </c>
      <c r="C14" s="46">
        <f>'[2]24'!$C14</f>
        <v>5.8894408105050928</v>
      </c>
      <c r="D14" s="544">
        <f>'[2]24'!$D14</f>
        <v>475</v>
      </c>
      <c r="E14" s="46">
        <f>'[2]24'!$E14</f>
        <v>39.70588235294116</v>
      </c>
      <c r="F14" s="46">
        <f>'[2]24'!$F14</f>
        <v>1.1030863194073524</v>
      </c>
      <c r="G14" s="73" t="str">
        <f>'[2]24'!$G14</f>
        <v/>
      </c>
      <c r="H14" s="504">
        <f>'[2]24'!$H14</f>
        <v>2003</v>
      </c>
      <c r="I14" s="1120">
        <f>'[2]24'!$I14</f>
        <v>28.85</v>
      </c>
      <c r="J14" s="1120">
        <f>'[2]24'!$J14</f>
        <v>15.446178471388563</v>
      </c>
      <c r="K14" s="1120">
        <f>'[2]24'!$K14</f>
        <v>27.88</v>
      </c>
      <c r="L14" s="46">
        <f>'[2]24'!$L14</f>
        <v>28.537463345563342</v>
      </c>
      <c r="M14" s="1232">
        <f>'[2]24'!$M14</f>
        <v>1.1568833333333333</v>
      </c>
      <c r="N14" s="1120">
        <f>'[2]24'!$N14</f>
        <v>16.62914174339673</v>
      </c>
      <c r="O14" s="1233">
        <f>'[2]24'!$O14</f>
        <v>5253456</v>
      </c>
      <c r="P14" s="46">
        <f>'[2]24'!$P14</f>
        <v>1.2198310451827581</v>
      </c>
      <c r="Q14" s="1233">
        <f>'[2]24'!$Q14</f>
        <v>1994108</v>
      </c>
      <c r="R14" s="46">
        <f>'[2]24'!$R14</f>
        <v>-1.4718147572800149</v>
      </c>
      <c r="S14" s="46" t="str">
        <f>'[2]24'!$S14</f>
        <v/>
      </c>
      <c r="T14" s="250"/>
    </row>
    <row r="15" spans="1:23" ht="12.75" customHeight="1">
      <c r="A15" s="249">
        <f>'[2]24'!$A15</f>
        <v>2004</v>
      </c>
      <c r="B15" s="544">
        <f>'[2]24'!$B15</f>
        <v>45500</v>
      </c>
      <c r="C15" s="46">
        <f>'[2]24'!$C15</f>
        <v>5.6640579642832165</v>
      </c>
      <c r="D15" s="544">
        <f>'[2]24'!$D15</f>
        <v>781</v>
      </c>
      <c r="E15" s="46">
        <f>'[2]24'!$E15</f>
        <v>64.421052631578959</v>
      </c>
      <c r="F15" s="46">
        <f>'[2]24'!$F15</f>
        <v>1.7164835164835166</v>
      </c>
      <c r="G15" s="73" t="str">
        <f>'[2]24'!$G15</f>
        <v/>
      </c>
      <c r="H15" s="504">
        <f>'[2]24'!$H15</f>
        <v>2004</v>
      </c>
      <c r="I15" s="1120">
        <f>'[2]24'!$I15</f>
        <v>38.26</v>
      </c>
      <c r="J15" s="1120">
        <f>'[2]24'!$J15</f>
        <v>32.616984402079709</v>
      </c>
      <c r="K15" s="1120">
        <f>'[2]24'!$K15</f>
        <v>36.94</v>
      </c>
      <c r="L15" s="46">
        <f>'[2]24'!$L15</f>
        <v>33.996466420754189</v>
      </c>
      <c r="M15" s="1232">
        <f>'[2]24'!$M15</f>
        <v>1.25915</v>
      </c>
      <c r="N15" s="1120">
        <f>'[2]24'!$N15</f>
        <v>8.8398426807658552</v>
      </c>
      <c r="O15" s="1233">
        <f>'[2]24'!$O15</f>
        <v>5484812</v>
      </c>
      <c r="P15" s="46">
        <f>'[2]24'!$P15</f>
        <v>4.4038819398125781</v>
      </c>
      <c r="Q15" s="1233">
        <f>'[2]24'!$Q15</f>
        <v>1924695</v>
      </c>
      <c r="R15" s="46">
        <f>'[2]24'!$R15</f>
        <v>-3.4809047453798883</v>
      </c>
      <c r="S15" s="46" t="str">
        <f>'[2]24'!$S15</f>
        <v/>
      </c>
      <c r="T15" s="250"/>
    </row>
    <row r="16" spans="1:23" ht="12.75" customHeight="1">
      <c r="A16" s="249">
        <f>'[2]24'!$A16</f>
        <v>2005</v>
      </c>
      <c r="B16" s="544">
        <f>'[2]24'!$B16</f>
        <v>47940</v>
      </c>
      <c r="C16" s="46">
        <f>'[2]24'!$C16</f>
        <v>5.3626373626373578</v>
      </c>
      <c r="D16" s="544">
        <f>'[2]24'!$D16</f>
        <v>1725</v>
      </c>
      <c r="E16" s="46">
        <f>'[2]24'!$E16</f>
        <v>120.87067861715747</v>
      </c>
      <c r="F16" s="46">
        <f>'[2]24'!$F16</f>
        <v>3.5982478097622028</v>
      </c>
      <c r="G16" s="73" t="str">
        <f>'[2]24'!$G16</f>
        <v/>
      </c>
      <c r="H16" s="504">
        <f>'[2]24'!$H16</f>
        <v>2005</v>
      </c>
      <c r="I16" s="1120">
        <f>'[2]24'!$I16</f>
        <v>54.57</v>
      </c>
      <c r="J16" s="1120">
        <f>'[2]24'!$J16</f>
        <v>42.62937794040775</v>
      </c>
      <c r="K16" s="1120">
        <f>'[2]24'!$K16</f>
        <v>50.662500000000001</v>
      </c>
      <c r="L16" s="46">
        <f>'[2]24'!$L16</f>
        <v>44.005648736174749</v>
      </c>
      <c r="M16" s="1232">
        <f>'[2]24'!$M16</f>
        <v>1.2040333333333335</v>
      </c>
      <c r="N16" s="1120">
        <f>'[2]24'!$N16</f>
        <v>-4.3772915591205503</v>
      </c>
      <c r="O16" s="1233">
        <f>'[2]24'!$O16</f>
        <v>5450939</v>
      </c>
      <c r="P16" s="46">
        <f>'[2]24'!$P16</f>
        <v>-0.61757814123801325</v>
      </c>
      <c r="Q16" s="1233">
        <f>'[2]24'!$Q16</f>
        <v>1804413</v>
      </c>
      <c r="R16" s="46">
        <f>'[2]24'!$R16</f>
        <v>-6.2494057500019409</v>
      </c>
      <c r="S16" s="46" t="str">
        <f>'[2]24'!$S16</f>
        <v/>
      </c>
      <c r="T16" s="250"/>
    </row>
    <row r="17" spans="1:20" ht="12.75" customHeight="1">
      <c r="A17" s="249">
        <f>'[2]24'!$A17</f>
        <v>2006</v>
      </c>
      <c r="B17" s="544">
        <f>'[2]24'!$B17</f>
        <v>49173</v>
      </c>
      <c r="C17" s="46">
        <f>'[2]24'!$C17</f>
        <v>2.5719649561952451</v>
      </c>
      <c r="D17" s="544">
        <f>'[2]24'!$D17</f>
        <v>2892</v>
      </c>
      <c r="E17" s="46">
        <f>'[2]24'!$E17</f>
        <v>67.65217391304347</v>
      </c>
      <c r="F17" s="46">
        <f>'[2]24'!$F17</f>
        <v>5.8812763101702155</v>
      </c>
      <c r="G17" s="73" t="str">
        <f>'[2]24'!$G17</f>
        <v/>
      </c>
      <c r="H17" s="504">
        <f>'[2]24'!$H17</f>
        <v>2006</v>
      </c>
      <c r="I17" s="1120">
        <f>'[2]24'!$I17</f>
        <v>65.16</v>
      </c>
      <c r="J17" s="1120">
        <f>'[2]24'!$J17</f>
        <v>19.406267179769102</v>
      </c>
      <c r="K17" s="1120">
        <f>'[2]24'!$K17</f>
        <v>61.835000000000001</v>
      </c>
      <c r="L17" s="46">
        <f>'[2]24'!$L17</f>
        <v>51.416139001484204</v>
      </c>
      <c r="M17" s="1232">
        <f>'[2]24'!$M17</f>
        <v>1.2821166666666668</v>
      </c>
      <c r="N17" s="1120">
        <f>'[2]24'!$N17</f>
        <v>6.4851471443204645</v>
      </c>
      <c r="O17" s="1233">
        <f>'[2]24'!$O17</f>
        <v>5277475</v>
      </c>
      <c r="P17" s="46">
        <f>'[2]24'!$P17</f>
        <v>-3.1822774021136553</v>
      </c>
      <c r="Q17" s="1233">
        <f>'[2]24'!$Q17</f>
        <v>1678058</v>
      </c>
      <c r="R17" s="46">
        <f>'[2]24'!$R17</f>
        <v>-7.0025542932798572</v>
      </c>
      <c r="S17" s="46" t="str">
        <f>'[2]24'!$S17</f>
        <v/>
      </c>
      <c r="T17" s="250"/>
    </row>
    <row r="18" spans="1:20" ht="12.75" customHeight="1">
      <c r="A18" s="249">
        <f>'[2]24'!$A18</f>
        <v>2007</v>
      </c>
      <c r="B18" s="544">
        <f>'[2]24'!$B18</f>
        <v>50059</v>
      </c>
      <c r="C18" s="46">
        <f>'[2]24'!$C18</f>
        <v>1.8018018018018012</v>
      </c>
      <c r="D18" s="544">
        <f>'[2]24'!$D18</f>
        <v>4012</v>
      </c>
      <c r="E18" s="46">
        <f>'[2]24'!$E18</f>
        <v>38.727524204702632</v>
      </c>
      <c r="F18" s="46">
        <f>'[2]24'!$F18</f>
        <v>8.0145428394494491</v>
      </c>
      <c r="G18" s="73">
        <f>'[2]24'!$G18</f>
        <v>20</v>
      </c>
      <c r="H18" s="504">
        <f>'[2]24'!$H18</f>
        <v>2007</v>
      </c>
      <c r="I18" s="1120">
        <f>'[2]24'!$I18</f>
        <v>72.44</v>
      </c>
      <c r="J18" s="1120">
        <f>'[2]24'!$J18</f>
        <v>11.172498465316139</v>
      </c>
      <c r="K18" s="1120">
        <f>'[2]24'!$K18</f>
        <v>69.984359469798605</v>
      </c>
      <c r="L18" s="46">
        <f>'[2]24'!$L18</f>
        <v>51.557023473942657</v>
      </c>
      <c r="M18" s="1232">
        <f>'[2]24'!$M18</f>
        <v>1.4119166666666667</v>
      </c>
      <c r="N18" s="1120">
        <f>'[2]24'!$N18</f>
        <v>10.123883681932227</v>
      </c>
      <c r="O18" s="1233">
        <f>'[2]24'!$O18</f>
        <v>5379518</v>
      </c>
      <c r="P18" s="46">
        <f>'[2]24'!$P18</f>
        <v>1.9335572409153912</v>
      </c>
      <c r="Q18" s="1233">
        <f>'[2]24'!$Q18</f>
        <v>1589475</v>
      </c>
      <c r="R18" s="46">
        <f>'[2]24'!$R18</f>
        <v>-5.2788997758122775</v>
      </c>
      <c r="S18" s="46" t="str">
        <f>'[2]24'!$S18</f>
        <v/>
      </c>
      <c r="T18" s="250"/>
    </row>
    <row r="19" spans="1:20" ht="12.75" customHeight="1">
      <c r="A19" s="249">
        <f>'[2]24'!$A19</f>
        <v>2008</v>
      </c>
      <c r="B19" s="544">
        <f>'[2]24'!$B19</f>
        <v>50595</v>
      </c>
      <c r="C19" s="46">
        <f>'[2]24'!$C19</f>
        <v>1.0707365308935408</v>
      </c>
      <c r="D19" s="544">
        <f>'[2]24'!$D19</f>
        <v>5695</v>
      </c>
      <c r="E19" s="46">
        <f>'[2]24'!$E19</f>
        <v>41.949152542372872</v>
      </c>
      <c r="F19" s="46">
        <f>'[2]24'!$F19</f>
        <v>11.256052969661033</v>
      </c>
      <c r="G19" s="73">
        <f>'[2]24'!$G19</f>
        <v>33</v>
      </c>
      <c r="H19" s="504">
        <f>'[2]24'!$H19</f>
        <v>2008</v>
      </c>
      <c r="I19" s="1120">
        <f>'[2]24'!$I19</f>
        <v>96.94</v>
      </c>
      <c r="J19" s="1120">
        <f>'[2]24'!$J19</f>
        <v>33.82109331860849</v>
      </c>
      <c r="K19" s="1120">
        <f>'[2]24'!$K19</f>
        <v>97.680978385514209</v>
      </c>
      <c r="L19" s="46">
        <f>'[2]24'!$L19</f>
        <v>64.691127968060471</v>
      </c>
      <c r="M19" s="1232">
        <f>'[2]24'!$M19</f>
        <v>1.4102833333333333</v>
      </c>
      <c r="N19" s="1120">
        <f>'[2]24'!$N19</f>
        <v>-0.11568199256329592</v>
      </c>
      <c r="O19" s="1233">
        <f>'[2]24'!$O19</f>
        <v>5283910</v>
      </c>
      <c r="P19" s="46">
        <f>'[2]24'!$P19</f>
        <v>-1.7772595983506392</v>
      </c>
      <c r="Q19" s="1233">
        <f>'[2]24'!$Q19</f>
        <v>1486988</v>
      </c>
      <c r="R19" s="46">
        <f>'[2]24'!$R19</f>
        <v>-6.4478522782679875</v>
      </c>
      <c r="S19" s="46" t="str">
        <f>'[2]24'!$S19</f>
        <v/>
      </c>
      <c r="T19" s="250"/>
    </row>
    <row r="20" spans="1:20" ht="12.75" customHeight="1">
      <c r="A20" s="249">
        <f>'[2]24'!$A20</f>
        <v>2009</v>
      </c>
      <c r="B20" s="544">
        <f>'[2]24'!$B20</f>
        <v>49873</v>
      </c>
      <c r="C20" s="46">
        <f>'[2]24'!$C20</f>
        <v>-1.4270184800869572</v>
      </c>
      <c r="D20" s="544">
        <f>'[2]24'!$D20</f>
        <v>7493</v>
      </c>
      <c r="E20" s="46">
        <f>'[2]24'!$E20</f>
        <v>31.571553994732227</v>
      </c>
      <c r="F20" s="46">
        <f>'[2]24'!$F20</f>
        <v>15.024161369879494</v>
      </c>
      <c r="G20" s="73">
        <f>'[2]24'!$G20</f>
        <v>139</v>
      </c>
      <c r="H20" s="504">
        <f>'[2]24'!$H20</f>
        <v>2009</v>
      </c>
      <c r="I20" s="1120">
        <f>'[2]24'!$I20</f>
        <v>61.74</v>
      </c>
      <c r="J20" s="1120">
        <f>'[2]24'!$J20</f>
        <v>-36.311120280585932</v>
      </c>
      <c r="K20" s="1120">
        <f>'[2]24'!$K20</f>
        <v>61.084035656527583</v>
      </c>
      <c r="L20" s="46">
        <f>'[2]24'!$L20</f>
        <v>43.185541006957052</v>
      </c>
      <c r="M20" s="1232">
        <f>'[2]24'!$M20</f>
        <v>1.4543666666666668</v>
      </c>
      <c r="N20" s="1120">
        <f>'[2]24'!$N20</f>
        <v>3.125849415602076</v>
      </c>
      <c r="O20" s="1233">
        <f>'[2]24'!$O20</f>
        <v>5312475</v>
      </c>
      <c r="P20" s="46">
        <f>'[2]24'!$P20</f>
        <v>0.54060345463871329</v>
      </c>
      <c r="Q20" s="1233">
        <f>'[2]24'!$Q20</f>
        <v>1463096</v>
      </c>
      <c r="R20" s="46">
        <f>'[2]24'!$R20</f>
        <v>-1.6067379158406112</v>
      </c>
      <c r="S20" s="46" t="str">
        <f>'[2]24'!$S20</f>
        <v/>
      </c>
      <c r="T20" s="250"/>
    </row>
    <row r="21" spans="1:20" ht="12.75" customHeight="1">
      <c r="A21" s="249">
        <f>'[2]24'!$A21</f>
        <v>2010</v>
      </c>
      <c r="B21" s="544">
        <f>'[2]24'!$B21</f>
        <v>52198</v>
      </c>
      <c r="C21" s="46">
        <f>'[2]24'!$C21</f>
        <v>4.6618410763339</v>
      </c>
      <c r="D21" s="544">
        <f>'[2]24'!$D21</f>
        <v>9024</v>
      </c>
      <c r="E21" s="46">
        <f>'[2]24'!$E21</f>
        <v>20.432403576671561</v>
      </c>
      <c r="F21" s="46">
        <f>'[2]24'!$F21</f>
        <v>17.288018698034406</v>
      </c>
      <c r="G21" s="73">
        <f>'[2]24'!$G21</f>
        <v>204</v>
      </c>
      <c r="H21" s="504">
        <f>'[2]24'!$H21</f>
        <v>2010</v>
      </c>
      <c r="I21" s="1120">
        <f>'[2]24'!$I21</f>
        <v>79.61</v>
      </c>
      <c r="J21" s="1120">
        <f>'[2]24'!$J21</f>
        <v>28.943958535795247</v>
      </c>
      <c r="K21" s="1120">
        <f>'[2]24'!$K21</f>
        <v>79.316430790450738</v>
      </c>
      <c r="L21" s="46">
        <f>'[2]24'!$L21</f>
        <v>58.296092744640305</v>
      </c>
      <c r="M21" s="1232">
        <f>'[2]24'!$M21</f>
        <v>1.3251666666666668</v>
      </c>
      <c r="N21" s="1120">
        <f>'[2]24'!$N21</f>
        <v>-8.8835919415094793</v>
      </c>
      <c r="O21" s="1233">
        <f>'[2]24'!$O21</f>
        <v>5364840</v>
      </c>
      <c r="P21" s="46">
        <f>'[2]24'!$P21</f>
        <v>0.98569875622945347</v>
      </c>
      <c r="Q21" s="1233">
        <f>'[2]24'!$Q21</f>
        <v>1386962</v>
      </c>
      <c r="R21" s="46">
        <f>'[2]24'!$R21</f>
        <v>-5.2036230021816721</v>
      </c>
      <c r="S21" s="46" t="str">
        <f>'[2]24'!$S21</f>
        <v/>
      </c>
      <c r="T21" s="250"/>
    </row>
    <row r="22" spans="1:20" ht="12.75" customHeight="1">
      <c r="A22" s="249">
        <f>'[2]24'!$A22</f>
        <v>2011</v>
      </c>
      <c r="B22" s="544">
        <f>'[2]24'!$B22</f>
        <v>50499</v>
      </c>
      <c r="C22" s="46">
        <f>'[2]24'!$C22</f>
        <v>-3.2549139813785928</v>
      </c>
      <c r="D22" s="544">
        <f>'[2]24'!$D22</f>
        <v>9003</v>
      </c>
      <c r="E22" s="46">
        <f>'[2]24'!$E22</f>
        <v>-0.23271276595744439</v>
      </c>
      <c r="F22" s="46">
        <f>'[2]24'!$F22</f>
        <v>17.828075803481259</v>
      </c>
      <c r="G22" s="73">
        <f>'[2]24'!$G22</f>
        <v>262</v>
      </c>
      <c r="H22" s="504">
        <f>'[2]24'!$H22</f>
        <v>2011</v>
      </c>
      <c r="I22" s="1120">
        <f>'[2]24'!$I22</f>
        <v>111.26</v>
      </c>
      <c r="J22" s="1120">
        <f>'[2]24'!$J22</f>
        <v>39.756312021102872</v>
      </c>
      <c r="K22" s="1120">
        <f>'[2]24'!$K22</f>
        <v>111.01841989235777</v>
      </c>
      <c r="L22" s="46">
        <f>'[2]24'!$L22</f>
        <v>78.397859884937517</v>
      </c>
      <c r="M22" s="1232">
        <f>'[2]24'!$M22</f>
        <v>1.3803000000000001</v>
      </c>
      <c r="N22" s="1120">
        <f>'[2]24'!$N22</f>
        <v>4.1604829581184646</v>
      </c>
      <c r="O22" s="1233">
        <f>'[2]24'!$O22</f>
        <v>5018630</v>
      </c>
      <c r="P22" s="46">
        <f>'[2]24'!$P22</f>
        <v>-6.4533145443293733</v>
      </c>
      <c r="Q22" s="1233">
        <f>'[2]24'!$Q22</f>
        <v>1244443</v>
      </c>
      <c r="R22" s="46">
        <f>'[2]24'!$R22</f>
        <v>-10.275623989698346</v>
      </c>
      <c r="S22" s="46">
        <f>'[2]24'!$S22</f>
        <v>-5.635336596066054E-2</v>
      </c>
      <c r="T22" s="250"/>
    </row>
    <row r="23" spans="1:20" ht="12.75" customHeight="1">
      <c r="A23" s="249">
        <f>'[2]24'!$A23</f>
        <v>2012</v>
      </c>
      <c r="B23" s="544">
        <f>'[2]24'!$B23</f>
        <v>49060</v>
      </c>
      <c r="C23" s="46">
        <f>'[2]24'!$C23</f>
        <v>-2.8495613774530142</v>
      </c>
      <c r="D23" s="544">
        <f>'[2]24'!$D23</f>
        <v>10011</v>
      </c>
      <c r="E23" s="46">
        <f>'[2]24'!$E23</f>
        <v>11.196267910696434</v>
      </c>
      <c r="F23" s="46">
        <f>'[2]24'!$F23</f>
        <v>20.405625764370157</v>
      </c>
      <c r="G23" s="73">
        <f>'[2]24'!$G23</f>
        <v>357</v>
      </c>
      <c r="H23" s="504">
        <f>'[2]24'!$H23</f>
        <v>2012</v>
      </c>
      <c r="I23" s="1120">
        <f>'[2]24'!$I23</f>
        <v>111.57068273092368</v>
      </c>
      <c r="J23" s="1120">
        <f>'[2]24'!$J23</f>
        <v>0.27924027586165323</v>
      </c>
      <c r="K23" s="1120">
        <f>'[2]24'!$K23</f>
        <v>111.68992307818966</v>
      </c>
      <c r="L23" s="46">
        <f>'[2]24'!$L23</f>
        <v>85.037367829393858</v>
      </c>
      <c r="M23" s="1232">
        <f>'[2]24'!$M23</f>
        <v>1.2744166666666665</v>
      </c>
      <c r="N23" s="1120">
        <f>'[2]24'!$N23</f>
        <v>-7.6710376971190044</v>
      </c>
      <c r="O23" s="1233">
        <f>'[2]24'!$O23</f>
        <v>4556188</v>
      </c>
      <c r="P23" s="46">
        <f>'[2]24'!$P23</f>
        <v>-9.2145067478574845</v>
      </c>
      <c r="Q23" s="1233">
        <f>'[2]24'!$Q23</f>
        <v>1133120</v>
      </c>
      <c r="R23" s="46">
        <f>'[2]24'!$R23</f>
        <v>-8.9456085975814119</v>
      </c>
      <c r="S23" s="46">
        <f>'[2]24'!$S23</f>
        <v>-18.0288481372977</v>
      </c>
      <c r="T23" s="250"/>
    </row>
    <row r="24" spans="1:20" ht="12.75" customHeight="1">
      <c r="A24" s="249">
        <f>'[2]24'!$A24</f>
        <v>2013</v>
      </c>
      <c r="B24" s="544">
        <f>'[2]24'!$B24</f>
        <v>49150</v>
      </c>
      <c r="C24" s="46">
        <f>'[2]24'!$C24</f>
        <v>0.18344883815734647</v>
      </c>
      <c r="D24" s="544">
        <f>'[2]24'!$D24</f>
        <v>11751</v>
      </c>
      <c r="E24" s="46">
        <f>'[2]24'!$E24</f>
        <v>17.380881030866064</v>
      </c>
      <c r="F24" s="46">
        <f>'[2]24'!$F24</f>
        <v>23.908443540183114</v>
      </c>
      <c r="G24" s="73">
        <f>'[2]24'!$G24</f>
        <v>442</v>
      </c>
      <c r="H24" s="504">
        <f>'[2]24'!$H24</f>
        <v>2013</v>
      </c>
      <c r="I24" s="1120">
        <f>'[2]24'!$I24</f>
        <v>108.55500000000012</v>
      </c>
      <c r="J24" s="1120">
        <f>'[2]24'!$J24</f>
        <v>-2.7029347290062873</v>
      </c>
      <c r="K24" s="1120">
        <f>'[2]24'!$K24</f>
        <v>107.38407905696339</v>
      </c>
      <c r="L24" s="46">
        <f>'[2]24'!$L24</f>
        <v>77.753584716332298</v>
      </c>
      <c r="M24" s="1232">
        <f>'[2]24'!$M24</f>
        <v>1.3428333333333333</v>
      </c>
      <c r="N24" s="1120">
        <f>'[2]24'!$N24</f>
        <v>5.3684692342902167</v>
      </c>
      <c r="O24" s="1233">
        <f>'[2]24'!$O24</f>
        <v>4444319</v>
      </c>
      <c r="P24" s="46">
        <f>'[2]24'!$P24</f>
        <v>-2.4553201053161047</v>
      </c>
      <c r="Q24" s="1233">
        <f>'[2]24'!$Q24</f>
        <v>1092747</v>
      </c>
      <c r="R24" s="46">
        <f>'[2]24'!$R24</f>
        <v>-3.5629942106749581</v>
      </c>
      <c r="S24" s="46">
        <f>'[2]24'!$S24</f>
        <v>5.2543285058183926</v>
      </c>
      <c r="T24" s="250"/>
    </row>
    <row r="25" spans="1:20" ht="12.75" customHeight="1">
      <c r="A25" s="249">
        <f>'[2]24'!$A25</f>
        <v>2014</v>
      </c>
      <c r="B25" s="544">
        <f>'[2]24'!$B25</f>
        <v>48825</v>
      </c>
      <c r="C25" s="46">
        <f>'[2]24'!$C25</f>
        <v>-0.66124109867752168</v>
      </c>
      <c r="D25" s="544">
        <f>'[2]24'!$D25</f>
        <v>11813</v>
      </c>
      <c r="E25" s="46">
        <f>'[2]24'!$E25</f>
        <v>0.52761467109181126</v>
      </c>
      <c r="F25" s="46">
        <f>'[2]24'!$F25</f>
        <v>24.194572452636969</v>
      </c>
      <c r="G25" s="73">
        <f>'[2]24'!$G25</f>
        <v>596</v>
      </c>
      <c r="H25" s="504">
        <f>'[2]24'!$H25</f>
        <v>2014</v>
      </c>
      <c r="I25" s="1120">
        <f>'[2]24'!$I25</f>
        <v>98.9696062992126</v>
      </c>
      <c r="J25" s="1120">
        <f>'[2]24'!$J25</f>
        <v>-8.8299882094675581</v>
      </c>
      <c r="K25" s="1120">
        <f>'[2]24'!$K25</f>
        <v>99.311409934062866</v>
      </c>
      <c r="L25" s="46">
        <f>'[2]24'!$L25</f>
        <v>70.668197151201667</v>
      </c>
      <c r="M25" s="1232">
        <f>'[2]24'!$M25</f>
        <v>1.2872000000000001</v>
      </c>
      <c r="N25" s="1120">
        <f>'[2]24'!$N25</f>
        <v>-4.1429812585329415</v>
      </c>
      <c r="O25" s="1233">
        <f>'[2]24'!$O25</f>
        <v>4533886</v>
      </c>
      <c r="P25" s="46">
        <f>'[2]24'!$P25</f>
        <v>2.0153143822484481</v>
      </c>
      <c r="Q25" s="1233">
        <f>'[2]24'!$Q25</f>
        <v>1089145</v>
      </c>
      <c r="R25" s="46">
        <f>'[2]24'!$R25</f>
        <v>-0.32962799257283848</v>
      </c>
      <c r="S25" s="46">
        <f>'[2]24'!$S25</f>
        <v>1.0188524525443228</v>
      </c>
      <c r="T25" s="250"/>
    </row>
    <row r="26" spans="1:20" ht="12.75" customHeight="1">
      <c r="A26" s="249">
        <f>'[2]24'!$A26</f>
        <v>2015</v>
      </c>
      <c r="B26" s="544">
        <f>'[2]24'!$B26</f>
        <v>48964</v>
      </c>
      <c r="C26" s="46">
        <f>'[2]24'!$C26</f>
        <v>0.28469022017409884</v>
      </c>
      <c r="D26" s="544">
        <f>'[2]24'!$D26</f>
        <v>11334</v>
      </c>
      <c r="E26" s="46">
        <f>'[2]24'!$E26</f>
        <v>-4.0548548209599602</v>
      </c>
      <c r="F26" s="46">
        <f>'[2]24'!$F26</f>
        <v>23.147618658606323</v>
      </c>
      <c r="G26" s="73">
        <f>'[2]24'!$G26</f>
        <v>760</v>
      </c>
      <c r="H26" s="504">
        <f>'[2]24'!$H26</f>
        <v>2015</v>
      </c>
      <c r="I26" s="1120">
        <f>'[2]24'!$I26</f>
        <v>52.316549019607855</v>
      </c>
      <c r="J26" s="1120">
        <f>'[2]24'!$J26</f>
        <v>-47.138772219179693</v>
      </c>
      <c r="K26" s="1120">
        <f>'[2]24'!$K26</f>
        <v>52.089974607344487</v>
      </c>
      <c r="L26" s="46">
        <f>'[2]24'!$L26</f>
        <v>43.471161618353811</v>
      </c>
      <c r="M26" s="1232">
        <f>'[2]24'!$M26</f>
        <v>1.1033999999999999</v>
      </c>
      <c r="N26" s="1120">
        <f>'[2]24'!$N26</f>
        <v>-14.279055313859558</v>
      </c>
      <c r="O26" s="1233">
        <f>'[2]24'!$O26</f>
        <v>4683485</v>
      </c>
      <c r="P26" s="46">
        <f>'[2]24'!$P26</f>
        <v>3.2995756840820292</v>
      </c>
      <c r="Q26" s="1233">
        <f>'[2]24'!$Q26</f>
        <v>1080136</v>
      </c>
      <c r="R26" s="46">
        <f>'[2]24'!$R26</f>
        <v>-0.82716259083960608</v>
      </c>
      <c r="S26" s="46">
        <f>'[2]24'!$S26</f>
        <v>0.72138443525628304</v>
      </c>
      <c r="T26" s="250"/>
    </row>
    <row r="27" spans="1:20" ht="12.75" customHeight="1">
      <c r="A27" s="249">
        <f>'[2]24'!$A27</f>
        <v>2016</v>
      </c>
      <c r="B27" s="544">
        <f>'[2]24'!$B27</f>
        <v>49274</v>
      </c>
      <c r="C27" s="46">
        <f>'[2]24'!$C27</f>
        <v>0.63311820929664009</v>
      </c>
      <c r="D27" s="544">
        <f>'[2]24'!$D27</f>
        <v>12188</v>
      </c>
      <c r="E27" s="46">
        <f>'[2]24'!$E27</f>
        <v>7.5348508911240515</v>
      </c>
      <c r="F27" s="46">
        <f>'[2]24'!$F27</f>
        <v>24.735154442505173</v>
      </c>
      <c r="G27" s="73">
        <f>'[2]24'!$G27</f>
        <v>786</v>
      </c>
      <c r="H27" s="504">
        <f>'[2]24'!$H27</f>
        <v>2016</v>
      </c>
      <c r="I27" s="1120">
        <f>'[2]24'!$I27</f>
        <v>43.637999999999998</v>
      </c>
      <c r="J27" s="1120">
        <f>'[2]24'!$J27</f>
        <v>-16.588534951636817</v>
      </c>
      <c r="K27" s="1120">
        <f>'[2]24'!$K27</f>
        <v>41.757701345033439</v>
      </c>
      <c r="L27" s="46">
        <f>'[2]24'!$L27</f>
        <v>34.35242518772246</v>
      </c>
      <c r="M27" s="1232">
        <f>'[2]24'!$M27</f>
        <v>1.0976833333333333</v>
      </c>
      <c r="N27" s="1120">
        <f>'[2]24'!$N27</f>
        <v>-0.5180955833484262</v>
      </c>
      <c r="O27" s="1233">
        <f>'[2]24'!$O27</f>
        <v>4719169</v>
      </c>
      <c r="P27" s="46">
        <f>'[2]24'!$P27</f>
        <v>0.76191126906566353</v>
      </c>
      <c r="Q27" s="1233">
        <f>'[2]24'!$Q27</f>
        <v>1052557</v>
      </c>
      <c r="R27" s="46">
        <f>'[2]24'!$R27</f>
        <v>-2.5532895857558628</v>
      </c>
      <c r="S27" s="46">
        <f>'[2]24'!$S27</f>
        <v>16.108199098340876</v>
      </c>
      <c r="T27" s="250"/>
    </row>
    <row r="28" spans="1:20" ht="12.75" customHeight="1">
      <c r="A28" s="249">
        <f>'[2]24'!$A28</f>
        <v>2017</v>
      </c>
      <c r="B28" s="544">
        <f>'[2]24'!$B28</f>
        <v>49638</v>
      </c>
      <c r="C28" s="46">
        <f>'[2]24'!$C28</f>
        <v>0.73872630596257238</v>
      </c>
      <c r="D28" s="544">
        <f>'[2]24'!$D28</f>
        <v>11973</v>
      </c>
      <c r="E28" s="46">
        <f>'[2]24'!$E28</f>
        <v>-1.7640301936330758</v>
      </c>
      <c r="F28" s="46">
        <f>'[2]24'!$F28</f>
        <v>24.120633385712559</v>
      </c>
      <c r="G28" s="73">
        <f>'[2]24'!$G28</f>
        <v>853</v>
      </c>
      <c r="H28" s="504">
        <f>'[2]24'!$H28</f>
        <v>2017</v>
      </c>
      <c r="I28" s="1120">
        <f>'[2]24'!$I28</f>
        <v>54.124804687500017</v>
      </c>
      <c r="J28" s="1120">
        <f>'[2]24'!$J28</f>
        <v>24.031359566203818</v>
      </c>
      <c r="K28" s="1120">
        <f>'[2]24'!$K28</f>
        <v>52.900213462458879</v>
      </c>
      <c r="L28" s="46">
        <f>'[2]24'!$L28</f>
        <v>42.247257097798411</v>
      </c>
      <c r="M28" s="1232">
        <f>'[2]24'!$M28</f>
        <v>1.17605</v>
      </c>
      <c r="N28" s="1120">
        <f>'[2]24'!$N28</f>
        <v>7.1392781767662257</v>
      </c>
      <c r="O28" s="1233">
        <f>'[2]24'!$O28</f>
        <v>4822610</v>
      </c>
      <c r="P28" s="46">
        <f>'[2]24'!$P28</f>
        <v>2.1919325203229647</v>
      </c>
      <c r="Q28" s="1233">
        <f>'[2]24'!$Q28</f>
        <v>1031701</v>
      </c>
      <c r="R28" s="46">
        <f>'[2]24'!$R28</f>
        <v>-1.9814603864683846</v>
      </c>
      <c r="S28" s="46">
        <f>'[2]24'!$S28</f>
        <v>4.8696987748598559</v>
      </c>
      <c r="T28" s="250"/>
    </row>
    <row r="29" spans="1:20" ht="12.75" customHeight="1">
      <c r="A29" s="249">
        <f>'[2]24'!$A29</f>
        <v>2018</v>
      </c>
      <c r="B29" s="544">
        <f>'[2]24'!$B29</f>
        <v>50905</v>
      </c>
      <c r="C29" s="46">
        <f>'[2]24'!$C29</f>
        <v>2.5524799548732915</v>
      </c>
      <c r="D29" s="544">
        <f>'[2]24'!$D29</f>
        <v>12351</v>
      </c>
      <c r="E29" s="46">
        <f>'[2]24'!$E29</f>
        <v>3.1571034828363764</v>
      </c>
      <c r="F29" s="46">
        <f>'[2]24'!$F29</f>
        <v>24.262842549847754</v>
      </c>
      <c r="G29" s="73">
        <f>'[2]24'!$G29</f>
        <v>829</v>
      </c>
      <c r="H29" s="504">
        <f>'[2]24'!$H29</f>
        <v>2018</v>
      </c>
      <c r="I29" s="1120">
        <f>'[2]24'!$I29</f>
        <v>71.335000000000022</v>
      </c>
      <c r="J29" s="1120">
        <f>'[2]24'!$J29</f>
        <v>31.797242339933405</v>
      </c>
      <c r="K29" s="1120">
        <f>'[2]24'!$K29</f>
        <v>70.798736496314504</v>
      </c>
      <c r="L29" s="46">
        <f>'[2]24'!$L29</f>
        <v>53.315432522081437</v>
      </c>
      <c r="M29" s="1232">
        <f>'[2]24'!$M29</f>
        <v>1.15215</v>
      </c>
      <c r="N29" s="1120">
        <f>'[2]24'!$N29</f>
        <v>-2.0322265209812542</v>
      </c>
      <c r="O29" s="1233">
        <f>'[2]24'!$O29</f>
        <v>4886728</v>
      </c>
      <c r="P29" s="46">
        <f>'[2]24'!$P29</f>
        <v>1.3295290309604155</v>
      </c>
      <c r="Q29" s="1233">
        <f>'[2]24'!$Q29</f>
        <v>1027246</v>
      </c>
      <c r="R29" s="46">
        <f>'[2]24'!$R29</f>
        <v>-0.43181115458838804</v>
      </c>
      <c r="S29" s="46">
        <f>'[2]24'!$S29</f>
        <v>1.160037230693419</v>
      </c>
      <c r="T29" s="250"/>
    </row>
    <row r="30" spans="1:20" ht="12.75" customHeight="1">
      <c r="A30" s="249">
        <f>'[2]24'!$A30</f>
        <v>2019</v>
      </c>
      <c r="B30" s="544">
        <f>'[2]24'!$B30</f>
        <v>50345</v>
      </c>
      <c r="C30" s="46">
        <f>'[2]24'!$C30</f>
        <v>-1.1000883999607112</v>
      </c>
      <c r="D30" s="544">
        <f>'[2]24'!$D30</f>
        <v>13424</v>
      </c>
      <c r="E30" s="46">
        <f>'[2]24'!$E30</f>
        <v>8.6875556635090305</v>
      </c>
      <c r="F30" s="46">
        <f>'[2]24'!$F30</f>
        <v>26.664018273910024</v>
      </c>
      <c r="G30" s="73">
        <f>'[2]24'!$G30</f>
        <v>1052</v>
      </c>
      <c r="H30" s="1318">
        <f>'[2]24'!$H30</f>
        <v>2019</v>
      </c>
      <c r="I30" s="1120">
        <f>'[2]24'!$I30</f>
        <v>64.319844961240321</v>
      </c>
      <c r="J30" s="1120">
        <f>'[2]24'!$J30</f>
        <v>-9.8340997249031972</v>
      </c>
      <c r="K30" s="1120">
        <f>'[2]24'!$K30</f>
        <v>63.506543443357117</v>
      </c>
      <c r="L30" s="46" t="str">
        <f>'[2]24'!$L30</f>
        <v/>
      </c>
      <c r="M30" s="1232">
        <f>'[2]24'!$M30</f>
        <v>1.1094166666666667</v>
      </c>
      <c r="N30" s="1120">
        <f>'[2]24'!$N30</f>
        <v>-3.7090077970171649</v>
      </c>
      <c r="O30" s="1233">
        <f>'[2]24'!$O30</f>
        <v>4994566</v>
      </c>
      <c r="P30" s="46">
        <f>'[2]24'!$P30</f>
        <v>2.2067526574018501</v>
      </c>
      <c r="Q30" s="1233">
        <f>'[2]24'!$Q30</f>
        <v>1060245</v>
      </c>
      <c r="R30" s="46">
        <f>'[2]24'!$R30</f>
        <v>3.2123756140203881</v>
      </c>
      <c r="S30" s="46">
        <f>'[2]24'!$S30</f>
        <v>-9.3254223298672088</v>
      </c>
      <c r="T30" s="250"/>
    </row>
    <row r="31" spans="1:20" ht="3" customHeight="1">
      <c r="A31" s="1295"/>
      <c r="B31" s="45"/>
      <c r="C31" s="46"/>
      <c r="D31" s="513"/>
      <c r="E31" s="46"/>
      <c r="F31" s="46"/>
      <c r="G31" s="73"/>
      <c r="H31" s="1313"/>
      <c r="I31" s="1120"/>
      <c r="J31" s="1120"/>
      <c r="K31" s="1120"/>
      <c r="L31" s="45"/>
      <c r="M31" s="1232"/>
      <c r="N31" s="1120"/>
      <c r="O31" s="1233"/>
      <c r="P31" s="45"/>
      <c r="Q31" s="1233"/>
      <c r="R31" s="45"/>
      <c r="S31" s="45"/>
      <c r="T31" s="250"/>
    </row>
    <row r="32" spans="1:20" ht="12.75" customHeight="1">
      <c r="A32" s="323" t="str">
        <f>'[2]24'!$A32</f>
        <v>2015 Q 1</v>
      </c>
      <c r="B32" s="545">
        <f>'[2]24'!$B32</f>
        <v>13110</v>
      </c>
      <c r="C32" s="70">
        <f>'[2]24'!$C32</f>
        <v>1.5255943622705814</v>
      </c>
      <c r="D32" s="545">
        <f>'[2]24'!$D32</f>
        <v>3718</v>
      </c>
      <c r="E32" s="70">
        <f>'[2]24'!$E32</f>
        <v>-12.455851189074636</v>
      </c>
      <c r="F32" s="70">
        <f>'[2]24'!$F32</f>
        <v>28.360030511060259</v>
      </c>
      <c r="G32" s="489">
        <f>'[2]24'!$G32</f>
        <v>158</v>
      </c>
      <c r="H32" s="1241" t="str">
        <f>'[2]24'!$H32</f>
        <v>2015 Q 1</v>
      </c>
      <c r="I32" s="1121">
        <f>'[2]24'!$I32</f>
        <v>53.913484848484849</v>
      </c>
      <c r="J32" s="1121">
        <f>'[2]24'!$J32</f>
        <v>-50.156902830550507</v>
      </c>
      <c r="K32" s="1121">
        <f>'[2]24'!$K32</f>
        <v>53.657153690366584</v>
      </c>
      <c r="L32" s="70">
        <f>'[2]24'!$L32</f>
        <v>44.848196536064428</v>
      </c>
      <c r="M32" s="1234">
        <f>'[2]24'!$M32</f>
        <v>1.1269666666666667</v>
      </c>
      <c r="N32" s="1121">
        <f>'[2]24'!$N32</f>
        <v>-17.723644505013141</v>
      </c>
      <c r="O32" s="1235">
        <f>'[2]24'!$O32</f>
        <v>1084475</v>
      </c>
      <c r="P32" s="70">
        <f>'[2]24'!$P32</f>
        <v>3.9036878276107529</v>
      </c>
      <c r="Q32" s="1235">
        <f>'[2]24'!$Q32</f>
        <v>246631</v>
      </c>
      <c r="R32" s="70">
        <f>'[2]24'!$R32</f>
        <v>-1.910242847029437</v>
      </c>
      <c r="S32" s="70">
        <f>'[2]24'!$S32</f>
        <v>-12.16874948705086</v>
      </c>
      <c r="T32" s="251"/>
    </row>
    <row r="33" spans="1:21" ht="12.75" customHeight="1">
      <c r="A33" s="249" t="str">
        <f>'[2]24'!$A33</f>
        <v>2015 Q 2</v>
      </c>
      <c r="B33" s="544">
        <f>'[2]24'!$B33</f>
        <v>11634</v>
      </c>
      <c r="C33" s="46">
        <f>'[2]24'!$C33</f>
        <v>0.84077316460084717</v>
      </c>
      <c r="D33" s="544">
        <f>'[2]24'!$D33</f>
        <v>2309</v>
      </c>
      <c r="E33" s="46">
        <f>'[2]24'!$E33</f>
        <v>-4.0714582467802245</v>
      </c>
      <c r="F33" s="46">
        <f>'[2]24'!$F33</f>
        <v>19.847000171909919</v>
      </c>
      <c r="G33" s="73">
        <f>'[2]24'!$G33</f>
        <v>233</v>
      </c>
      <c r="H33" s="504" t="str">
        <f>'[2]24'!$H33</f>
        <v>2015 Q 2</v>
      </c>
      <c r="I33" s="1120">
        <f>'[2]24'!$I33</f>
        <v>61.692337662337671</v>
      </c>
      <c r="J33" s="1120">
        <f>'[2]24'!$J33</f>
        <v>-43.760899314375003</v>
      </c>
      <c r="K33" s="1120">
        <f>'[2]24'!$K33</f>
        <v>60.362477546636832</v>
      </c>
      <c r="L33" s="46">
        <f>'[2]24'!$L33</f>
        <v>50.927330929485379</v>
      </c>
      <c r="M33" s="1232">
        <f>'[2]24'!$M33</f>
        <v>1.1047333333333331</v>
      </c>
      <c r="N33" s="1120">
        <f>'[2]24'!$N33</f>
        <v>-19.435058463184006</v>
      </c>
      <c r="O33" s="1233">
        <f>'[2]24'!$O33</f>
        <v>1160053</v>
      </c>
      <c r="P33" s="46">
        <f>'[2]24'!$P33</f>
        <v>3.282175379366592</v>
      </c>
      <c r="Q33" s="1233">
        <f>'[2]24'!$Q33</f>
        <v>270985</v>
      </c>
      <c r="R33" s="46">
        <f>'[2]24'!$R33</f>
        <v>0.92739157153765461</v>
      </c>
      <c r="S33" s="46">
        <f>'[2]24'!$S33</f>
        <v>3.6045371380685367</v>
      </c>
      <c r="T33" s="250"/>
    </row>
    <row r="34" spans="1:21" ht="12.75" customHeight="1">
      <c r="A34" s="249" t="str">
        <f>'[2]24'!$A34</f>
        <v>2015 Q 3</v>
      </c>
      <c r="B34" s="544">
        <f>'[2]24'!$B34</f>
        <v>12073</v>
      </c>
      <c r="C34" s="46">
        <f>'[2]24'!$C34</f>
        <v>1.4282113752835528</v>
      </c>
      <c r="D34" s="544">
        <f>'[2]24'!$D34</f>
        <v>2147</v>
      </c>
      <c r="E34" s="46">
        <f>'[2]24'!$E34</f>
        <v>6.550868486352357</v>
      </c>
      <c r="F34" s="46">
        <f>'[2]24'!$F34</f>
        <v>17.783483806841712</v>
      </c>
      <c r="G34" s="73">
        <f>'[2]24'!$G34</f>
        <v>239</v>
      </c>
      <c r="H34" s="504" t="str">
        <f>'[2]24'!$H34</f>
        <v>2015 Q 3</v>
      </c>
      <c r="I34" s="1120">
        <f>'[2]24'!$I34</f>
        <v>50.233162055335974</v>
      </c>
      <c r="J34" s="1120">
        <f>'[2]24'!$J34</f>
        <v>-50.665984197466791</v>
      </c>
      <c r="K34" s="1120">
        <f>'[2]24'!$K34</f>
        <v>50.060122339588425</v>
      </c>
      <c r="L34" s="46">
        <f>'[2]24'!$L34</f>
        <v>41.854560241314118</v>
      </c>
      <c r="M34" s="1232">
        <f>'[2]24'!$M34</f>
        <v>1.1118666666666666</v>
      </c>
      <c r="N34" s="1120">
        <f>'[2]24'!$N34</f>
        <v>-16.098199013985308</v>
      </c>
      <c r="O34" s="1233">
        <f>'[2]24'!$O34</f>
        <v>1234503</v>
      </c>
      <c r="P34" s="46">
        <f>'[2]24'!$P34</f>
        <v>4.7050581453043065</v>
      </c>
      <c r="Q34" s="1233">
        <f>'[2]24'!$Q34</f>
        <v>294220</v>
      </c>
      <c r="R34" s="46">
        <f>'[2]24'!$R34</f>
        <v>0.20400448196824073</v>
      </c>
      <c r="S34" s="46">
        <f>'[2]24'!$S34</f>
        <v>11.115818122761638</v>
      </c>
      <c r="T34" s="250"/>
    </row>
    <row r="35" spans="1:21" ht="12.75" customHeight="1">
      <c r="A35" s="249" t="str">
        <f>'[2]24'!$A35</f>
        <v>2015 Q 4</v>
      </c>
      <c r="B35" s="544">
        <f>'[2]24'!$B35</f>
        <v>12147</v>
      </c>
      <c r="C35" s="46">
        <f>'[2]24'!$C35</f>
        <v>-2.6058370750481146</v>
      </c>
      <c r="D35" s="544">
        <f>'[2]24'!$D35</f>
        <v>3160</v>
      </c>
      <c r="E35" s="46">
        <f>'[2]24'!$E35</f>
        <v>0.5089058524172998</v>
      </c>
      <c r="F35" s="46">
        <f>'[2]24'!$F35</f>
        <v>26.014653823989462</v>
      </c>
      <c r="G35" s="73">
        <f>'[2]24'!$G35</f>
        <v>130</v>
      </c>
      <c r="H35" s="504" t="str">
        <f>'[2]24'!$H35</f>
        <v>2015 Q 4</v>
      </c>
      <c r="I35" s="1120">
        <f>'[2]24'!$I35</f>
        <v>43.567691197691204</v>
      </c>
      <c r="J35" s="1120">
        <f>'[2]24'!$J35</f>
        <v>-42.973756467943112</v>
      </c>
      <c r="K35" s="1120">
        <f>'[2]24'!$K35</f>
        <v>44.280144852786073</v>
      </c>
      <c r="L35" s="46">
        <f>'[2]24'!$L35</f>
        <v>36.825743056774961</v>
      </c>
      <c r="M35" s="1232">
        <f>'[2]24'!$M35</f>
        <v>1.0949333333333333</v>
      </c>
      <c r="N35" s="1120">
        <f>'[2]24'!$N35</f>
        <v>-12.349236844914088</v>
      </c>
      <c r="O35" s="1233">
        <f>'[2]24'!$O35</f>
        <v>1204454</v>
      </c>
      <c r="P35" s="46">
        <f>'[2]24'!$P35</f>
        <v>1.390308248410264</v>
      </c>
      <c r="Q35" s="1233">
        <f>'[2]24'!$Q35</f>
        <v>268300</v>
      </c>
      <c r="R35" s="46">
        <f>'[2]24'!$R35</f>
        <v>-2.6470001269979377</v>
      </c>
      <c r="S35" s="46">
        <f>'[2]24'!$S35</f>
        <v>2.2859975462532702</v>
      </c>
      <c r="T35" s="250"/>
    </row>
    <row r="36" spans="1:21" ht="12.75" customHeight="1">
      <c r="A36" s="323" t="str">
        <f>'[2]24'!$A36</f>
        <v>2016 Q 1</v>
      </c>
      <c r="B36" s="545">
        <f>'[2]24'!$B36</f>
        <v>12963</v>
      </c>
      <c r="C36" s="70">
        <f>'[2]24'!$C36</f>
        <v>-1.1212814645308811</v>
      </c>
      <c r="D36" s="545">
        <f>'[2]24'!$D36</f>
        <v>4138</v>
      </c>
      <c r="E36" s="70">
        <f>'[2]24'!$E36</f>
        <v>11.296395911780536</v>
      </c>
      <c r="F36" s="70">
        <f>'[2]24'!$F36</f>
        <v>31.921623081076909</v>
      </c>
      <c r="G36" s="489">
        <f>'[2]24'!$G36</f>
        <v>143</v>
      </c>
      <c r="H36" s="1241" t="str">
        <f>'[2]24'!$H36</f>
        <v>2016 Q 1</v>
      </c>
      <c r="I36" s="1121">
        <f>'[2]24'!$I36</f>
        <v>33.697151515151518</v>
      </c>
      <c r="J36" s="1121">
        <f>'[2]24'!$J36</f>
        <v>-37.497730651520811</v>
      </c>
      <c r="K36" s="1121">
        <f>'[2]24'!$K36</f>
        <v>32.24895885971744</v>
      </c>
      <c r="L36" s="70">
        <f>'[2]24'!$L36</f>
        <v>25.349016920676195</v>
      </c>
      <c r="M36" s="1234">
        <f>'[2]24'!$M36</f>
        <v>1.1017666666666666</v>
      </c>
      <c r="N36" s="1121">
        <f>'[2]24'!$N36</f>
        <v>-2.2360909816912766</v>
      </c>
      <c r="O36" s="1235">
        <f>'[2]24'!$O36</f>
        <v>1110832</v>
      </c>
      <c r="P36" s="70">
        <f>'[2]24'!$P36</f>
        <v>2.4303925862744649</v>
      </c>
      <c r="Q36" s="1235">
        <f>'[2]24'!$Q36</f>
        <v>249433</v>
      </c>
      <c r="R36" s="70">
        <f>'[2]24'!$R36</f>
        <v>1.1361102213428182</v>
      </c>
      <c r="S36" s="70">
        <f>'[2]24'!$S36</f>
        <v>16.589619667997454</v>
      </c>
      <c r="T36" s="251"/>
    </row>
    <row r="37" spans="1:21" ht="12.75" customHeight="1">
      <c r="A37" s="249" t="str">
        <f>'[2]24'!$A37</f>
        <v>2016 Q 2</v>
      </c>
      <c r="B37" s="544">
        <f>'[2]24'!$B37</f>
        <v>11705</v>
      </c>
      <c r="C37" s="46">
        <f>'[2]24'!$C37</f>
        <v>0.61028021316829495</v>
      </c>
      <c r="D37" s="544">
        <f>'[2]24'!$D37</f>
        <v>2875</v>
      </c>
      <c r="E37" s="46">
        <f>'[2]24'!$E37</f>
        <v>24.512776093546989</v>
      </c>
      <c r="F37" s="46">
        <f>'[2]24'!$F37</f>
        <v>24.562152926099955</v>
      </c>
      <c r="G37" s="73">
        <f>'[2]24'!$G37</f>
        <v>231</v>
      </c>
      <c r="H37" s="504" t="str">
        <f>'[2]24'!$H37</f>
        <v>2016 Q 2</v>
      </c>
      <c r="I37" s="1120">
        <f>'[2]24'!$I37</f>
        <v>45.524329004328997</v>
      </c>
      <c r="J37" s="1120">
        <f>'[2]24'!$J37</f>
        <v>-26.207482599381265</v>
      </c>
      <c r="K37" s="1120">
        <f>'[2]24'!$K37</f>
        <v>43.116399036047291</v>
      </c>
      <c r="L37" s="46">
        <f>'[2]24'!$L37</f>
        <v>35.39968223705845</v>
      </c>
      <c r="M37" s="1232">
        <f>'[2]24'!$M37</f>
        <v>1.1293</v>
      </c>
      <c r="N37" s="1120">
        <f>'[2]24'!$N37</f>
        <v>2.2237644077002301</v>
      </c>
      <c r="O37" s="1233">
        <f>'[2]24'!$O37</f>
        <v>1178932</v>
      </c>
      <c r="P37" s="46">
        <f>'[2]24'!$P37</f>
        <v>1.6274256434835195</v>
      </c>
      <c r="Q37" s="1233">
        <f>'[2]24'!$Q37</f>
        <v>262284</v>
      </c>
      <c r="R37" s="46">
        <f>'[2]24'!$R37</f>
        <v>-3.2108788309315912</v>
      </c>
      <c r="S37" s="46">
        <f>'[2]24'!$S37</f>
        <v>20.659834530659495</v>
      </c>
      <c r="T37" s="250"/>
    </row>
    <row r="38" spans="1:21" ht="12.75" customHeight="1">
      <c r="A38" s="249" t="str">
        <f>'[2]24'!$A38</f>
        <v>2016 Q 3</v>
      </c>
      <c r="B38" s="544">
        <f>'[2]24'!$B38</f>
        <v>12267</v>
      </c>
      <c r="C38" s="46">
        <f>'[2]24'!$C38</f>
        <v>1.6068914105856038</v>
      </c>
      <c r="D38" s="544">
        <f>'[2]24'!$D38</f>
        <v>2238</v>
      </c>
      <c r="E38" s="46">
        <f>'[2]24'!$E38</f>
        <v>4.2384722869119713</v>
      </c>
      <c r="F38" s="46">
        <f>'[2]24'!$F38</f>
        <v>18.244069454634385</v>
      </c>
      <c r="G38" s="73">
        <f>'[2]24'!$G38</f>
        <v>262</v>
      </c>
      <c r="H38" s="504" t="str">
        <f>'[2]24'!$H38</f>
        <v>2016 Q 3</v>
      </c>
      <c r="I38" s="1120">
        <f>'[2]24'!$I38</f>
        <v>45.787558504297635</v>
      </c>
      <c r="J38" s="1120">
        <f>'[2]24'!$J38</f>
        <v>-8.8499377087612743</v>
      </c>
      <c r="K38" s="1120">
        <f>'[2]24'!$K38</f>
        <v>44.073214698280204</v>
      </c>
      <c r="L38" s="46">
        <f>'[2]24'!$L38</f>
        <v>36.222845493656656</v>
      </c>
      <c r="M38" s="1232">
        <f>'[2]24'!$M38</f>
        <v>1.1164333333333334</v>
      </c>
      <c r="N38" s="1120">
        <f>'[2]24'!$N38</f>
        <v>0.41072070991728538</v>
      </c>
      <c r="O38" s="1233">
        <f>'[2]24'!$O38</f>
        <v>1237392</v>
      </c>
      <c r="P38" s="46">
        <f>'[2]24'!$P38</f>
        <v>0.23402130249988318</v>
      </c>
      <c r="Q38" s="1233">
        <f>'[2]24'!$Q38</f>
        <v>292655</v>
      </c>
      <c r="R38" s="46">
        <f>'[2]24'!$R38</f>
        <v>-0.53191489361702793</v>
      </c>
      <c r="S38" s="46">
        <f>'[2]24'!$S38</f>
        <v>16.51707884031768</v>
      </c>
      <c r="T38" s="250"/>
      <c r="U38" s="9" t="s">
        <v>45</v>
      </c>
    </row>
    <row r="39" spans="1:21" ht="12.75" customHeight="1">
      <c r="A39" s="249" t="str">
        <f>'[2]24'!$A39</f>
        <v>2016 Q 4</v>
      </c>
      <c r="B39" s="544">
        <f>'[2]24'!$B39</f>
        <v>12339</v>
      </c>
      <c r="C39" s="46">
        <f>'[2]24'!$C39</f>
        <v>1.5806371943689896</v>
      </c>
      <c r="D39" s="544">
        <f>'[2]24'!$D39</f>
        <v>2937</v>
      </c>
      <c r="E39" s="46">
        <f>'[2]24'!$E39</f>
        <v>-7.0569620253164658</v>
      </c>
      <c r="F39" s="46">
        <f>'[2]24'!$F39</f>
        <v>23.802577194262096</v>
      </c>
      <c r="G39" s="73">
        <f>'[2]24'!$G39</f>
        <v>150</v>
      </c>
      <c r="H39" s="504" t="str">
        <f>'[2]24'!$H39</f>
        <v>2016 Q 4</v>
      </c>
      <c r="I39" s="1120">
        <f>'[2]24'!$I39</f>
        <v>49.188323953823954</v>
      </c>
      <c r="J39" s="1120">
        <f>'[2]24'!$J39</f>
        <v>12.90091946949579</v>
      </c>
      <c r="K39" s="1120">
        <f>'[2]24'!$K39</f>
        <v>47.592232786088793</v>
      </c>
      <c r="L39" s="46">
        <f>'[2]24'!$L39</f>
        <v>40.545752511288754</v>
      </c>
      <c r="M39" s="1232">
        <f>'[2]24'!$M39</f>
        <v>1.0789333333333333</v>
      </c>
      <c r="N39" s="1120">
        <f>'[2]24'!$N39</f>
        <v>-1.4612761811982438</v>
      </c>
      <c r="O39" s="1233">
        <f>'[2]24'!$O39</f>
        <v>1192013</v>
      </c>
      <c r="P39" s="46">
        <f>'[2]24'!$P39</f>
        <v>-1.0329161595212497</v>
      </c>
      <c r="Q39" s="1233">
        <f>'[2]24'!$Q39</f>
        <v>248185</v>
      </c>
      <c r="R39" s="46">
        <f>'[2]24'!$R39</f>
        <v>-7.4972046216921342</v>
      </c>
      <c r="S39" s="46">
        <f>'[2]24'!$S39</f>
        <v>10.960709922191512</v>
      </c>
      <c r="T39" s="250"/>
    </row>
    <row r="40" spans="1:21" ht="12.75" customHeight="1">
      <c r="A40" s="323" t="str">
        <f>'[2]24'!$A40</f>
        <v>2017 Q 1</v>
      </c>
      <c r="B40" s="545">
        <f>'[2]24'!$B40</f>
        <v>12992</v>
      </c>
      <c r="C40" s="70">
        <f>'[2]24'!$C40</f>
        <v>0.22371364653244541</v>
      </c>
      <c r="D40" s="545">
        <f>'[2]24'!$D40</f>
        <v>3746</v>
      </c>
      <c r="E40" s="70">
        <f>'[2]24'!$E40</f>
        <v>-9.4731754470758744</v>
      </c>
      <c r="F40" s="70">
        <f>'[2]24'!$F40</f>
        <v>28.833128078817733</v>
      </c>
      <c r="G40" s="489">
        <f>'[2]24'!$G40</f>
        <v>160</v>
      </c>
      <c r="H40" s="1241" t="str">
        <f>'[2]24'!$H40</f>
        <v>2017 Q 1</v>
      </c>
      <c r="I40" s="1121">
        <f>'[2]24'!$I40</f>
        <v>53.678432367149753</v>
      </c>
      <c r="J40" s="1121">
        <f>'[2]24'!$J40</f>
        <v>59.296646611254033</v>
      </c>
      <c r="K40" s="1121">
        <f>'[2]24'!$K40</f>
        <v>52.208652701645825</v>
      </c>
      <c r="L40" s="70">
        <f>'[2]24'!$L40</f>
        <v>44.741264344211032</v>
      </c>
      <c r="M40" s="1234">
        <f>'[2]24'!$M40</f>
        <v>1.0647333333333335</v>
      </c>
      <c r="N40" s="1121">
        <f>'[2]24'!$N40</f>
        <v>-3.3612682661180173</v>
      </c>
      <c r="O40" s="1235">
        <f>'[2]24'!$O40</f>
        <v>1123109</v>
      </c>
      <c r="P40" s="70">
        <f>'[2]24'!$P40</f>
        <v>1.105207628156208</v>
      </c>
      <c r="Q40" s="1235">
        <f>'[2]24'!$Q40</f>
        <v>235916</v>
      </c>
      <c r="R40" s="70">
        <f>'[2]24'!$R40</f>
        <v>-5.4190904972477654</v>
      </c>
      <c r="S40" s="70">
        <f>'[2]24'!$S40</f>
        <v>6.1428013577243377</v>
      </c>
      <c r="T40" s="251"/>
    </row>
    <row r="41" spans="1:21" ht="12.75" customHeight="1">
      <c r="A41" s="249" t="str">
        <f>'[2]24'!$A41</f>
        <v>2017 Q 2</v>
      </c>
      <c r="B41" s="544">
        <f>'[2]24'!$B41</f>
        <v>11769</v>
      </c>
      <c r="C41" s="46">
        <f>'[2]24'!$C41</f>
        <v>0.54677488252883677</v>
      </c>
      <c r="D41" s="544">
        <f>'[2]24'!$D41</f>
        <v>2604</v>
      </c>
      <c r="E41" s="46">
        <f>'[2]24'!$E41</f>
        <v>-9.4260869565217433</v>
      </c>
      <c r="F41" s="46">
        <f>'[2]24'!$F41</f>
        <v>22.125924037726229</v>
      </c>
      <c r="G41" s="73">
        <f>'[2]24'!$G41</f>
        <v>257</v>
      </c>
      <c r="H41" s="504" t="str">
        <f>'[2]24'!$H41</f>
        <v>2017 Q 2</v>
      </c>
      <c r="I41" s="1120">
        <f>'[2]24'!$I41</f>
        <v>49.667532764718125</v>
      </c>
      <c r="J41" s="1120">
        <f>'[2]24'!$J41</f>
        <v>9.1010759543433295</v>
      </c>
      <c r="K41" s="1120">
        <f>'[2]24'!$K41</f>
        <v>48.650872743780489</v>
      </c>
      <c r="L41" s="46">
        <f>'[2]24'!$L41</f>
        <v>40.544397208792525</v>
      </c>
      <c r="M41" s="1232">
        <f>'[2]24'!$M41</f>
        <v>1.1003333333333332</v>
      </c>
      <c r="N41" s="1120">
        <f>'[2]24'!$N41</f>
        <v>-2.5650107736356063</v>
      </c>
      <c r="O41" s="1233">
        <f>'[2]24'!$O41</f>
        <v>1207250</v>
      </c>
      <c r="P41" s="46">
        <f>'[2]24'!$P41</f>
        <v>2.4020045261304119</v>
      </c>
      <c r="Q41" s="1233">
        <f>'[2]24'!$Q41</f>
        <v>259511</v>
      </c>
      <c r="R41" s="46">
        <f>'[2]24'!$R41</f>
        <v>-1.0572509188513237</v>
      </c>
      <c r="S41" s="46">
        <f>'[2]24'!$S41</f>
        <v>1.4814187759248227</v>
      </c>
      <c r="T41" s="250"/>
    </row>
    <row r="42" spans="1:21" ht="12.75" customHeight="1">
      <c r="A42" s="249" t="str">
        <f>'[2]24'!$A42</f>
        <v>2017 Q 3</v>
      </c>
      <c r="B42" s="544">
        <f>'[2]24'!$B42</f>
        <v>12260</v>
      </c>
      <c r="C42" s="46">
        <f>'[2]24'!$C42</f>
        <v>-5.7063666748192077E-2</v>
      </c>
      <c r="D42" s="544">
        <f>'[2]24'!$D42</f>
        <v>2538</v>
      </c>
      <c r="E42" s="46">
        <f>'[2]24'!$E42</f>
        <v>13.404825737265426</v>
      </c>
      <c r="F42" s="46">
        <f>'[2]24'!$F42</f>
        <v>20.701468189233278</v>
      </c>
      <c r="G42" s="73">
        <f>'[2]24'!$G42</f>
        <v>269</v>
      </c>
      <c r="H42" s="504" t="str">
        <f>'[2]24'!$H42</f>
        <v>2017 Q 3</v>
      </c>
      <c r="I42" s="1120">
        <f>'[2]24'!$I42</f>
        <v>52.11192546583851</v>
      </c>
      <c r="J42" s="1120">
        <f>'[2]24'!$J42</f>
        <v>13.812413607830322</v>
      </c>
      <c r="K42" s="1120">
        <f>'[2]24'!$K42</f>
        <v>50.313055386064065</v>
      </c>
      <c r="L42" s="46">
        <f>'[2]24'!$L42</f>
        <v>38.440125968856563</v>
      </c>
      <c r="M42" s="1232">
        <f>'[2]24'!$M42</f>
        <v>1.1744333333333334</v>
      </c>
      <c r="N42" s="1120">
        <f>'[2]24'!$N42</f>
        <v>5.1951153972471928</v>
      </c>
      <c r="O42" s="1233">
        <f>'[2]24'!$O42</f>
        <v>1273621</v>
      </c>
      <c r="P42" s="46">
        <f>'[2]24'!$P42</f>
        <v>2.927851481179772</v>
      </c>
      <c r="Q42" s="1233">
        <f>'[2]24'!$Q42</f>
        <v>284252</v>
      </c>
      <c r="R42" s="46">
        <f>'[2]24'!$R42</f>
        <v>-2.8712989697767028</v>
      </c>
      <c r="S42" s="46">
        <f>'[2]24'!$S42</f>
        <v>14.452756996397881</v>
      </c>
      <c r="T42" s="250"/>
    </row>
    <row r="43" spans="1:21" ht="12.75" customHeight="1">
      <c r="A43" s="249" t="str">
        <f>'[2]24'!$A43</f>
        <v>2017 Q 4</v>
      </c>
      <c r="B43" s="544">
        <f>'[2]24'!$B43</f>
        <v>12617</v>
      </c>
      <c r="C43" s="46">
        <f>'[2]24'!$C43</f>
        <v>2.2530188832158302</v>
      </c>
      <c r="D43" s="544">
        <f>'[2]24'!$D43</f>
        <v>3085</v>
      </c>
      <c r="E43" s="46">
        <f>'[2]24'!$E43</f>
        <v>5.0391556009533645</v>
      </c>
      <c r="F43" s="46">
        <f>'[2]24'!$F43</f>
        <v>24.451137354363162</v>
      </c>
      <c r="G43" s="73">
        <f>'[2]24'!$G43</f>
        <v>167</v>
      </c>
      <c r="H43" s="504" t="str">
        <f>'[2]24'!$H43</f>
        <v>2017 Q 4</v>
      </c>
      <c r="I43" s="1120">
        <f>'[2]24'!$I43</f>
        <v>61.531834130781498</v>
      </c>
      <c r="J43" s="1120">
        <f>'[2]24'!$J43</f>
        <v>25.094390669918212</v>
      </c>
      <c r="K43" s="1120">
        <f>'[2]24'!$K43</f>
        <v>60.428273018345152</v>
      </c>
      <c r="L43" s="46">
        <f>'[2]24'!$L43</f>
        <v>45.598106733484748</v>
      </c>
      <c r="M43" s="1232">
        <f>'[2]24'!$M43</f>
        <v>1.1776666666666669</v>
      </c>
      <c r="N43" s="1120">
        <f>'[2]24'!$N43</f>
        <v>9.1510133465150858</v>
      </c>
      <c r="O43" s="1233">
        <f>'[2]24'!$O43</f>
        <v>1218630</v>
      </c>
      <c r="P43" s="46">
        <f>'[2]24'!$P43</f>
        <v>2.2329454460647611</v>
      </c>
      <c r="Q43" s="1233">
        <f>'[2]24'!$Q43</f>
        <v>252022</v>
      </c>
      <c r="R43" s="46">
        <f>'[2]24'!$R43</f>
        <v>1.5460241352217139</v>
      </c>
      <c r="S43" s="46">
        <f>'[2]24'!$S43</f>
        <v>-2.9005244704586914</v>
      </c>
      <c r="T43" s="250"/>
    </row>
    <row r="44" spans="1:21" ht="12.75" customHeight="1">
      <c r="A44" s="323" t="str">
        <f>'[2]24'!$A44</f>
        <v>2018 Q 1</v>
      </c>
      <c r="B44" s="545">
        <f>'[2]24'!$B44</f>
        <v>13578</v>
      </c>
      <c r="C44" s="70">
        <f>'[2]24'!$C44</f>
        <v>4.5104679802955729</v>
      </c>
      <c r="D44" s="545">
        <f>'[2]24'!$D44</f>
        <v>4440</v>
      </c>
      <c r="E44" s="70">
        <f>'[2]24'!$E44</f>
        <v>18.526428190069396</v>
      </c>
      <c r="F44" s="70">
        <f>'[2]24'!$F44</f>
        <v>32.69995581087052</v>
      </c>
      <c r="G44" s="489">
        <f>'[2]24'!$G44</f>
        <v>158</v>
      </c>
      <c r="H44" s="1241" t="str">
        <f>'[2]24'!$H44</f>
        <v>2018 Q 1</v>
      </c>
      <c r="I44" s="1121">
        <f>'[2]24'!$I44</f>
        <v>66.80381313131312</v>
      </c>
      <c r="J44" s="1121">
        <f>'[2]24'!$J44</f>
        <v>24.451870491277376</v>
      </c>
      <c r="K44" s="1121">
        <f>'[2]24'!$K44</f>
        <v>66.962345214778466</v>
      </c>
      <c r="L44" s="70">
        <f>'[2]24'!$L44</f>
        <v>48.742301382432196</v>
      </c>
      <c r="M44" s="1234">
        <f>'[2]24'!$M44</f>
        <v>1.2294666666666665</v>
      </c>
      <c r="N44" s="1121">
        <f>'[2]24'!$N44</f>
        <v>15.471792624131211</v>
      </c>
      <c r="O44" s="1235">
        <f>'[2]24'!$O44</f>
        <v>1157001</v>
      </c>
      <c r="P44" s="70">
        <f>'[2]24'!$P44</f>
        <v>3.0176946315985305</v>
      </c>
      <c r="Q44" s="1235">
        <f>'[2]24'!$Q44</f>
        <v>235253</v>
      </c>
      <c r="R44" s="70">
        <f>'[2]24'!$R44</f>
        <v>-0.28103223181132364</v>
      </c>
      <c r="S44" s="70">
        <f>'[2]24'!$S44</f>
        <v>3.6733076748924418</v>
      </c>
      <c r="T44" s="251"/>
    </row>
    <row r="45" spans="1:21" ht="12.75" customHeight="1">
      <c r="A45" s="249" t="str">
        <f>'[2]24'!$A45</f>
        <v>2018 Q 2</v>
      </c>
      <c r="B45" s="544">
        <f>'[2]24'!$B45</f>
        <v>12052</v>
      </c>
      <c r="C45" s="46">
        <f>'[2]24'!$C45</f>
        <v>2.4046223128558069</v>
      </c>
      <c r="D45" s="544">
        <f>'[2]24'!$D45</f>
        <v>2493</v>
      </c>
      <c r="E45" s="46">
        <f>'[2]24'!$E45</f>
        <v>-4.2626728110599146</v>
      </c>
      <c r="F45" s="46">
        <f>'[2]24'!$F45</f>
        <v>20.68536342515765</v>
      </c>
      <c r="G45" s="73">
        <f>'[2]24'!$G45</f>
        <v>228</v>
      </c>
      <c r="H45" s="504" t="str">
        <f>'[2]24'!$H45</f>
        <v>2018 Q 2</v>
      </c>
      <c r="I45" s="1120">
        <f>'[2]24'!$I45</f>
        <v>74.495333333333335</v>
      </c>
      <c r="J45" s="1120">
        <f>'[2]24'!$J45</f>
        <v>49.987988503934531</v>
      </c>
      <c r="K45" s="1120">
        <f>'[2]24'!$K45</f>
        <v>71.641758784878633</v>
      </c>
      <c r="L45" s="46">
        <f>'[2]24'!$L45</f>
        <v>54.050093440777367</v>
      </c>
      <c r="M45" s="1232">
        <f>'[2]24'!$M45</f>
        <v>1.1921999999999999</v>
      </c>
      <c r="N45" s="1120">
        <f>'[2]24'!$N45</f>
        <v>8.3489851560133417</v>
      </c>
      <c r="O45" s="1233">
        <f>'[2]24'!$O45</f>
        <v>1229604</v>
      </c>
      <c r="P45" s="46">
        <f>'[2]24'!$P45</f>
        <v>1.8516463035825268</v>
      </c>
      <c r="Q45" s="1233">
        <f>'[2]24'!$Q45</f>
        <v>257296</v>
      </c>
      <c r="R45" s="46">
        <f>'[2]24'!$R45</f>
        <v>-0.85352836681296651</v>
      </c>
      <c r="S45" s="46">
        <f>'[2]24'!$S45</f>
        <v>1.3708152597041732</v>
      </c>
      <c r="T45" s="250"/>
    </row>
    <row r="46" spans="1:21" ht="12.75" customHeight="1">
      <c r="A46" s="249" t="str">
        <f>'[2]24'!$A46</f>
        <v>2018 Q 3</v>
      </c>
      <c r="B46" s="544">
        <f>'[2]24'!$B46</f>
        <v>12505</v>
      </c>
      <c r="C46" s="46">
        <f>'[2]24'!$C46</f>
        <v>1.9983686786296744</v>
      </c>
      <c r="D46" s="544">
        <f>'[2]24'!$D46</f>
        <v>1763</v>
      </c>
      <c r="E46" s="46">
        <f>'[2]24'!$E46</f>
        <v>-30.535855003940114</v>
      </c>
      <c r="F46" s="46">
        <f>'[2]24'!$F46</f>
        <v>14.098360655737704</v>
      </c>
      <c r="G46" s="73">
        <f>'[2]24'!$G46</f>
        <v>282</v>
      </c>
      <c r="H46" s="504" t="str">
        <f>'[2]24'!$H46</f>
        <v>2018 Q 3</v>
      </c>
      <c r="I46" s="1120">
        <f>'[2]24'!$I46</f>
        <v>75.22445059288539</v>
      </c>
      <c r="J46" s="1120">
        <f>'[2]24'!$J46</f>
        <v>44.351700537716795</v>
      </c>
      <c r="K46" s="1120">
        <f>'[2]24'!$K46</f>
        <v>73.958159693242237</v>
      </c>
      <c r="L46" s="46">
        <f>'[2]24'!$L46</f>
        <v>56.527414566820617</v>
      </c>
      <c r="M46" s="1232">
        <f>'[2]24'!$M46</f>
        <v>1.1631333333333334</v>
      </c>
      <c r="N46" s="1120">
        <f>'[2]24'!$N46</f>
        <v>-0.96216615105157643</v>
      </c>
      <c r="O46" s="1233">
        <f>'[2]24'!$O46</f>
        <v>1273029</v>
      </c>
      <c r="P46" s="46">
        <f>'[2]24'!$P46</f>
        <v>-4.6481645638692726E-2</v>
      </c>
      <c r="Q46" s="1233">
        <f>'[2]24'!$Q46</f>
        <v>282352</v>
      </c>
      <c r="R46" s="46">
        <f>'[2]24'!$R46</f>
        <v>-0.66842097856832083</v>
      </c>
      <c r="S46" s="46">
        <f>'[2]24'!$S46</f>
        <v>-3.5491211930469859</v>
      </c>
      <c r="T46" s="250"/>
    </row>
    <row r="47" spans="1:21" ht="12.75" customHeight="1">
      <c r="A47" s="249" t="str">
        <f>'[2]24'!$A47</f>
        <v>2018 Q 4</v>
      </c>
      <c r="B47" s="544">
        <f>'[2]24'!$B47</f>
        <v>12770</v>
      </c>
      <c r="C47" s="46">
        <f>'[2]24'!$C47</f>
        <v>1.2126495997463849</v>
      </c>
      <c r="D47" s="544">
        <f>'[2]24'!$D47</f>
        <v>3655</v>
      </c>
      <c r="E47" s="46">
        <f>'[2]24'!$E47</f>
        <v>18.476499189627233</v>
      </c>
      <c r="F47" s="46">
        <f>'[2]24'!$F47</f>
        <v>28.621769772905246</v>
      </c>
      <c r="G47" s="73">
        <f>'[2]24'!$G47</f>
        <v>161</v>
      </c>
      <c r="H47" s="504" t="str">
        <f>'[2]24'!$H47</f>
        <v>2018 Q 4</v>
      </c>
      <c r="I47" s="1120">
        <f>'[2]24'!$I47</f>
        <v>67.714236224133927</v>
      </c>
      <c r="J47" s="1120">
        <f>'[2]24'!$J47</f>
        <v>10.047485469411129</v>
      </c>
      <c r="K47" s="1120">
        <f>'[2]24'!$K47</f>
        <v>70.632682292358666</v>
      </c>
      <c r="L47" s="46">
        <f>'[2]24'!$L47</f>
        <v>55.018451271037783</v>
      </c>
      <c r="M47" s="1232">
        <f>'[2]24'!$M47</f>
        <v>1.1411666666666667</v>
      </c>
      <c r="N47" s="1120">
        <f>'[2]24'!$N47</f>
        <v>-3.0993489951882509</v>
      </c>
      <c r="O47" s="1233">
        <f>'[2]24'!$O47</f>
        <v>1227094</v>
      </c>
      <c r="P47" s="46">
        <f>'[2]24'!$P47</f>
        <v>0.69455043778670245</v>
      </c>
      <c r="Q47" s="1233">
        <f>'[2]24'!$Q47</f>
        <v>252345</v>
      </c>
      <c r="R47" s="46">
        <f>'[2]24'!$R47</f>
        <v>0.12816341430510647</v>
      </c>
      <c r="S47" s="46">
        <f>'[2]24'!$S47</f>
        <v>4.0883318412413985</v>
      </c>
      <c r="T47" s="250"/>
    </row>
    <row r="48" spans="1:21" ht="12.75" customHeight="1">
      <c r="A48" s="323" t="str">
        <f>'[2]24'!$A48</f>
        <v>2019 Q 1</v>
      </c>
      <c r="B48" s="545">
        <f>'[2]24'!$B48</f>
        <v>13105</v>
      </c>
      <c r="C48" s="70">
        <f>'[2]24'!$C48</f>
        <v>-3.4835763735454321</v>
      </c>
      <c r="D48" s="545">
        <f>'[2]24'!$D48</f>
        <v>3403</v>
      </c>
      <c r="E48" s="70">
        <f>'[2]24'!$E48</f>
        <v>-23.35585585585585</v>
      </c>
      <c r="F48" s="70">
        <f>'[2]24'!$F48</f>
        <v>25.967188096146508</v>
      </c>
      <c r="G48" s="489">
        <f>'[2]24'!$G48</f>
        <v>218</v>
      </c>
      <c r="H48" s="1241" t="str">
        <f>'[2]24'!$H48</f>
        <v>2019 Q 1</v>
      </c>
      <c r="I48" s="1121">
        <f>'[2]24'!$I48</f>
        <v>63.16953896103896</v>
      </c>
      <c r="J48" s="1121">
        <f>'[2]24'!$J48</f>
        <v>-5.4402196520286026</v>
      </c>
      <c r="K48" s="1121">
        <f>'[2]24'!$K48</f>
        <v>61.154441144845784</v>
      </c>
      <c r="L48" s="70">
        <f>'[2]24'!$L48</f>
        <v>47.365200053610415</v>
      </c>
      <c r="M48" s="1234">
        <f>'[2]24'!$M48</f>
        <v>1.1356333333333335</v>
      </c>
      <c r="N48" s="1121">
        <f>'[2]24'!$N48</f>
        <v>-7.6320355709792551</v>
      </c>
      <c r="O48" s="1235">
        <f>'[2]24'!$O48</f>
        <v>1181634</v>
      </c>
      <c r="P48" s="70">
        <f>'[2]24'!$P48</f>
        <v>2.129038782161814</v>
      </c>
      <c r="Q48" s="1235">
        <f>'[2]24'!$Q48</f>
        <v>241663</v>
      </c>
      <c r="R48" s="70">
        <f>'[2]24'!$R48</f>
        <v>2.7247261458939818</v>
      </c>
      <c r="S48" s="70">
        <f>'[2]24'!$S48</f>
        <v>-17.977834798274813</v>
      </c>
      <c r="T48" s="251"/>
    </row>
    <row r="49" spans="1:20" ht="12.75" customHeight="1">
      <c r="A49" s="249" t="str">
        <f>'[2]24'!$A49</f>
        <v>2019 Q 2</v>
      </c>
      <c r="B49" s="544">
        <f>'[2]24'!$B49</f>
        <v>11949</v>
      </c>
      <c r="C49" s="46">
        <f>'[2]24'!$C49</f>
        <v>-0.85462993693992928</v>
      </c>
      <c r="D49" s="544">
        <f>'[2]24'!$D49</f>
        <v>3125</v>
      </c>
      <c r="E49" s="46">
        <f>'[2]24'!$E49</f>
        <v>25.350982751704777</v>
      </c>
      <c r="F49" s="46">
        <f>'[2]24'!$F49</f>
        <v>26.152816135241441</v>
      </c>
      <c r="G49" s="73">
        <f>'[2]24'!$G49</f>
        <v>312</v>
      </c>
      <c r="H49" s="504" t="str">
        <f>'[2]24'!$H49</f>
        <v>2019 Q 2</v>
      </c>
      <c r="I49" s="1120">
        <f>'[2]24'!$I49</f>
        <v>68.92385353535353</v>
      </c>
      <c r="J49" s="1120">
        <f>'[2]24'!$J49</f>
        <v>-7.4789648541471934</v>
      </c>
      <c r="K49" s="1120">
        <f>'[2]24'!$K49</f>
        <v>69.255408783486928</v>
      </c>
      <c r="L49" s="46">
        <f>'[2]24'!$L49</f>
        <v>53.97978856067035</v>
      </c>
      <c r="M49" s="1232">
        <f>'[2]24'!$M49</f>
        <v>1.1238666666666666</v>
      </c>
      <c r="N49" s="1120">
        <f>'[2]24'!$N49</f>
        <v>-5.7317004976793555</v>
      </c>
      <c r="O49" s="1233">
        <f>'[2]24'!$O49</f>
        <v>1242257</v>
      </c>
      <c r="P49" s="46">
        <f>'[2]24'!$P49</f>
        <v>1.0290304846113116</v>
      </c>
      <c r="Q49" s="1233">
        <f>'[2]24'!$Q49</f>
        <v>262071</v>
      </c>
      <c r="R49" s="46">
        <f>'[2]24'!$R49</f>
        <v>1.85583918910514</v>
      </c>
      <c r="S49" s="46">
        <f>'[2]24'!$S49</f>
        <v>-9.6003510985544693</v>
      </c>
      <c r="T49" s="250"/>
    </row>
    <row r="50" spans="1:20" ht="12.75" customHeight="1">
      <c r="A50" s="249" t="str">
        <f>'[2]24'!$A50</f>
        <v>2019 Q 3</v>
      </c>
      <c r="B50" s="544">
        <f>'[2]24'!$B50</f>
        <v>12277</v>
      </c>
      <c r="C50" s="46">
        <f>'[2]24'!$C50</f>
        <v>-1.8232706917233088</v>
      </c>
      <c r="D50" s="544">
        <f>'[2]24'!$D50</f>
        <v>2417</v>
      </c>
      <c r="E50" s="46">
        <f>'[2]24'!$E50</f>
        <v>37.095859330686324</v>
      </c>
      <c r="F50" s="46">
        <f>'[2]24'!$F50</f>
        <v>19.687220004887187</v>
      </c>
      <c r="G50" s="73">
        <f>'[2]24'!$G50</f>
        <v>335</v>
      </c>
      <c r="H50" s="504" t="str">
        <f>'[2]24'!$H50</f>
        <v>2019 Q 3</v>
      </c>
      <c r="I50" s="1120">
        <f>'[2]24'!$I50</f>
        <v>61.929205094422485</v>
      </c>
      <c r="J50" s="1120">
        <f>'[2]24'!$J50</f>
        <v>-17.674101164815085</v>
      </c>
      <c r="K50" s="1120">
        <f>'[2]24'!$K50</f>
        <v>62.729133826012514</v>
      </c>
      <c r="L50" s="46" t="str">
        <f>'[2]24'!$L50</f>
        <v/>
      </c>
      <c r="M50" s="1232">
        <f>'[2]24'!$M50</f>
        <v>1.1115999999999999</v>
      </c>
      <c r="N50" s="1120">
        <f>'[2]24'!$N50</f>
        <v>-4.4305611279876302</v>
      </c>
      <c r="O50" s="1233">
        <f>'[2]24'!$O50</f>
        <v>1307602</v>
      </c>
      <c r="P50" s="46">
        <f>'[2]24'!$P50</f>
        <v>2.715806159953928</v>
      </c>
      <c r="Q50" s="1233">
        <f>'[2]24'!$Q50</f>
        <v>295603</v>
      </c>
      <c r="R50" s="46">
        <f>'[2]24'!$R50</f>
        <v>4.6930781435938087</v>
      </c>
      <c r="S50" s="46">
        <f>'[2]24'!$S50</f>
        <v>-14.736445783132538</v>
      </c>
      <c r="T50" s="250"/>
    </row>
    <row r="51" spans="1:20" ht="12.75" customHeight="1">
      <c r="A51" s="249" t="str">
        <f>'[2]24'!$A51</f>
        <v>2019 Q 4</v>
      </c>
      <c r="B51" s="544">
        <f>'[2]24'!$B51</f>
        <v>13014</v>
      </c>
      <c r="C51" s="46">
        <f>'[2]24'!$C51</f>
        <v>1.9107282693813659</v>
      </c>
      <c r="D51" s="544">
        <f>'[2]24'!$D51</f>
        <v>4479</v>
      </c>
      <c r="E51" s="46">
        <f>'[2]24'!$E51</f>
        <v>22.544459644322856</v>
      </c>
      <c r="F51" s="46">
        <f>'[2]24'!$F51</f>
        <v>34.41678192715537</v>
      </c>
      <c r="G51" s="73">
        <f>'[2]24'!$G51</f>
        <v>187</v>
      </c>
      <c r="H51" s="504" t="str">
        <f>'[2]24'!$H51</f>
        <v>2019 Q 4</v>
      </c>
      <c r="I51" s="1120">
        <f>'[2]24'!$I51</f>
        <v>63.411649413388545</v>
      </c>
      <c r="J51" s="1120">
        <f>'[2]24'!$J51</f>
        <v>-6.3540357990656986</v>
      </c>
      <c r="K51" s="1120">
        <f>'[2]24'!$K51</f>
        <v>60.887190019083221</v>
      </c>
      <c r="L51" s="46" t="str">
        <f>'[2]24'!$L51</f>
        <v/>
      </c>
      <c r="M51" s="1232">
        <f>'[2]24'!$M51</f>
        <v>1.1072333333333333</v>
      </c>
      <c r="N51" s="1120">
        <f>'[2]24'!$N51</f>
        <v>-2.9735650649919734</v>
      </c>
      <c r="O51" s="1233">
        <f>'[2]24'!$O51</f>
        <v>1263073</v>
      </c>
      <c r="P51" s="46">
        <f>'[2]24'!$P51</f>
        <v>2.9320492154635218</v>
      </c>
      <c r="Q51" s="1233">
        <f>'[2]24'!$Q51</f>
        <v>260908</v>
      </c>
      <c r="R51" s="46">
        <f>'[2]24'!$R51</f>
        <v>3.3933701876399454</v>
      </c>
      <c r="S51" s="46">
        <f>'[2]24'!$S51</f>
        <v>6.2299311926605583</v>
      </c>
      <c r="T51" s="250"/>
    </row>
    <row r="52" spans="1:20" ht="12.75" customHeight="1">
      <c r="A52" s="323" t="str">
        <f>'[2]24'!$A52</f>
        <v>2020 Q 1</v>
      </c>
      <c r="B52" s="545">
        <f>'[2]24'!$B52</f>
        <v>13133</v>
      </c>
      <c r="C52" s="70">
        <f>'[2]24'!$C52</f>
        <v>0.21365890881344285</v>
      </c>
      <c r="D52" s="545">
        <f>'[2]24'!$D52</f>
        <v>3394</v>
      </c>
      <c r="E52" s="70">
        <f>'[2]24'!$E52</f>
        <v>-0.2644725242433168</v>
      </c>
      <c r="F52" s="70">
        <f>'[2]24'!$F52</f>
        <v>25.843295515114594</v>
      </c>
      <c r="G52" s="489">
        <f>'[2]24'!$G52</f>
        <v>251</v>
      </c>
      <c r="H52" s="1241" t="str">
        <f>'[2]24'!$H52</f>
        <v>2020 Q 1</v>
      </c>
      <c r="I52" s="1121">
        <f>'[2]24'!$I52</f>
        <v>50.512594202898548</v>
      </c>
      <c r="J52" s="1121">
        <f>'[2]24'!$J52</f>
        <v>-20.036468472481388</v>
      </c>
      <c r="K52" s="1121" t="str">
        <f>'[2]24'!$K52</f>
        <v/>
      </c>
      <c r="L52" s="70" t="str">
        <f>'[2]24'!$L52</f>
        <v/>
      </c>
      <c r="M52" s="1234">
        <f>'[2]24'!$M52</f>
        <v>1.1022666666666667</v>
      </c>
      <c r="N52" s="1121">
        <f>'[2]24'!$N52</f>
        <v>-2.9381549208958404</v>
      </c>
      <c r="O52" s="1235" t="str">
        <f>'[2]24'!$O52</f>
        <v/>
      </c>
      <c r="P52" s="70" t="str">
        <f>'[2]24'!$P52</f>
        <v/>
      </c>
      <c r="Q52" s="1235" t="str">
        <f>'[2]24'!$Q52</f>
        <v/>
      </c>
      <c r="R52" s="70" t="str">
        <f>'[2]24'!$R52</f>
        <v/>
      </c>
      <c r="S52" s="70" t="str">
        <f>'[2]24'!$S52</f>
        <v/>
      </c>
      <c r="T52" s="251"/>
    </row>
    <row r="53" spans="1:20" ht="3" customHeight="1">
      <c r="A53" s="249"/>
      <c r="B53" s="74"/>
      <c r="C53" s="46"/>
      <c r="D53" s="1231"/>
      <c r="E53" s="46"/>
      <c r="F53" s="46"/>
      <c r="G53" s="73"/>
      <c r="H53" s="504"/>
      <c r="I53" s="1120"/>
      <c r="J53" s="1120"/>
      <c r="K53" s="1120"/>
      <c r="L53" s="46"/>
      <c r="M53" s="1232"/>
      <c r="N53" s="1120"/>
      <c r="O53" s="1233"/>
      <c r="P53" s="46"/>
      <c r="Q53" s="1233"/>
      <c r="R53" s="46"/>
      <c r="S53" s="46"/>
      <c r="T53" s="250"/>
    </row>
    <row r="54" spans="1:20" ht="12.75" customHeight="1">
      <c r="A54" s="1312" t="str">
        <f>'[2]24'!$A54</f>
        <v>Jan-Mar 17</v>
      </c>
      <c r="B54" s="545">
        <f>'[2]24'!$B54</f>
        <v>12992</v>
      </c>
      <c r="C54" s="70">
        <f>'[2]24'!$C54</f>
        <v>0.22371364653244541</v>
      </c>
      <c r="D54" s="545">
        <f>'[2]24'!$D54</f>
        <v>3746</v>
      </c>
      <c r="E54" s="70">
        <f>'[2]24'!$E54</f>
        <v>-9.4731754470758744</v>
      </c>
      <c r="F54" s="70">
        <f>'[2]24'!$F54</f>
        <v>28.833128078817733</v>
      </c>
      <c r="G54" s="489">
        <f>'[2]24'!$G54</f>
        <v>160</v>
      </c>
      <c r="H54" s="1314" t="str">
        <f>'[2]24'!$H54</f>
        <v>Mar-17</v>
      </c>
      <c r="I54" s="1121">
        <f>'[2]24'!$I54</f>
        <v>51.589130434782604</v>
      </c>
      <c r="J54" s="1121">
        <f>'[2]24'!$J54</f>
        <v>35.013129386914244</v>
      </c>
      <c r="K54" s="1121">
        <f>'[2]24'!$K54</f>
        <v>51.103421748222104</v>
      </c>
      <c r="L54" s="70">
        <f>'[2]24'!$L54</f>
        <v>43.265660260212321</v>
      </c>
      <c r="M54" s="1234">
        <f>'[2]24'!$M54</f>
        <v>1.0685</v>
      </c>
      <c r="N54" s="1121">
        <f>'[2]24'!$N54</f>
        <v>-3.7387387387387463</v>
      </c>
      <c r="O54" s="1235">
        <f>'[2]24'!$O54</f>
        <v>406111</v>
      </c>
      <c r="P54" s="70">
        <f>'[2]24'!$P54</f>
        <v>2.3609682818139532</v>
      </c>
      <c r="Q54" s="1235">
        <f>'[2]24'!$Q54</f>
        <v>85337</v>
      </c>
      <c r="R54" s="70">
        <f>'[2]24'!$R54</f>
        <v>-4.5874329159212834</v>
      </c>
      <c r="S54" s="70">
        <f>'[2]24'!$S54</f>
        <v>9.2340464943965799</v>
      </c>
      <c r="T54" s="251"/>
    </row>
    <row r="55" spans="1:20" ht="12.75" customHeight="1">
      <c r="A55" s="253" t="str">
        <f>'[2]24'!$A55</f>
        <v>Jan-Apr 17</v>
      </c>
      <c r="B55" s="397">
        <f>'[2]24'!$B55</f>
        <v>16712</v>
      </c>
      <c r="C55" s="48">
        <f>'[2]24'!$C55</f>
        <v>-1.3692162417374902</v>
      </c>
      <c r="D55" s="397">
        <f>'[2]24'!$D55</f>
        <v>4723</v>
      </c>
      <c r="E55" s="48">
        <f>'[2]24'!$E55</f>
        <v>-10.532297783671154</v>
      </c>
      <c r="F55" s="48">
        <f>'[2]24'!$F55</f>
        <v>28.261129727142176</v>
      </c>
      <c r="G55" s="396">
        <f>'[2]24'!$G55</f>
        <v>243</v>
      </c>
      <c r="H55" s="1315" t="str">
        <f>'[2]24'!$H55</f>
        <v>Apr-17</v>
      </c>
      <c r="I55" s="1122">
        <f>'[2]24'!$I55</f>
        <v>52.307894736842108</v>
      </c>
      <c r="J55" s="1122">
        <f>'[2]24'!$J55</f>
        <v>25.790528425271589</v>
      </c>
      <c r="K55" s="1122">
        <f>'[2]24'!$K55</f>
        <v>49.94659236975756</v>
      </c>
      <c r="L55" s="48">
        <f>'[2]24'!$L55</f>
        <v>42.470499546498033</v>
      </c>
      <c r="M55" s="1236">
        <f>'[2]24'!$M55</f>
        <v>1.0723</v>
      </c>
      <c r="N55" s="1122">
        <f>'[2]24'!$N55</f>
        <v>-5.4325778287326898</v>
      </c>
      <c r="O55" s="1237">
        <f>'[2]24'!$O55</f>
        <v>371359</v>
      </c>
      <c r="P55" s="48">
        <f>'[2]24'!$P55</f>
        <v>-4.7482372374452098</v>
      </c>
      <c r="Q55" s="1237">
        <f>'[2]24'!$Q55</f>
        <v>81761</v>
      </c>
      <c r="R55" s="48">
        <f>'[2]24'!$R55</f>
        <v>-5.495000866901691</v>
      </c>
      <c r="S55" s="48">
        <f>'[2]24'!$S55</f>
        <v>-6.5235140431090883</v>
      </c>
      <c r="T55" s="250"/>
    </row>
    <row r="56" spans="1:20" ht="12.75" customHeight="1">
      <c r="A56" s="253" t="str">
        <f>'[2]24'!$A56</f>
        <v>Jan-May 17</v>
      </c>
      <c r="B56" s="397">
        <f>'[2]24'!$B56</f>
        <v>20700</v>
      </c>
      <c r="C56" s="48">
        <f>'[2]24'!$C56</f>
        <v>-0.52859202306582631</v>
      </c>
      <c r="D56" s="397">
        <f>'[2]24'!$D56</f>
        <v>5539</v>
      </c>
      <c r="E56" s="48">
        <f>'[2]24'!$E56</f>
        <v>-10.862568393949147</v>
      </c>
      <c r="F56" s="48">
        <f>'[2]24'!$F56</f>
        <v>26.758454106280194</v>
      </c>
      <c r="G56" s="396">
        <f>'[2]24'!$G56</f>
        <v>328</v>
      </c>
      <c r="H56" s="1315" t="str">
        <f>'[2]24'!$H56</f>
        <v>May-17</v>
      </c>
      <c r="I56" s="1122">
        <f>'[2]24'!$I56</f>
        <v>50.326521739130442</v>
      </c>
      <c r="J56" s="1122">
        <f>'[2]24'!$J56</f>
        <v>7.6678609726810123</v>
      </c>
      <c r="K56" s="1122">
        <f>'[2]24'!$K56</f>
        <v>49.905967381275808</v>
      </c>
      <c r="L56" s="48">
        <f>'[2]24'!$L56</f>
        <v>41.188953035812901</v>
      </c>
      <c r="M56" s="1236">
        <f>'[2]24'!$M56</f>
        <v>1.1057999999999999</v>
      </c>
      <c r="N56" s="1122">
        <f>'[2]24'!$N56</f>
        <v>-2.2367606754486928</v>
      </c>
      <c r="O56" s="1237">
        <f>'[2]24'!$O56</f>
        <v>424967</v>
      </c>
      <c r="P56" s="48">
        <f>'[2]24'!$P56</f>
        <v>7.5942092097667739</v>
      </c>
      <c r="Q56" s="1237">
        <f>'[2]24'!$Q56</f>
        <v>88876</v>
      </c>
      <c r="R56" s="48">
        <f>'[2]24'!$R56</f>
        <v>1.851936740774704</v>
      </c>
      <c r="S56" s="48">
        <f>'[2]24'!$S56</f>
        <v>3.1750151397179565</v>
      </c>
      <c r="T56" s="250"/>
    </row>
    <row r="57" spans="1:20" ht="12.75" customHeight="1">
      <c r="A57" s="253" t="str">
        <f>'[2]24'!$A57</f>
        <v>Jan-Jun 17</v>
      </c>
      <c r="B57" s="397">
        <f>'[2]24'!$B57</f>
        <v>24761</v>
      </c>
      <c r="C57" s="48">
        <f>'[2]24'!$C57</f>
        <v>0.37700664828928154</v>
      </c>
      <c r="D57" s="397">
        <f>'[2]24'!$D57</f>
        <v>6350</v>
      </c>
      <c r="E57" s="48">
        <f>'[2]24'!$E57</f>
        <v>-9.4538713817196651</v>
      </c>
      <c r="F57" s="48">
        <f>'[2]24'!$F57</f>
        <v>25.645167804208231</v>
      </c>
      <c r="G57" s="396">
        <f>'[2]24'!$G57</f>
        <v>417</v>
      </c>
      <c r="H57" s="1315" t="str">
        <f>'[2]24'!$H57</f>
        <v>Jun-17</v>
      </c>
      <c r="I57" s="1122">
        <f>'[2]24'!$I57</f>
        <v>46.368181818181824</v>
      </c>
      <c r="J57" s="1122">
        <f>'[2]24'!$J57</f>
        <v>-3.8947090744648563</v>
      </c>
      <c r="K57" s="1122">
        <f>'[2]24'!$K57</f>
        <v>46.100058480308093</v>
      </c>
      <c r="L57" s="48">
        <f>'[2]24'!$L57</f>
        <v>37.97373904406664</v>
      </c>
      <c r="M57" s="1236">
        <f>'[2]24'!$M57</f>
        <v>1.1229</v>
      </c>
      <c r="N57" s="1122">
        <f>'[2]24'!$N57</f>
        <v>0</v>
      </c>
      <c r="O57" s="1237">
        <f>'[2]24'!$O57</f>
        <v>410924</v>
      </c>
      <c r="P57" s="48">
        <f>'[2]24'!$P57</f>
        <v>4.2718776723024661</v>
      </c>
      <c r="Q57" s="1237">
        <f>'[2]24'!$Q57</f>
        <v>88874</v>
      </c>
      <c r="R57" s="48">
        <f>'[2]24'!$R57</f>
        <v>0.41238744082522771</v>
      </c>
      <c r="S57" s="48">
        <f>'[2]24'!$S57</f>
        <v>8.227303988995871</v>
      </c>
      <c r="T57" s="250"/>
    </row>
    <row r="58" spans="1:20" ht="12.75" customHeight="1">
      <c r="A58" s="253" t="str">
        <f>'[2]24'!$A58</f>
        <v>Jan-Jul 17</v>
      </c>
      <c r="B58" s="397">
        <f>'[2]24'!$B58</f>
        <v>28991</v>
      </c>
      <c r="C58" s="48">
        <f>'[2]24'!$C58</f>
        <v>0.23857271281377734</v>
      </c>
      <c r="D58" s="397">
        <f>'[2]24'!$D58</f>
        <v>7237</v>
      </c>
      <c r="E58" s="48">
        <f>'[2]24'!$E58</f>
        <v>-6.919614147909968</v>
      </c>
      <c r="F58" s="48">
        <f>'[2]24'!$F58</f>
        <v>24.96291952674968</v>
      </c>
      <c r="G58" s="396">
        <f>'[2]24'!$G58</f>
        <v>511</v>
      </c>
      <c r="H58" s="1315" t="str">
        <f>'[2]24'!$H58</f>
        <v>Jul-17</v>
      </c>
      <c r="I58" s="1122">
        <f>'[2]24'!$I58</f>
        <v>48.478571428571428</v>
      </c>
      <c r="J58" s="1122">
        <f>'[2]24'!$J58</f>
        <v>7.845422091335692</v>
      </c>
      <c r="K58" s="1122">
        <f>'[2]24'!$K58</f>
        <v>46.101391820063391</v>
      </c>
      <c r="L58" s="48">
        <f>'[2]24'!$L58</f>
        <v>35.573023274708895</v>
      </c>
      <c r="M58" s="1236">
        <f>'[2]24'!$M58</f>
        <v>1.1511</v>
      </c>
      <c r="N58" s="1122">
        <f>'[2]24'!$N58</f>
        <v>3.9931339777757699</v>
      </c>
      <c r="O58" s="1237">
        <f>'[2]24'!$O58</f>
        <v>421313</v>
      </c>
      <c r="P58" s="48">
        <f>'[2]24'!$P58</f>
        <v>4.5680403466796378</v>
      </c>
      <c r="Q58" s="1237">
        <f>'[2]24'!$Q58</f>
        <v>94996</v>
      </c>
      <c r="R58" s="48">
        <f>'[2]24'!$R58</f>
        <v>-2.2825695623103428</v>
      </c>
      <c r="S58" s="48">
        <f>'[2]24'!$S58</f>
        <v>17.163179916318001</v>
      </c>
      <c r="T58" s="250"/>
    </row>
    <row r="59" spans="1:20" ht="12.75" customHeight="1">
      <c r="A59" s="253" t="str">
        <f>'[2]24'!$A59</f>
        <v>Jan-Aug 17</v>
      </c>
      <c r="B59" s="397">
        <f>'[2]24'!$B59</f>
        <v>33023</v>
      </c>
      <c r="C59" s="48">
        <f>'[2]24'!$C59</f>
        <v>0.23675823341933722</v>
      </c>
      <c r="D59" s="397">
        <f>'[2]24'!$D59</f>
        <v>8059</v>
      </c>
      <c r="E59" s="48">
        <f>'[2]24'!$E59</f>
        <v>-6.3451481696688035</v>
      </c>
      <c r="F59" s="48">
        <f>'[2]24'!$F59</f>
        <v>24.404203131151018</v>
      </c>
      <c r="G59" s="396">
        <f>'[2]24'!$G59</f>
        <v>603</v>
      </c>
      <c r="H59" s="1315" t="str">
        <f>'[2]24'!$H59</f>
        <v>Aug-17</v>
      </c>
      <c r="I59" s="1122">
        <f>'[2]24'!$I59</f>
        <v>51.704347826086966</v>
      </c>
      <c r="J59" s="1122">
        <f>'[2]24'!$J59</f>
        <v>12.785591669116741</v>
      </c>
      <c r="K59" s="1122">
        <f>'[2]24'!$K59</f>
        <v>51.28052923890705</v>
      </c>
      <c r="L59" s="48">
        <f>'[2]24'!$L59</f>
        <v>38.949601122700614</v>
      </c>
      <c r="M59" s="1236">
        <f>'[2]24'!$M59</f>
        <v>1.1807000000000001</v>
      </c>
      <c r="N59" s="1122">
        <f>'[2]24'!$N59</f>
        <v>5.3068141277203154</v>
      </c>
      <c r="O59" s="1237">
        <f>'[2]24'!$O59</f>
        <v>434638</v>
      </c>
      <c r="P59" s="48">
        <f>'[2]24'!$P59</f>
        <v>0.52036596760316911</v>
      </c>
      <c r="Q59" s="1237">
        <f>'[2]24'!$Q59</f>
        <v>101497</v>
      </c>
      <c r="R59" s="48">
        <f>'[2]24'!$R59</f>
        <v>-4.1260095404524577</v>
      </c>
      <c r="S59" s="48">
        <f>'[2]24'!$S59</f>
        <v>19.754601226993856</v>
      </c>
      <c r="T59" s="250"/>
    </row>
    <row r="60" spans="1:20" ht="12.75" customHeight="1">
      <c r="A60" s="253" t="str">
        <f>'[2]24'!$A60</f>
        <v>Jan-Sep 17</v>
      </c>
      <c r="B60" s="397">
        <f>'[2]24'!$B60</f>
        <v>37021</v>
      </c>
      <c r="C60" s="48">
        <f>'[2]24'!$C60</f>
        <v>0.2328414782726469</v>
      </c>
      <c r="D60" s="397">
        <f>'[2]24'!$D60</f>
        <v>8888</v>
      </c>
      <c r="E60" s="48">
        <f>'[2]24'!$E60</f>
        <v>-3.9239001189060616</v>
      </c>
      <c r="F60" s="48">
        <f>'[2]24'!$F60</f>
        <v>24.007995462035062</v>
      </c>
      <c r="G60" s="396">
        <f>'[2]24'!$G60</f>
        <v>686</v>
      </c>
      <c r="H60" s="1315" t="str">
        <f>'[2]24'!$H60</f>
        <v>Sep-17</v>
      </c>
      <c r="I60" s="1122">
        <f>'[2]24'!$I60</f>
        <v>56.152857142857137</v>
      </c>
      <c r="J60" s="1122">
        <f>'[2]24'!$J60</f>
        <v>20.583203071075062</v>
      </c>
      <c r="K60" s="1122">
        <f>'[2]24'!$K60</f>
        <v>53.557245099221745</v>
      </c>
      <c r="L60" s="48">
        <f>'[2]24'!$L60</f>
        <v>40.797753509160181</v>
      </c>
      <c r="M60" s="1236">
        <f>'[2]24'!$M60</f>
        <v>1.1915</v>
      </c>
      <c r="N60" s="1122">
        <f>'[2]24'!$N60</f>
        <v>6.2700677845165984</v>
      </c>
      <c r="O60" s="1237">
        <f>'[2]24'!$O60</f>
        <v>417670</v>
      </c>
      <c r="P60" s="48">
        <f>'[2]24'!$P60</f>
        <v>3.8732044088973794</v>
      </c>
      <c r="Q60" s="1237">
        <f>'[2]24'!$Q60</f>
        <v>87759</v>
      </c>
      <c r="R60" s="48">
        <f>'[2]24'!$R60</f>
        <v>-2.0273513815238715</v>
      </c>
      <c r="S60" s="48">
        <f>'[2]24'!$S60</f>
        <v>6.2945866554762802</v>
      </c>
      <c r="T60" s="250"/>
    </row>
    <row r="61" spans="1:20" ht="12.75" customHeight="1">
      <c r="A61" s="253" t="str">
        <f>'[2]24'!$A61</f>
        <v>Jan-Oct 17</v>
      </c>
      <c r="B61" s="397">
        <f>'[2]24'!$B61</f>
        <v>41063</v>
      </c>
      <c r="C61" s="48">
        <f>'[2]24'!$C61</f>
        <v>0.47960457092518993</v>
      </c>
      <c r="D61" s="397">
        <f>'[2]24'!$D61</f>
        <v>9628</v>
      </c>
      <c r="E61" s="48">
        <f>'[2]24'!$E61</f>
        <v>-3.3818364274962391</v>
      </c>
      <c r="F61" s="48">
        <f>'[2]24'!$F61</f>
        <v>23.446898667900541</v>
      </c>
      <c r="G61" s="396">
        <f>'[2]24'!$G61</f>
        <v>755</v>
      </c>
      <c r="H61" s="1315" t="str">
        <f>'[2]24'!$H61</f>
        <v>Oct-17</v>
      </c>
      <c r="I61" s="1122">
        <f>'[2]24'!$I61</f>
        <v>57.507727272727273</v>
      </c>
      <c r="J61" s="1122">
        <f>'[2]24'!$J61</f>
        <v>16.124722129222249</v>
      </c>
      <c r="K61" s="1122">
        <f>'[2]24'!$K61</f>
        <v>57.103401395385823</v>
      </c>
      <c r="L61" s="48">
        <f>'[2]24'!$L61</f>
        <v>43.472989182597047</v>
      </c>
      <c r="M61" s="1236">
        <f>'[2]24'!$M61</f>
        <v>1.1756</v>
      </c>
      <c r="N61" s="1122">
        <f>'[2]24'!$N61</f>
        <v>6.6207146744059457</v>
      </c>
      <c r="O61" s="1237">
        <f>'[2]24'!$O61</f>
        <v>397151</v>
      </c>
      <c r="P61" s="48">
        <f>'[2]24'!$P61</f>
        <v>0.18541128511462546</v>
      </c>
      <c r="Q61" s="1237">
        <f>'[2]24'!$Q61</f>
        <v>84681</v>
      </c>
      <c r="R61" s="48">
        <f>'[2]24'!$R61</f>
        <v>-0.59398734548699395</v>
      </c>
      <c r="S61" s="48">
        <f>'[2]24'!$S61</f>
        <v>-2.2941021358881954</v>
      </c>
      <c r="T61" s="250"/>
    </row>
    <row r="62" spans="1:20" ht="12.75" customHeight="1">
      <c r="A62" s="253" t="str">
        <f>'[2]24'!$A62</f>
        <v>Jan-Nov 17</v>
      </c>
      <c r="B62" s="397">
        <f>'[2]24'!$B62</f>
        <v>45136</v>
      </c>
      <c r="C62" s="48">
        <f>'[2]24'!$C62</f>
        <v>0.41602705288215702</v>
      </c>
      <c r="D62" s="397">
        <f>'[2]24'!$D62</f>
        <v>10602</v>
      </c>
      <c r="E62" s="48">
        <f>'[2]24'!$E62</f>
        <v>-4.6668465066091187</v>
      </c>
      <c r="F62" s="48">
        <f>'[2]24'!$F62</f>
        <v>23.489010989010989</v>
      </c>
      <c r="G62" s="396">
        <f>'[2]24'!$G62</f>
        <v>809</v>
      </c>
      <c r="H62" s="1315" t="str">
        <f>'[2]24'!$H62</f>
        <v>Nov-17</v>
      </c>
      <c r="I62" s="1122">
        <f>'[2]24'!$I62</f>
        <v>62.714090909090899</v>
      </c>
      <c r="J62" s="1122">
        <f>'[2]24'!$J62</f>
        <v>40.19306000101605</v>
      </c>
      <c r="K62" s="1122">
        <f>'[2]24'!$K62</f>
        <v>60.234842355351262</v>
      </c>
      <c r="L62" s="48">
        <f>'[2]24'!$L62</f>
        <v>45.554831883948602</v>
      </c>
      <c r="M62" s="1236">
        <f>'[2]24'!$M62</f>
        <v>1.1738</v>
      </c>
      <c r="N62" s="1122">
        <f>'[2]24'!$N62</f>
        <v>8.6952495601444468</v>
      </c>
      <c r="O62" s="1237">
        <f>'[2]24'!$O62</f>
        <v>403420</v>
      </c>
      <c r="P62" s="48">
        <f>'[2]24'!$P62</f>
        <v>1.1282992286654689</v>
      </c>
      <c r="Q62" s="1237">
        <f>'[2]24'!$Q62</f>
        <v>80301</v>
      </c>
      <c r="R62" s="48">
        <f>'[2]24'!$R62</f>
        <v>-3.4425953537588327</v>
      </c>
      <c r="S62" s="48">
        <f>'[2]24'!$S62</f>
        <v>-1.6484954208460465</v>
      </c>
      <c r="T62" s="250"/>
    </row>
    <row r="63" spans="1:20" ht="12.75" customHeight="1">
      <c r="A63" s="253" t="str">
        <f>'[2]24'!$A63</f>
        <v>Jan-Dec 17</v>
      </c>
      <c r="B63" s="397">
        <f>'[2]24'!$B63</f>
        <v>49638</v>
      </c>
      <c r="C63" s="48">
        <f>'[2]24'!$C63</f>
        <v>0.73872630596257238</v>
      </c>
      <c r="D63" s="397">
        <f>'[2]24'!$D63</f>
        <v>11973</v>
      </c>
      <c r="E63" s="48">
        <f>'[2]24'!$E63</f>
        <v>-1.7640301936330758</v>
      </c>
      <c r="F63" s="48">
        <f>'[2]24'!$F63</f>
        <v>24.120633385712559</v>
      </c>
      <c r="G63" s="396">
        <f>'[2]24'!$G63</f>
        <v>853</v>
      </c>
      <c r="H63" s="1315" t="str">
        <f>'[2]24'!$H63</f>
        <v>Dec-17</v>
      </c>
      <c r="I63" s="1122">
        <f>'[2]24'!$I63</f>
        <v>64.373684210526321</v>
      </c>
      <c r="J63" s="1122">
        <f>'[2]24'!$J63</f>
        <v>20.756885319463734</v>
      </c>
      <c r="K63" s="1122">
        <f>'[2]24'!$K63</f>
        <v>63.946575304298371</v>
      </c>
      <c r="L63" s="48">
        <f>'[2]24'!$L63</f>
        <v>47.76649913390861</v>
      </c>
      <c r="M63" s="1236">
        <f>'[2]24'!$M63</f>
        <v>1.1836</v>
      </c>
      <c r="N63" s="1122">
        <f>'[2]24'!$N63</f>
        <v>12.264061462581807</v>
      </c>
      <c r="O63" s="1237">
        <f>'[2]24'!$O63</f>
        <v>418059</v>
      </c>
      <c r="P63" s="48">
        <f>'[2]24'!$P63</f>
        <v>5.3900140668249747</v>
      </c>
      <c r="Q63" s="1237">
        <f>'[2]24'!$Q63</f>
        <v>87040</v>
      </c>
      <c r="R63" s="48">
        <f>'[2]24'!$R63</f>
        <v>9.0262294260590608</v>
      </c>
      <c r="S63" s="48">
        <f>'[2]24'!$S63</f>
        <v>-4.7219127603050737</v>
      </c>
      <c r="T63" s="250"/>
    </row>
    <row r="64" spans="1:20" ht="12.75" customHeight="1">
      <c r="A64" s="253" t="str">
        <f>'[2]24'!$A64</f>
        <v>Jan-18</v>
      </c>
      <c r="B64" s="397">
        <f>'[2]24'!$B64</f>
        <v>4700</v>
      </c>
      <c r="C64" s="48">
        <f>'[2]24'!$C64</f>
        <v>-0.46590427784836663</v>
      </c>
      <c r="D64" s="397">
        <f>'[2]24'!$D64</f>
        <v>1356</v>
      </c>
      <c r="E64" s="48">
        <f>'[2]24'!$E64</f>
        <v>17.301038062283737</v>
      </c>
      <c r="F64" s="48">
        <f>'[2]24'!$F64</f>
        <v>28.851063829787233</v>
      </c>
      <c r="G64" s="396">
        <f>'[2]24'!$G64</f>
        <v>46</v>
      </c>
      <c r="H64" s="1315" t="str">
        <f>'[2]24'!$H64</f>
        <v>Jan-18</v>
      </c>
      <c r="I64" s="1122">
        <f>'[2]24'!$I64</f>
        <v>69.077272727272714</v>
      </c>
      <c r="J64" s="1122">
        <f>'[2]24'!$J64</f>
        <v>26.569240934354227</v>
      </c>
      <c r="K64" s="1122">
        <f>'[2]24'!$K64</f>
        <v>67.887951403778231</v>
      </c>
      <c r="L64" s="48">
        <f>'[2]24'!$L64</f>
        <v>49.55896159577815</v>
      </c>
      <c r="M64" s="1236">
        <f>'[2]24'!$M64</f>
        <v>1.22</v>
      </c>
      <c r="N64" s="1122">
        <f>'[2]24'!$N64</f>
        <v>14.942528735632195</v>
      </c>
      <c r="O64" s="1237">
        <f>'[2]24'!$O64</f>
        <v>375706</v>
      </c>
      <c r="P64" s="48">
        <f>'[2]24'!$P64</f>
        <v>2.0211099132956747</v>
      </c>
      <c r="Q64" s="1237">
        <f>'[2]24'!$Q64</f>
        <v>77872</v>
      </c>
      <c r="R64" s="48">
        <f>'[2]24'!$R64</f>
        <v>0.33241425516014544</v>
      </c>
      <c r="S64" s="48">
        <f>'[2]24'!$S64</f>
        <v>-5.8794384805945441</v>
      </c>
      <c r="T64" s="250"/>
    </row>
    <row r="65" spans="1:21" ht="12.75" customHeight="1">
      <c r="A65" s="253" t="str">
        <f>'[2]24'!$A65</f>
        <v>Jan-Feb 18</v>
      </c>
      <c r="B65" s="397">
        <f>'[2]24'!$B65</f>
        <v>8946</v>
      </c>
      <c r="C65" s="48">
        <f>'[2]24'!$C65</f>
        <v>2.2049583000114126</v>
      </c>
      <c r="D65" s="397">
        <f>'[2]24'!$D65</f>
        <v>2505</v>
      </c>
      <c r="E65" s="48">
        <f>'[2]24'!$E65</f>
        <v>1.2530315278900446</v>
      </c>
      <c r="F65" s="48">
        <f>'[2]24'!$F65</f>
        <v>28.001341381623075</v>
      </c>
      <c r="G65" s="396">
        <f>'[2]24'!$G65</f>
        <v>101</v>
      </c>
      <c r="H65" s="1315" t="str">
        <f>'[2]24'!$H65</f>
        <v>Feb-18</v>
      </c>
      <c r="I65" s="1122">
        <f>'[2]24'!$I65</f>
        <v>65.317499999999981</v>
      </c>
      <c r="J65" s="1122">
        <f>'[2]24'!$J65</f>
        <v>19.041544027191762</v>
      </c>
      <c r="K65" s="1122">
        <f>'[2]24'!$K65</f>
        <v>68.127265834916699</v>
      </c>
      <c r="L65" s="48">
        <f>'[2]24'!$L65</f>
        <v>49.701372490431638</v>
      </c>
      <c r="M65" s="1236">
        <f>'[2]24'!$M65</f>
        <v>1.2347999999999999</v>
      </c>
      <c r="N65" s="1122">
        <f>'[2]24'!$N65</f>
        <v>16.019919195715488</v>
      </c>
      <c r="O65" s="1237">
        <f>'[2]24'!$O65</f>
        <v>373643</v>
      </c>
      <c r="P65" s="48">
        <f>'[2]24'!$P65</f>
        <v>7.1423860524467102</v>
      </c>
      <c r="Q65" s="1237">
        <f>'[2]24'!$Q65</f>
        <v>74005</v>
      </c>
      <c r="R65" s="48">
        <f>'[2]24'!$R65</f>
        <v>1.4253409168779569</v>
      </c>
      <c r="S65" s="48">
        <f>'[2]24'!$S65</f>
        <v>-4.4611616515045398</v>
      </c>
      <c r="T65" s="250"/>
    </row>
    <row r="66" spans="1:21" ht="12.75" customHeight="1">
      <c r="A66" s="1312" t="str">
        <f>'[2]24'!$A66</f>
        <v>Jan-Mar 18</v>
      </c>
      <c r="B66" s="545">
        <f>'[2]24'!$B66</f>
        <v>13578</v>
      </c>
      <c r="C66" s="70">
        <f>'[2]24'!$C66</f>
        <v>4.5104679802955729</v>
      </c>
      <c r="D66" s="545">
        <f>'[2]24'!$D66</f>
        <v>4440</v>
      </c>
      <c r="E66" s="70">
        <f>'[2]24'!$E66</f>
        <v>18.526428190069396</v>
      </c>
      <c r="F66" s="70">
        <f>'[2]24'!$F66</f>
        <v>32.69995581087052</v>
      </c>
      <c r="G66" s="489">
        <f>'[2]24'!$G66</f>
        <v>158</v>
      </c>
      <c r="H66" s="1314" t="str">
        <f>'[2]24'!$H66</f>
        <v>Mar-18</v>
      </c>
      <c r="I66" s="1121">
        <f>'[2]24'!$I66</f>
        <v>66.016666666666666</v>
      </c>
      <c r="J66" s="1121">
        <f>'[2]24'!$J66</f>
        <v>27.966232635230995</v>
      </c>
      <c r="K66" s="1121">
        <f>'[2]24'!$K66</f>
        <v>64.871818405640454</v>
      </c>
      <c r="L66" s="70">
        <f>'[2]24'!$L66</f>
        <v>46.966570061086784</v>
      </c>
      <c r="M66" s="1234">
        <f>'[2]24'!$M66</f>
        <v>1.2336</v>
      </c>
      <c r="N66" s="1121">
        <f>'[2]24'!$N66</f>
        <v>15.45156761815629</v>
      </c>
      <c r="O66" s="1235">
        <f>'[2]24'!$O66</f>
        <v>407652</v>
      </c>
      <c r="P66" s="70">
        <f>'[2]24'!$P66</f>
        <v>0.37945290819504862</v>
      </c>
      <c r="Q66" s="1235">
        <f>'[2]24'!$Q66</f>
        <v>83376</v>
      </c>
      <c r="R66" s="70">
        <f>'[2]24'!$R66</f>
        <v>-2.297948135041068</v>
      </c>
      <c r="S66" s="70">
        <f>'[2]24'!$S66</f>
        <v>21.366796676276053</v>
      </c>
      <c r="T66" s="251"/>
    </row>
    <row r="67" spans="1:21" ht="12.75" customHeight="1">
      <c r="A67" s="253" t="str">
        <f>'[2]24'!$A67</f>
        <v>Jan-Apr 18</v>
      </c>
      <c r="B67" s="397">
        <f>'[2]24'!$B67</f>
        <v>17676</v>
      </c>
      <c r="C67" s="48">
        <f>'[2]24'!$C67</f>
        <v>5.7683101962661567</v>
      </c>
      <c r="D67" s="397">
        <f>'[2]24'!$D67</f>
        <v>5533</v>
      </c>
      <c r="E67" s="48">
        <f>'[2]24'!$E67</f>
        <v>17.15011645140801</v>
      </c>
      <c r="F67" s="48">
        <f>'[2]24'!$F67</f>
        <v>31.30233084408237</v>
      </c>
      <c r="G67" s="396">
        <f>'[2]24'!$G67</f>
        <v>227</v>
      </c>
      <c r="H67" s="1316" t="str">
        <f>'[2]24'!$H67</f>
        <v>Apr-18</v>
      </c>
      <c r="I67" s="1122">
        <f>'[2]24'!$I67</f>
        <v>72.106000000000009</v>
      </c>
      <c r="J67" s="1122">
        <f>'[2]24'!$J67</f>
        <v>37.849172410323519</v>
      </c>
      <c r="K67" s="1122">
        <f>'[2]24'!$K67</f>
        <v>67.070339917915703</v>
      </c>
      <c r="L67" s="48">
        <f>'[2]24'!$L67</f>
        <v>49.222299458087122</v>
      </c>
      <c r="M67" s="1236">
        <f>'[2]24'!$M67</f>
        <v>1.2276</v>
      </c>
      <c r="N67" s="1122">
        <f>'[2]24'!$N67</f>
        <v>14.482887251701953</v>
      </c>
      <c r="O67" s="1237">
        <f>'[2]24'!$O67</f>
        <v>393720</v>
      </c>
      <c r="P67" s="48">
        <f>'[2]24'!$P67</f>
        <v>6.0213970847616309</v>
      </c>
      <c r="Q67" s="1237">
        <f>'[2]24'!$Q67</f>
        <v>81569</v>
      </c>
      <c r="R67" s="48">
        <f>'[2]24'!$R67</f>
        <v>-0.23483078729466911</v>
      </c>
      <c r="S67" s="48">
        <f>'[2]24'!$S67</f>
        <v>10.437592802864899</v>
      </c>
      <c r="T67" s="833"/>
      <c r="U67" s="20"/>
    </row>
    <row r="68" spans="1:21" ht="12.75" customHeight="1">
      <c r="A68" s="253" t="str">
        <f>'[2]24'!$A68</f>
        <v>Jan-May 18</v>
      </c>
      <c r="B68" s="397">
        <f>'[2]24'!$B68</f>
        <v>21664</v>
      </c>
      <c r="C68" s="48">
        <f>'[2]24'!$C68</f>
        <v>4.6570048309178702</v>
      </c>
      <c r="D68" s="397">
        <f>'[2]24'!$D68</f>
        <v>6243</v>
      </c>
      <c r="E68" s="48">
        <f>'[2]24'!$E68</f>
        <v>12.70987542877775</v>
      </c>
      <c r="F68" s="48">
        <f>'[2]24'!$F68</f>
        <v>28.817392909896604</v>
      </c>
      <c r="G68" s="396">
        <f>'[2]24'!$G68</f>
        <v>308</v>
      </c>
      <c r="H68" s="1316" t="str">
        <f>'[2]24'!$H68</f>
        <v>May-18</v>
      </c>
      <c r="I68" s="1122">
        <f>'[2]24'!$I68</f>
        <v>76.975238095238112</v>
      </c>
      <c r="J68" s="1122">
        <f>'[2]24'!$J68</f>
        <v>52.951635509885563</v>
      </c>
      <c r="K68" s="1122">
        <f>'[2]24'!$K68</f>
        <v>73.329126790429015</v>
      </c>
      <c r="L68" s="48">
        <f>'[2]24'!$L68</f>
        <v>55.820812771150862</v>
      </c>
      <c r="M68" s="1236">
        <f>'[2]24'!$M68</f>
        <v>1.1812</v>
      </c>
      <c r="N68" s="1122">
        <f>'[2]24'!$N68</f>
        <v>6.8185928739374191</v>
      </c>
      <c r="O68" s="1237">
        <f>'[2]24'!$O68</f>
        <v>430195</v>
      </c>
      <c r="P68" s="48">
        <f>'[2]24'!$P68</f>
        <v>1.2302131694931688</v>
      </c>
      <c r="Q68" s="1237">
        <f>'[2]24'!$Q68</f>
        <v>89484</v>
      </c>
      <c r="R68" s="48">
        <f>'[2]24'!$R68</f>
        <v>0.68409919438319378</v>
      </c>
      <c r="S68" s="48">
        <f>'[2]24'!$S68</f>
        <v>-6.6828777461009565</v>
      </c>
      <c r="T68" s="833"/>
      <c r="U68" s="20"/>
    </row>
    <row r="69" spans="1:21" ht="12.75" customHeight="1">
      <c r="A69" s="253" t="str">
        <f>'[2]24'!$A69</f>
        <v>Jan-Jun 18</v>
      </c>
      <c r="B69" s="397">
        <f>'[2]24'!$B69</f>
        <v>25630</v>
      </c>
      <c r="C69" s="48">
        <f>'[2]24'!$C69</f>
        <v>3.5095513105286642</v>
      </c>
      <c r="D69" s="397">
        <f>'[2]24'!$D69</f>
        <v>6933</v>
      </c>
      <c r="E69" s="48">
        <f>'[2]24'!$E69</f>
        <v>9.1811023622047259</v>
      </c>
      <c r="F69" s="48">
        <f>'[2]24'!$F69</f>
        <v>27.050331642606324</v>
      </c>
      <c r="G69" s="396">
        <f>'[2]24'!$G69</f>
        <v>386</v>
      </c>
      <c r="H69" s="1316" t="str">
        <f>'[2]24'!$H69</f>
        <v>Jun-18</v>
      </c>
      <c r="I69" s="1122">
        <f>'[2]24'!$I69</f>
        <v>74.404761904761898</v>
      </c>
      <c r="J69" s="1122">
        <f>'[2]24'!$J69</f>
        <v>60.465127135061437</v>
      </c>
      <c r="K69" s="1122">
        <f>'[2]24'!$K69</f>
        <v>74.525809646291165</v>
      </c>
      <c r="L69" s="48">
        <f>'[2]24'!$L69</f>
        <v>57.10716809309411</v>
      </c>
      <c r="M69" s="1236">
        <f>'[2]24'!$M69</f>
        <v>1.1677999999999999</v>
      </c>
      <c r="N69" s="1122">
        <f>'[2]24'!$N69</f>
        <v>3.998575117998044</v>
      </c>
      <c r="O69" s="1237">
        <f>'[2]24'!$O69</f>
        <v>405689</v>
      </c>
      <c r="P69" s="48">
        <f>'[2]24'!$P69</f>
        <v>-1.273958201516578</v>
      </c>
      <c r="Q69" s="1237">
        <f>'[2]24'!$Q69</f>
        <v>86243</v>
      </c>
      <c r="R69" s="48">
        <f>'[2]24'!$R69</f>
        <v>-2.9603708621194045</v>
      </c>
      <c r="S69" s="48">
        <f>'[2]24'!$S69</f>
        <v>0.75462705536580188</v>
      </c>
      <c r="T69" s="833"/>
      <c r="U69" s="20"/>
    </row>
    <row r="70" spans="1:21" ht="12.75" customHeight="1">
      <c r="A70" s="253" t="str">
        <f>'[2]24'!$A70</f>
        <v>Jan-Jul 18</v>
      </c>
      <c r="B70" s="397">
        <f>'[2]24'!$B70</f>
        <v>29829</v>
      </c>
      <c r="C70" s="48">
        <f>'[2]24'!$C70</f>
        <v>2.8905522403504591</v>
      </c>
      <c r="D70" s="397">
        <f>'[2]24'!$D70</f>
        <v>7531</v>
      </c>
      <c r="E70" s="48">
        <f>'[2]24'!$E70</f>
        <v>4.0624568191239376</v>
      </c>
      <c r="F70" s="48">
        <f>'[2]24'!$F70</f>
        <v>25.247242616245934</v>
      </c>
      <c r="G70" s="396">
        <f>'[2]24'!$G70</f>
        <v>484</v>
      </c>
      <c r="H70" s="1316" t="str">
        <f>'[2]24'!$H70</f>
        <v>Jul-18</v>
      </c>
      <c r="I70" s="1122">
        <f>'[2]24'!$I70</f>
        <v>74.25409090909092</v>
      </c>
      <c r="J70" s="1122">
        <f>'[2]24'!$J70</f>
        <v>53.168892401248399</v>
      </c>
      <c r="K70" s="1122">
        <f>'[2]24'!$K70</f>
        <v>75.848065140460307</v>
      </c>
      <c r="L70" s="48">
        <f>'[2]24'!$L70</f>
        <v>57.952597778109471</v>
      </c>
      <c r="M70" s="1236">
        <f>'[2]24'!$M70</f>
        <v>1.1686000000000001</v>
      </c>
      <c r="N70" s="1122">
        <f>'[2]24'!$N70</f>
        <v>1.5202849448353817</v>
      </c>
      <c r="O70" s="1237">
        <f>'[2]24'!$O70</f>
        <v>435688</v>
      </c>
      <c r="P70" s="48">
        <f>'[2]24'!$P70</f>
        <v>3.4119526337900794</v>
      </c>
      <c r="Q70" s="1237">
        <f>'[2]24'!$Q70</f>
        <v>94560</v>
      </c>
      <c r="R70" s="48">
        <f>'[2]24'!$R70</f>
        <v>-0.45896669333446027</v>
      </c>
      <c r="S70" s="48">
        <f>'[2]24'!$S70</f>
        <v>-3.2069137918719832</v>
      </c>
      <c r="T70" s="833"/>
      <c r="U70" s="20"/>
    </row>
    <row r="71" spans="1:21" ht="12.75" customHeight="1">
      <c r="A71" s="253" t="str">
        <f>'[2]24'!$A71</f>
        <v>Jan-Aug 18</v>
      </c>
      <c r="B71" s="397">
        <f>'[2]24'!$B71</f>
        <v>33969</v>
      </c>
      <c r="C71" s="48">
        <f>'[2]24'!$C71</f>
        <v>2.86467007843018</v>
      </c>
      <c r="D71" s="397">
        <f>'[2]24'!$D71</f>
        <v>8271</v>
      </c>
      <c r="E71" s="48">
        <f>'[2]24'!$E71</f>
        <v>2.6305993299416741</v>
      </c>
      <c r="F71" s="48">
        <f>'[2]24'!$F71</f>
        <v>24.348670846948689</v>
      </c>
      <c r="G71" s="396">
        <f>'[2]24'!$G71</f>
        <v>583</v>
      </c>
      <c r="H71" s="1316" t="str">
        <f>'[2]24'!$H71</f>
        <v>Aug-18</v>
      </c>
      <c r="I71" s="1122">
        <f>'[2]24'!$I71</f>
        <v>72.52826086956523</v>
      </c>
      <c r="J71" s="1122">
        <f>'[2]24'!$J71</f>
        <v>40.274974772956597</v>
      </c>
      <c r="K71" s="1122">
        <f>'[2]24'!$K71</f>
        <v>70.934322982926716</v>
      </c>
      <c r="L71" s="48">
        <f>'[2]24'!$L71</f>
        <v>54.559605480037696</v>
      </c>
      <c r="M71" s="1236">
        <f>'[2]24'!$M71</f>
        <v>1.1549</v>
      </c>
      <c r="N71" s="1122">
        <f>'[2]24'!$N71</f>
        <v>-2.1851444058609246</v>
      </c>
      <c r="O71" s="1237">
        <f>'[2]24'!$O71</f>
        <v>435968</v>
      </c>
      <c r="P71" s="48">
        <f>'[2]24'!$P71</f>
        <v>0.30600177619075453</v>
      </c>
      <c r="Q71" s="1237">
        <f>'[2]24'!$Q71</f>
        <v>102377</v>
      </c>
      <c r="R71" s="48">
        <f>'[2]24'!$R71</f>
        <v>0.86702070011921251</v>
      </c>
      <c r="S71" s="48">
        <f>'[2]24'!$S71</f>
        <v>-6.7076502732240471</v>
      </c>
      <c r="T71" s="833"/>
      <c r="U71" s="20"/>
    </row>
    <row r="72" spans="1:21" ht="12.75" customHeight="1">
      <c r="A72" s="253" t="str">
        <f>'[2]24'!$A72</f>
        <v>Jan-Sep 18</v>
      </c>
      <c r="B72" s="397">
        <f>'[2]24'!$B72</f>
        <v>38135</v>
      </c>
      <c r="C72" s="48">
        <f>'[2]24'!$C72</f>
        <v>3.0091029415737012</v>
      </c>
      <c r="D72" s="397">
        <f>'[2]24'!$D72</f>
        <v>8696</v>
      </c>
      <c r="E72" s="48">
        <f>'[2]24'!$E72</f>
        <v>-2.1602160216021531</v>
      </c>
      <c r="F72" s="48">
        <f>'[2]24'!$F72</f>
        <v>22.803199160875838</v>
      </c>
      <c r="G72" s="396">
        <f>'[2]24'!$G72</f>
        <v>668</v>
      </c>
      <c r="H72" s="1316" t="str">
        <f>'[2]24'!$H72</f>
        <v>Sep-18</v>
      </c>
      <c r="I72" s="1122">
        <f>'[2]24'!$I72</f>
        <v>78.89100000000002</v>
      </c>
      <c r="J72" s="1122">
        <f>'[2]24'!$J72</f>
        <v>40.49329635942712</v>
      </c>
      <c r="K72" s="1122">
        <f>'[2]24'!$K72</f>
        <v>75.092090956339689</v>
      </c>
      <c r="L72" s="48">
        <f>'[2]24'!$L72</f>
        <v>57.070040442314664</v>
      </c>
      <c r="M72" s="1236">
        <f>'[2]24'!$M72</f>
        <v>1.1658999999999999</v>
      </c>
      <c r="N72" s="1122">
        <f>'[2]24'!$N72</f>
        <v>-2.14855224506924</v>
      </c>
      <c r="O72" s="1237">
        <f>'[2]24'!$O72</f>
        <v>401373</v>
      </c>
      <c r="P72" s="48">
        <f>'[2]24'!$P72</f>
        <v>-3.9018842626954324</v>
      </c>
      <c r="Q72" s="1237">
        <f>'[2]24'!$Q72</f>
        <v>85415</v>
      </c>
      <c r="R72" s="48">
        <f>'[2]24'!$R72</f>
        <v>-2.670951127519686</v>
      </c>
      <c r="S72" s="48">
        <f>'[2]24'!$S72</f>
        <v>-0.27635215159889981</v>
      </c>
      <c r="T72" s="833"/>
      <c r="U72" s="20"/>
    </row>
    <row r="73" spans="1:21" ht="12.75" customHeight="1">
      <c r="A73" s="253" t="str">
        <f>'[2]24'!$A73</f>
        <v>Jan-Oct 18</v>
      </c>
      <c r="B73" s="397">
        <f>'[2]24'!$B73</f>
        <v>42226</v>
      </c>
      <c r="C73" s="48">
        <f>'[2]24'!$C73</f>
        <v>2.8322333974624314</v>
      </c>
      <c r="D73" s="397">
        <f>'[2]24'!$D73</f>
        <v>9875</v>
      </c>
      <c r="E73" s="48">
        <f>'[2]24'!$E73</f>
        <v>2.5654341503946796</v>
      </c>
      <c r="F73" s="48">
        <f>'[2]24'!$F73</f>
        <v>23.386065457301189</v>
      </c>
      <c r="G73" s="396">
        <f>'[2]24'!$G73</f>
        <v>737</v>
      </c>
      <c r="H73" s="1316" t="str">
        <f>'[2]24'!$H73</f>
        <v>Oct-18</v>
      </c>
      <c r="I73" s="1122">
        <f>'[2]24'!$I73</f>
        <v>81.032173913043479</v>
      </c>
      <c r="J73" s="1122">
        <f>'[2]24'!$J73</f>
        <v>40.906583786128067</v>
      </c>
      <c r="K73" s="1122">
        <f>'[2]24'!$K73</f>
        <v>81.015609234377379</v>
      </c>
      <c r="L73" s="48">
        <f>'[2]24'!$L73</f>
        <v>63.187239968450548</v>
      </c>
      <c r="M73" s="1236">
        <f>'[2]24'!$M73</f>
        <v>1.1484000000000001</v>
      </c>
      <c r="N73" s="1122">
        <f>'[2]24'!$N73</f>
        <v>-2.3137121469887632</v>
      </c>
      <c r="O73" s="1237">
        <f>'[2]24'!$O73</f>
        <v>417818</v>
      </c>
      <c r="P73" s="48">
        <f>'[2]24'!$P73</f>
        <v>5.2038141664001927</v>
      </c>
      <c r="Q73" s="1237">
        <f>'[2]24'!$Q73</f>
        <v>85640</v>
      </c>
      <c r="R73" s="48">
        <f>'[2]24'!$R73</f>
        <v>1.1324854453773696</v>
      </c>
      <c r="S73" s="48">
        <f>'[2]24'!$S73</f>
        <v>6.2702410939186706</v>
      </c>
      <c r="T73" s="833"/>
      <c r="U73" s="20"/>
    </row>
    <row r="74" spans="1:21" ht="12.75" customHeight="1">
      <c r="A74" s="253" t="str">
        <f>'[2]24'!$A74</f>
        <v>Jan-Nov 18</v>
      </c>
      <c r="B74" s="397">
        <f>'[2]24'!$B74</f>
        <v>46508</v>
      </c>
      <c r="C74" s="48">
        <f>'[2]24'!$C74</f>
        <v>3.0397022332506367</v>
      </c>
      <c r="D74" s="397">
        <f>'[2]24'!$D74</f>
        <v>11241</v>
      </c>
      <c r="E74" s="48">
        <f>'[2]24'!$E74</f>
        <v>6.0271646859083177</v>
      </c>
      <c r="F74" s="48">
        <f>'[2]24'!$F74</f>
        <v>24.170035262750496</v>
      </c>
      <c r="G74" s="396">
        <f>'[2]24'!$G74</f>
        <v>780</v>
      </c>
      <c r="H74" s="1316" t="str">
        <f>'[2]24'!$H74</f>
        <v>Nov-18</v>
      </c>
      <c r="I74" s="1122">
        <f>'[2]24'!$I74</f>
        <v>64.74818181818182</v>
      </c>
      <c r="J74" s="1122">
        <f>'[2]24'!$J74</f>
        <v>3.2434352146465812</v>
      </c>
      <c r="K74" s="1122">
        <f>'[2]24'!$K74</f>
        <v>71.445783844971416</v>
      </c>
      <c r="L74" s="48">
        <f>'[2]24'!$L74</f>
        <v>55.787630627425401</v>
      </c>
      <c r="M74" s="1236">
        <f>'[2]24'!$M74</f>
        <v>1.1367</v>
      </c>
      <c r="N74" s="1122">
        <f>'[2]24'!$N74</f>
        <v>-3.1606747316408246</v>
      </c>
      <c r="O74" s="1237">
        <f>'[2]24'!$O74</f>
        <v>395299</v>
      </c>
      <c r="P74" s="48">
        <f>'[2]24'!$P74</f>
        <v>-2.0130385206484647</v>
      </c>
      <c r="Q74" s="1237">
        <f>'[2]24'!$Q74</f>
        <v>77869</v>
      </c>
      <c r="R74" s="48">
        <f>'[2]24'!$R74</f>
        <v>-3.0286048741609619</v>
      </c>
      <c r="S74" s="48">
        <f>'[2]24'!$S74</f>
        <v>6.3852429939694701</v>
      </c>
      <c r="T74" s="833"/>
      <c r="U74" s="20"/>
    </row>
    <row r="75" spans="1:21" ht="12.75" customHeight="1">
      <c r="A75" s="253" t="str">
        <f>'[2]24'!$A75</f>
        <v>Jan-Dec 18</v>
      </c>
      <c r="B75" s="397">
        <f>'[2]24'!$B75</f>
        <v>50905</v>
      </c>
      <c r="C75" s="48">
        <f>'[2]24'!$C75</f>
        <v>2.5524799548732915</v>
      </c>
      <c r="D75" s="397">
        <f>'[2]24'!$D75</f>
        <v>12351</v>
      </c>
      <c r="E75" s="48">
        <f>'[2]24'!$E75</f>
        <v>3.1571034828363764</v>
      </c>
      <c r="F75" s="48">
        <f>'[2]24'!$F75</f>
        <v>24.262842549847754</v>
      </c>
      <c r="G75" s="396">
        <f>'[2]24'!$G75</f>
        <v>829</v>
      </c>
      <c r="H75" s="1316" t="str">
        <f>'[2]24'!$H75</f>
        <v>Dec-18</v>
      </c>
      <c r="I75" s="1122">
        <f>'[2]24'!$I75</f>
        <v>57.362352941176482</v>
      </c>
      <c r="J75" s="1122">
        <f>'[2]24'!$J75</f>
        <v>-10.891610998090655</v>
      </c>
      <c r="K75" s="1122">
        <f>'[2]24'!$K75</f>
        <v>59.436653797727217</v>
      </c>
      <c r="L75" s="48">
        <f>'[2]24'!$L75</f>
        <v>46.080483217237415</v>
      </c>
      <c r="M75" s="1236">
        <f>'[2]24'!$M75</f>
        <v>1.1384000000000001</v>
      </c>
      <c r="N75" s="1122">
        <f>'[2]24'!$N75</f>
        <v>-3.8188577222034326</v>
      </c>
      <c r="O75" s="1237">
        <f>'[2]24'!$O75</f>
        <v>413977</v>
      </c>
      <c r="P75" s="48">
        <f>'[2]24'!$P75</f>
        <v>-0.97641720427020573</v>
      </c>
      <c r="Q75" s="1237">
        <f>'[2]24'!$Q75</f>
        <v>88836</v>
      </c>
      <c r="R75" s="48">
        <f>'[2]24'!$R75</f>
        <v>2.0634191176470722</v>
      </c>
      <c r="S75" s="48">
        <f>'[2]24'!$S75</f>
        <v>-0.42273790250045806</v>
      </c>
      <c r="T75" s="833"/>
      <c r="U75" s="20"/>
    </row>
    <row r="76" spans="1:21" ht="12.75" customHeight="1">
      <c r="A76" s="253" t="str">
        <f>'[2]24'!$A76</f>
        <v>Jan-19</v>
      </c>
      <c r="B76" s="397">
        <f>'[2]24'!$B76</f>
        <v>4816</v>
      </c>
      <c r="C76" s="48">
        <f>'[2]24'!$C76</f>
        <v>2.4680851063829863</v>
      </c>
      <c r="D76" s="397">
        <f>'[2]24'!$D76</f>
        <v>1418</v>
      </c>
      <c r="E76" s="48">
        <f>'[2]24'!$E76</f>
        <v>4.5722713864306854</v>
      </c>
      <c r="F76" s="48">
        <f>'[2]24'!$F76</f>
        <v>29.443521594684384</v>
      </c>
      <c r="G76" s="396">
        <f>'[2]24'!$G76</f>
        <v>57</v>
      </c>
      <c r="H76" s="1316" t="str">
        <f>'[2]24'!$H76</f>
        <v>Jan-19</v>
      </c>
      <c r="I76" s="1122">
        <f>'[2]24'!$I76</f>
        <v>59.409545454545452</v>
      </c>
      <c r="J76" s="1122">
        <f>'[2]24'!$J76</f>
        <v>-13.995525432651164</v>
      </c>
      <c r="K76" s="1122">
        <f>'[2]24'!$K76</f>
        <v>55.184125058845751</v>
      </c>
      <c r="L76" s="48">
        <f>'[2]24'!$L76</f>
        <v>42.555442282099101</v>
      </c>
      <c r="M76" s="1236">
        <f>'[2]24'!$M76</f>
        <v>1.1415999999999999</v>
      </c>
      <c r="N76" s="1122">
        <f>'[2]24'!$N76</f>
        <v>-6.4262295081967267</v>
      </c>
      <c r="O76" s="1237">
        <f>'[2]24'!$O76</f>
        <v>408513</v>
      </c>
      <c r="P76" s="48">
        <f>'[2]24'!$P76</f>
        <v>8.7320937115723467</v>
      </c>
      <c r="Q76" s="1237">
        <f>'[2]24'!$Q76</f>
        <v>82344</v>
      </c>
      <c r="R76" s="48">
        <f>'[2]24'!$R76</f>
        <v>5.7427573453872895</v>
      </c>
      <c r="S76" s="48">
        <f>'[2]24'!$S76</f>
        <v>-2.5881733637480266</v>
      </c>
      <c r="T76" s="833"/>
      <c r="U76" s="20"/>
    </row>
    <row r="77" spans="1:21" ht="12.75" customHeight="1">
      <c r="A77" s="253" t="str">
        <f>'[2]24'!$A77</f>
        <v>Jan-Feb 19</v>
      </c>
      <c r="B77" s="397">
        <f>'[2]24'!$B77</f>
        <v>8936</v>
      </c>
      <c r="C77" s="48">
        <f>'[2]24'!$C77</f>
        <v>-0.1117818019226462</v>
      </c>
      <c r="D77" s="397">
        <f>'[2]24'!$D77</f>
        <v>2325</v>
      </c>
      <c r="E77" s="48">
        <f>'[2]24'!$E77</f>
        <v>-7.1856287425149645</v>
      </c>
      <c r="F77" s="48">
        <f>'[2]24'!$F77</f>
        <v>26.0183527305282</v>
      </c>
      <c r="G77" s="396">
        <f>'[2]24'!$G77</f>
        <v>126</v>
      </c>
      <c r="H77" s="1316" t="str">
        <f>'[2]24'!$H77</f>
        <v>Feb-19</v>
      </c>
      <c r="I77" s="1122">
        <f>'[2]24'!$I77</f>
        <v>63.960499999999989</v>
      </c>
      <c r="J77" s="1122">
        <f>'[2]24'!$J77</f>
        <v>-2.0775443028284855</v>
      </c>
      <c r="K77" s="1122">
        <f>'[2]24'!$K77</f>
        <v>62.606700461038166</v>
      </c>
      <c r="L77" s="48">
        <f>'[2]24'!$L77</f>
        <v>48.596227750554661</v>
      </c>
      <c r="M77" s="1236">
        <f>'[2]24'!$M77</f>
        <v>1.1351</v>
      </c>
      <c r="N77" s="1122">
        <f>'[2]24'!$N77</f>
        <v>-8.0741820537738818</v>
      </c>
      <c r="O77" s="1237">
        <f>'[2]24'!$O77</f>
        <v>364983</v>
      </c>
      <c r="P77" s="48">
        <f>'[2]24'!$P77</f>
        <v>-2.317720390854376</v>
      </c>
      <c r="Q77" s="1237">
        <f>'[2]24'!$Q77</f>
        <v>73303</v>
      </c>
      <c r="R77" s="48">
        <f>'[2]24'!$R77</f>
        <v>-0.94858455509762507</v>
      </c>
      <c r="S77" s="48">
        <f>'[2]24'!$S77</f>
        <v>-15.665629005676621</v>
      </c>
      <c r="T77" s="833"/>
      <c r="U77" s="20"/>
    </row>
    <row r="78" spans="1:21" ht="12.75" customHeight="1">
      <c r="A78" s="1312" t="str">
        <f>'[2]24'!$A78</f>
        <v>Jan-Mar 19</v>
      </c>
      <c r="B78" s="545">
        <f>'[2]24'!$B78</f>
        <v>13105</v>
      </c>
      <c r="C78" s="70">
        <f>'[2]24'!$C78</f>
        <v>-3.4835763735454321</v>
      </c>
      <c r="D78" s="545">
        <f>'[2]24'!$D78</f>
        <v>3403</v>
      </c>
      <c r="E78" s="70">
        <f>'[2]24'!$E78</f>
        <v>-23.35585585585585</v>
      </c>
      <c r="F78" s="70">
        <f>'[2]24'!$F78</f>
        <v>25.967188096146508</v>
      </c>
      <c r="G78" s="489">
        <f>'[2]24'!$G78</f>
        <v>218</v>
      </c>
      <c r="H78" s="1317" t="str">
        <f>'[2]24'!$H78</f>
        <v>Mar-19</v>
      </c>
      <c r="I78" s="1121">
        <f>'[2]24'!$I78</f>
        <v>66.138571428571424</v>
      </c>
      <c r="J78" s="1121">
        <f>'[2]24'!$J78</f>
        <v>0.18465755400870876</v>
      </c>
      <c r="K78" s="1121">
        <f>'[2]24'!$K78</f>
        <v>65.672497914653448</v>
      </c>
      <c r="L78" s="70">
        <f>'[2]24'!$L78</f>
        <v>50.943930128177492</v>
      </c>
      <c r="M78" s="1234">
        <f>'[2]24'!$M78</f>
        <v>1.1302000000000001</v>
      </c>
      <c r="N78" s="1121">
        <f>'[2]24'!$N78</f>
        <v>-8.38197146562905</v>
      </c>
      <c r="O78" s="1235">
        <f>'[2]24'!$O78</f>
        <v>408138</v>
      </c>
      <c r="P78" s="70">
        <f>'[2]24'!$P78</f>
        <v>0.11921933413793795</v>
      </c>
      <c r="Q78" s="1235">
        <f>'[2]24'!$Q78</f>
        <v>86016</v>
      </c>
      <c r="R78" s="70">
        <f>'[2]24'!$R78</f>
        <v>3.1663788140471922</v>
      </c>
      <c r="S78" s="70">
        <f>'[2]24'!$S78</f>
        <v>-31.996646639653477</v>
      </c>
      <c r="T78" s="251"/>
    </row>
    <row r="79" spans="1:21" ht="12.75" customHeight="1">
      <c r="A79" s="253" t="str">
        <f>'[2]24'!$A79</f>
        <v>Jan-Apr 19</v>
      </c>
      <c r="B79" s="397">
        <f>'[2]24'!$B79</f>
        <v>17085</v>
      </c>
      <c r="C79" s="48">
        <f>'[2]24'!$C79</f>
        <v>-3.3435166327223271</v>
      </c>
      <c r="D79" s="397">
        <f>'[2]24'!$D79</f>
        <v>4583</v>
      </c>
      <c r="E79" s="48">
        <f>'[2]24'!$E79</f>
        <v>-17.169709018615578</v>
      </c>
      <c r="F79" s="48">
        <f>'[2]24'!$F79</f>
        <v>26.824700029265436</v>
      </c>
      <c r="G79" s="396">
        <f>'[2]24'!$G79</f>
        <v>307</v>
      </c>
      <c r="H79" s="1316" t="str">
        <f>'[2]24'!$H79</f>
        <v>Apr-19</v>
      </c>
      <c r="I79" s="1122">
        <f>'[2]24'!$I79</f>
        <v>71.233333333333334</v>
      </c>
      <c r="J79" s="1122">
        <f>'[2]24'!$J79</f>
        <v>-1.2102552723305564</v>
      </c>
      <c r="K79" s="1122">
        <f>'[2]24'!$K79</f>
        <v>69.567100397890414</v>
      </c>
      <c r="L79" s="48">
        <f>'[2]24'!$L79</f>
        <v>54.615788041478766</v>
      </c>
      <c r="M79" s="1236">
        <f>'[2]24'!$M79</f>
        <v>1.1237999999999999</v>
      </c>
      <c r="N79" s="1122">
        <f>'[2]24'!$N79</f>
        <v>-8.4555229716520159</v>
      </c>
      <c r="O79" s="1237">
        <f>'[2]24'!$O79</f>
        <v>410084</v>
      </c>
      <c r="P79" s="48">
        <f>'[2]24'!$P79</f>
        <v>4.1562531748450766</v>
      </c>
      <c r="Q79" s="1237">
        <f>'[2]24'!$Q79</f>
        <v>85780</v>
      </c>
      <c r="R79" s="48">
        <f>'[2]24'!$R79</f>
        <v>5.1625004597334794</v>
      </c>
      <c r="S79" s="48">
        <f>'[2]24'!$S79</f>
        <v>-9.3878519455868457</v>
      </c>
      <c r="T79" s="833"/>
      <c r="U79" s="20"/>
    </row>
    <row r="80" spans="1:21" ht="12.75" customHeight="1">
      <c r="A80" s="253" t="str">
        <f>'[2]24'!$A80</f>
        <v>Jan-May 19</v>
      </c>
      <c r="B80" s="397">
        <f>'[2]24'!$B80</f>
        <v>21168</v>
      </c>
      <c r="C80" s="48">
        <f>'[2]24'!$C80</f>
        <v>-2.2895125553914397</v>
      </c>
      <c r="D80" s="397">
        <f>'[2]24'!$D80</f>
        <v>5733</v>
      </c>
      <c r="E80" s="48">
        <f>'[2]24'!$E80</f>
        <v>-8.1691494473810593</v>
      </c>
      <c r="F80" s="48">
        <f>'[2]24'!$F80</f>
        <v>27.083333333333332</v>
      </c>
      <c r="G80" s="396">
        <f>'[2]24'!$G80</f>
        <v>419</v>
      </c>
      <c r="H80" s="1316" t="str">
        <f>'[2]24'!$H80</f>
        <v>May-19</v>
      </c>
      <c r="I80" s="1122">
        <f>'[2]24'!$I80</f>
        <v>71.317727272727296</v>
      </c>
      <c r="J80" s="1122">
        <f>'[2]24'!$J80</f>
        <v>-7.3497802182969849</v>
      </c>
      <c r="K80" s="1122">
        <f>'[2]24'!$K80</f>
        <v>72.402088475212452</v>
      </c>
      <c r="L80" s="48">
        <f>'[2]24'!$L80</f>
        <v>56.69886038950478</v>
      </c>
      <c r="M80" s="1236">
        <f>'[2]24'!$M80</f>
        <v>1.1185</v>
      </c>
      <c r="N80" s="1122">
        <f>'[2]24'!$N80</f>
        <v>-5.3081611920081144</v>
      </c>
      <c r="O80" s="1237">
        <f>'[2]24'!$O80</f>
        <v>428517</v>
      </c>
      <c r="P80" s="48">
        <f>'[2]24'!$P80</f>
        <v>-0.3900556724276214</v>
      </c>
      <c r="Q80" s="1237">
        <f>'[2]24'!$Q80</f>
        <v>88164</v>
      </c>
      <c r="R80" s="48">
        <f>'[2]24'!$R80</f>
        <v>-1.4751240445219196</v>
      </c>
      <c r="S80" s="48">
        <f>'[2]24'!$S80</f>
        <v>-2.6956599874202567</v>
      </c>
      <c r="T80" s="833"/>
      <c r="U80" s="20"/>
    </row>
    <row r="81" spans="1:23" ht="12.75" customHeight="1">
      <c r="A81" s="253" t="str">
        <f>'[2]24'!$A81</f>
        <v>Jan-Jun 19</v>
      </c>
      <c r="B81" s="397">
        <f>'[2]24'!$B81</f>
        <v>25054</v>
      </c>
      <c r="C81" s="48">
        <f>'[2]24'!$C81</f>
        <v>-2.2473663675380351</v>
      </c>
      <c r="D81" s="397">
        <f>'[2]24'!$D81</f>
        <v>6528</v>
      </c>
      <c r="E81" s="48">
        <f>'[2]24'!$E81</f>
        <v>-5.8416270012981499</v>
      </c>
      <c r="F81" s="48">
        <f>'[2]24'!$F81</f>
        <v>26.055719645565578</v>
      </c>
      <c r="G81" s="396">
        <f>'[2]24'!$G81</f>
        <v>530</v>
      </c>
      <c r="H81" s="1316" t="str">
        <f>'[2]24'!$H81</f>
        <v>Jun-19</v>
      </c>
      <c r="I81" s="1122">
        <f>'[2]24'!$I81</f>
        <v>64.220499999999987</v>
      </c>
      <c r="J81" s="1122">
        <f>'[2]24'!$J81</f>
        <v>-13.68764800000001</v>
      </c>
      <c r="K81" s="1122">
        <f>'[2]24'!$K81</f>
        <v>65.797037477357918</v>
      </c>
      <c r="L81" s="48">
        <f>'[2]24'!$L81</f>
        <v>50.624717251027519</v>
      </c>
      <c r="M81" s="1236">
        <f>'[2]24'!$M81</f>
        <v>1.1293</v>
      </c>
      <c r="N81" s="1122">
        <f>'[2]24'!$N81</f>
        <v>-3.2967973968145259</v>
      </c>
      <c r="O81" s="1237">
        <f>'[2]24'!$O81</f>
        <v>403656</v>
      </c>
      <c r="P81" s="48">
        <f>'[2]24'!$P81</f>
        <v>-0.50112278124375109</v>
      </c>
      <c r="Q81" s="1237">
        <f>'[2]24'!$Q81</f>
        <v>88127</v>
      </c>
      <c r="R81" s="48">
        <f>'[2]24'!$R81</f>
        <v>2.1845251208793712</v>
      </c>
      <c r="S81" s="48">
        <f>'[2]24'!$S81</f>
        <v>-15.870387890255444</v>
      </c>
      <c r="T81" s="833"/>
      <c r="U81" s="20"/>
    </row>
    <row r="82" spans="1:23" ht="12.75" customHeight="1">
      <c r="A82" s="253" t="str">
        <f>'[2]24'!$A82</f>
        <v>Jan-Jul 19</v>
      </c>
      <c r="B82" s="397">
        <f>'[2]24'!$B82</f>
        <v>29322</v>
      </c>
      <c r="C82" s="48">
        <f>'[2]24'!$C82</f>
        <v>-1.699688222870364</v>
      </c>
      <c r="D82" s="397">
        <f>'[2]24'!$D82</f>
        <v>7240</v>
      </c>
      <c r="E82" s="48">
        <f>'[2]24'!$E82</f>
        <v>-3.8640286814500087</v>
      </c>
      <c r="F82" s="48">
        <f>'[2]24'!$F82</f>
        <v>24.691358024691358</v>
      </c>
      <c r="G82" s="396">
        <f>'[2]24'!$G82</f>
        <v>641</v>
      </c>
      <c r="H82" s="1316" t="str">
        <f>'[2]24'!$H82</f>
        <v>Jul-19</v>
      </c>
      <c r="I82" s="1122">
        <f>'[2]24'!$I82</f>
        <v>63.919130434782595</v>
      </c>
      <c r="J82" s="1122">
        <f>'[2]24'!$J82</f>
        <v>-13.918371833494518</v>
      </c>
      <c r="K82" s="1122">
        <f>'[2]24'!$K82</f>
        <v>65.313172800489667</v>
      </c>
      <c r="L82" s="48" t="str">
        <f>'[2]24'!$L82</f>
        <v/>
      </c>
      <c r="M82" s="1236">
        <f>'[2]24'!$M82</f>
        <v>1.1217999999999999</v>
      </c>
      <c r="N82" s="1122">
        <f>'[2]24'!$N82</f>
        <v>-4.004792058873889</v>
      </c>
      <c r="O82" s="1237">
        <f>'[2]24'!$O82</f>
        <v>459519</v>
      </c>
      <c r="P82" s="48">
        <f>'[2]24'!$P82</f>
        <v>5.4697398138117137</v>
      </c>
      <c r="Q82" s="1237">
        <f>'[2]24'!$Q82</f>
        <v>101601</v>
      </c>
      <c r="R82" s="48">
        <f>'[2]24'!$R82</f>
        <v>7.4460659898477104</v>
      </c>
      <c r="S82" s="48">
        <f>'[2]24'!$S82</f>
        <v>-11.599763872491152</v>
      </c>
      <c r="T82" s="833"/>
      <c r="U82" s="20"/>
    </row>
    <row r="83" spans="1:23" ht="12.75" customHeight="1">
      <c r="A83" s="253" t="str">
        <f>'[2]24'!$A83</f>
        <v>Jan-Aug 19</v>
      </c>
      <c r="B83" s="397">
        <f>'[2]24'!$B83</f>
        <v>33295</v>
      </c>
      <c r="C83" s="48">
        <f>'[2]24'!$C83</f>
        <v>-1.984162030086253</v>
      </c>
      <c r="D83" s="397">
        <f>'[2]24'!$D83</f>
        <v>8047</v>
      </c>
      <c r="E83" s="48">
        <f>'[2]24'!$E83</f>
        <v>-2.7082577681054261</v>
      </c>
      <c r="F83" s="48">
        <f>'[2]24'!$F83</f>
        <v>24.168794113230216</v>
      </c>
      <c r="G83" s="396">
        <f>'[2]24'!$G83</f>
        <v>760</v>
      </c>
      <c r="H83" s="1316" t="str">
        <f>'[2]24'!$H83</f>
        <v>Aug-19</v>
      </c>
      <c r="I83" s="1122">
        <f>'[2]24'!$I83</f>
        <v>59.041818181818186</v>
      </c>
      <c r="J83" s="1122">
        <f>'[2]24'!$J83</f>
        <v>-18.594741589076634</v>
      </c>
      <c r="K83" s="1122">
        <f>'[2]24'!$K83</f>
        <v>60.9317299746073</v>
      </c>
      <c r="L83" s="48" t="str">
        <f>'[2]24'!$L83</f>
        <v/>
      </c>
      <c r="M83" s="1236">
        <f>'[2]24'!$M83</f>
        <v>1.1126</v>
      </c>
      <c r="N83" s="1122">
        <f>'[2]24'!$N83</f>
        <v>-3.6626547753052137</v>
      </c>
      <c r="O83" s="1237">
        <f>'[2]24'!$O83</f>
        <v>444286</v>
      </c>
      <c r="P83" s="48">
        <f>'[2]24'!$P83</f>
        <v>1.9079381972988898</v>
      </c>
      <c r="Q83" s="1237">
        <f>'[2]24'!$Q83</f>
        <v>106873</v>
      </c>
      <c r="R83" s="48">
        <f>'[2]24'!$R83</f>
        <v>4.3916113970911397</v>
      </c>
      <c r="S83" s="48">
        <f>'[2]24'!$S83</f>
        <v>-19.146287889881393</v>
      </c>
      <c r="T83" s="833"/>
      <c r="U83" s="20"/>
    </row>
    <row r="84" spans="1:23" ht="12.75" customHeight="1">
      <c r="A84" s="253" t="str">
        <f>'[2]24'!$A84</f>
        <v>Jan-Sep 19</v>
      </c>
      <c r="B84" s="397">
        <f>'[2]24'!$B84</f>
        <v>37331</v>
      </c>
      <c r="C84" s="48">
        <f>'[2]24'!$C84</f>
        <v>-2.1082994624360794</v>
      </c>
      <c r="D84" s="397">
        <f>'[2]24'!$D84</f>
        <v>8945</v>
      </c>
      <c r="E84" s="48">
        <f>'[2]24'!$E84</f>
        <v>2.8633854645814267</v>
      </c>
      <c r="F84" s="48">
        <f>'[2]24'!$F84</f>
        <v>23.961319011009614</v>
      </c>
      <c r="G84" s="396">
        <f>'[2]24'!$G84</f>
        <v>865</v>
      </c>
      <c r="H84" s="1316" t="str">
        <f>'[2]24'!$H84</f>
        <v>Sep-19</v>
      </c>
      <c r="I84" s="1122">
        <f>'[2]24'!$I84</f>
        <v>62.826666666666675</v>
      </c>
      <c r="J84" s="1122">
        <f>'[2]24'!$J84</f>
        <v>-20.362694519442442</v>
      </c>
      <c r="K84" s="1122">
        <f>'[2]24'!$K84</f>
        <v>61.94249870294059</v>
      </c>
      <c r="L84" s="48" t="str">
        <f>'[2]24'!$L84</f>
        <v/>
      </c>
      <c r="M84" s="1236">
        <f>'[2]24'!$M84</f>
        <v>1.1004</v>
      </c>
      <c r="N84" s="1122">
        <f>'[2]24'!$N84</f>
        <v>-5.6179775280898809</v>
      </c>
      <c r="O84" s="1237">
        <f>'[2]24'!$O84</f>
        <v>403797</v>
      </c>
      <c r="P84" s="48">
        <f>'[2]24'!$P84</f>
        <v>0.60392702050214098</v>
      </c>
      <c r="Q84" s="1237">
        <f>'[2]24'!$Q84</f>
        <v>87129</v>
      </c>
      <c r="R84" s="48">
        <f>'[2]24'!$R84</f>
        <v>2.0066733009424667</v>
      </c>
      <c r="S84" s="48">
        <f>'[2]24'!$S84</f>
        <v>-13.333333333333343</v>
      </c>
      <c r="T84" s="833"/>
      <c r="U84" s="20"/>
    </row>
    <row r="85" spans="1:23" ht="12.75" customHeight="1">
      <c r="A85" s="253" t="str">
        <f>'[2]24'!$A85</f>
        <v>Jan-Oct 19</v>
      </c>
      <c r="B85" s="397">
        <f>'[2]24'!$B85</f>
        <v>41498</v>
      </c>
      <c r="C85" s="48">
        <f>'[2]24'!$C85</f>
        <v>-1.7240562686496474</v>
      </c>
      <c r="D85" s="397">
        <f>'[2]24'!$D85</f>
        <v>9993</v>
      </c>
      <c r="E85" s="48">
        <f>'[2]24'!$E85</f>
        <v>1.1949367088607517</v>
      </c>
      <c r="F85" s="48">
        <f>'[2]24'!$F85</f>
        <v>24.080678586919852</v>
      </c>
      <c r="G85" s="396">
        <f>'[2]24'!$G85</f>
        <v>947</v>
      </c>
      <c r="H85" s="1316" t="str">
        <f>'[2]24'!$H85</f>
        <v>Oct-19</v>
      </c>
      <c r="I85" s="1122">
        <f>'[2]24'!$I85</f>
        <v>59.713043478260865</v>
      </c>
      <c r="J85" s="1122">
        <f>'[2]24'!$J85</f>
        <v>-26.309463766405202</v>
      </c>
      <c r="K85" s="1122">
        <f>'[2]24'!$K85</f>
        <v>59.984896471098068</v>
      </c>
      <c r="L85" s="48" t="str">
        <f>'[2]24'!$L85</f>
        <v/>
      </c>
      <c r="M85" s="1236">
        <f>'[2]24'!$M85</f>
        <v>1.1052999999999999</v>
      </c>
      <c r="N85" s="1122">
        <f>'[2]24'!$N85</f>
        <v>-3.7530477185649715</v>
      </c>
      <c r="O85" s="1237">
        <f>'[2]24'!$O85</f>
        <v>438095</v>
      </c>
      <c r="P85" s="48">
        <f>'[2]24'!$P85</f>
        <v>4.8530699969843454</v>
      </c>
      <c r="Q85" s="1237">
        <f>'[2]24'!$Q85</f>
        <v>88940</v>
      </c>
      <c r="R85" s="48">
        <f>'[2]24'!$R85</f>
        <v>3.8533395609528185</v>
      </c>
      <c r="S85" s="48">
        <f>'[2]24'!$S85</f>
        <v>-2.6580885465165522</v>
      </c>
      <c r="T85" s="833"/>
      <c r="U85" s="20"/>
    </row>
    <row r="86" spans="1:23" ht="12.75" customHeight="1">
      <c r="A86" s="253" t="str">
        <f>'[2]24'!$A86</f>
        <v>Jan-Nov 19</v>
      </c>
      <c r="B86" s="397">
        <f>'[2]24'!$B86</f>
        <v>45849</v>
      </c>
      <c r="C86" s="48">
        <f>'[2]24'!$C86</f>
        <v>-1.4169605229207889</v>
      </c>
      <c r="D86" s="397">
        <f>'[2]24'!$D86</f>
        <v>11925</v>
      </c>
      <c r="E86" s="48">
        <f>'[2]24'!$E86</f>
        <v>6.0848678943154653</v>
      </c>
      <c r="F86" s="48">
        <f>'[2]24'!$F86</f>
        <v>26.009291369495518</v>
      </c>
      <c r="G86" s="396">
        <f>'[2]24'!$G86</f>
        <v>997</v>
      </c>
      <c r="H86" s="1316" t="str">
        <f>'[2]24'!$H86</f>
        <v>Nov-19</v>
      </c>
      <c r="I86" s="1122">
        <f>'[2]24'!$I86</f>
        <v>63.211904761904762</v>
      </c>
      <c r="J86" s="1122">
        <f>'[2]24'!$J86</f>
        <v>-2.3726952836931332</v>
      </c>
      <c r="K86" s="1122">
        <f>'[2]24'!$K86</f>
        <v>55.56373886054368</v>
      </c>
      <c r="L86" s="48" t="str">
        <f>'[2]24'!$L86</f>
        <v/>
      </c>
      <c r="M86" s="1236">
        <f>'[2]24'!$M86</f>
        <v>1.1051</v>
      </c>
      <c r="N86" s="1122">
        <f>'[2]24'!$N86</f>
        <v>-2.7799771267704898</v>
      </c>
      <c r="O86" s="1237">
        <f>'[2]24'!$O86</f>
        <v>409928</v>
      </c>
      <c r="P86" s="48">
        <f>'[2]24'!$P86</f>
        <v>3.700742981894706</v>
      </c>
      <c r="Q86" s="1237">
        <f>'[2]24'!$Q86</f>
        <v>82121</v>
      </c>
      <c r="R86" s="48">
        <f>'[2]24'!$R86</f>
        <v>5.4604528117736351</v>
      </c>
      <c r="S86" s="48">
        <f>'[2]24'!$S86</f>
        <v>3.6095365121707346</v>
      </c>
      <c r="T86" s="833"/>
      <c r="U86" s="20"/>
    </row>
    <row r="87" spans="1:23" ht="12.75" customHeight="1">
      <c r="A87" s="253" t="str">
        <f>'[2]24'!$A87</f>
        <v>Jan-Dec 19</v>
      </c>
      <c r="B87" s="397">
        <f>'[2]24'!$B87</f>
        <v>50345</v>
      </c>
      <c r="C87" s="48">
        <f>'[2]24'!$C87</f>
        <v>-1.1000883999607112</v>
      </c>
      <c r="D87" s="397">
        <f>'[2]24'!$D87</f>
        <v>13424</v>
      </c>
      <c r="E87" s="48">
        <f>'[2]24'!$E87</f>
        <v>8.6875556635090305</v>
      </c>
      <c r="F87" s="48">
        <f>'[2]24'!$F87</f>
        <v>26.664018273910024</v>
      </c>
      <c r="G87" s="396">
        <f>'[2]24'!$G87</f>
        <v>1052</v>
      </c>
      <c r="H87" s="1316" t="str">
        <f>'[2]24'!$H87</f>
        <v>Dec-19</v>
      </c>
      <c r="I87" s="1122">
        <f>'[2]24'!$I87</f>
        <v>67.31</v>
      </c>
      <c r="J87" s="1122">
        <f>'[2]24'!$J87</f>
        <v>17.341769555765183</v>
      </c>
      <c r="K87" s="1122">
        <f>'[2]24'!$K87</f>
        <v>67.1129347256079</v>
      </c>
      <c r="L87" s="48" t="str">
        <f>'[2]24'!$L87</f>
        <v/>
      </c>
      <c r="M87" s="1236">
        <f>'[2]24'!$M87</f>
        <v>1.1113</v>
      </c>
      <c r="N87" s="1122">
        <f>'[2]24'!$N87</f>
        <v>-2.3805340829234183</v>
      </c>
      <c r="O87" s="1237">
        <f>'[2]24'!$O87</f>
        <v>415050</v>
      </c>
      <c r="P87" s="48">
        <f>'[2]24'!$P87</f>
        <v>0.25919314358044687</v>
      </c>
      <c r="Q87" s="1237">
        <f>'[2]24'!$Q87</f>
        <v>89847</v>
      </c>
      <c r="R87" s="48">
        <f>'[2]24'!$R87</f>
        <v>1.1380521410239197</v>
      </c>
      <c r="S87" s="48">
        <f>'[2]24'!$S87</f>
        <v>18.552976244241719</v>
      </c>
      <c r="T87" s="833"/>
      <c r="U87" s="20"/>
    </row>
    <row r="88" spans="1:23" ht="12.75" customHeight="1">
      <c r="A88" s="253" t="str">
        <f>'[2]24'!$A88</f>
        <v>Jan-20</v>
      </c>
      <c r="B88" s="397">
        <f>'[2]24'!$B88</f>
        <v>4860</v>
      </c>
      <c r="C88" s="48">
        <f>'[2]24'!$C88</f>
        <v>0.91362126245846298</v>
      </c>
      <c r="D88" s="397">
        <f>'[2]24'!$D88</f>
        <v>1308</v>
      </c>
      <c r="E88" s="48">
        <f>'[2]24'!$E88</f>
        <v>-7.7574047954865932</v>
      </c>
      <c r="F88" s="48">
        <f>'[2]24'!$F88</f>
        <v>26.913580246913583</v>
      </c>
      <c r="G88" s="396">
        <f>'[2]24'!$G88</f>
        <v>63</v>
      </c>
      <c r="H88" s="1316" t="str">
        <f>'[2]24'!$H88</f>
        <v>Jan-20</v>
      </c>
      <c r="I88" s="1122">
        <f>'[2]24'!$I88</f>
        <v>63.824782608695635</v>
      </c>
      <c r="J88" s="1122">
        <f>'[2]24'!$J88</f>
        <v>7.4318648970783698</v>
      </c>
      <c r="K88" s="1122">
        <f>'[2]24'!$K88</f>
        <v>67.642146864992668</v>
      </c>
      <c r="L88" s="48" t="str">
        <f>'[2]24'!$L88</f>
        <v/>
      </c>
      <c r="M88" s="1236">
        <f>'[2]24'!$M88</f>
        <v>1.1100000000000001</v>
      </c>
      <c r="N88" s="1122">
        <f>'[2]24'!$N88</f>
        <v>-2.7680448493342453</v>
      </c>
      <c r="O88" s="1237">
        <f>'[2]24'!$O88</f>
        <v>401340</v>
      </c>
      <c r="P88" s="48">
        <f>'[2]24'!$P88</f>
        <v>-1.7558804738160063</v>
      </c>
      <c r="Q88" s="1237">
        <f>'[2]24'!$Q88</f>
        <v>82970</v>
      </c>
      <c r="R88" s="48">
        <f>'[2]24'!$R88</f>
        <v>0.76022539590012173</v>
      </c>
      <c r="S88" s="48">
        <f>'[2]24'!$S88</f>
        <v>11.807619562280465</v>
      </c>
      <c r="T88" s="833"/>
      <c r="U88" s="20"/>
    </row>
    <row r="89" spans="1:23" ht="12.75" customHeight="1">
      <c r="A89" s="253" t="str">
        <f>'[2]24'!$A89</f>
        <v>Jan-Feb 20</v>
      </c>
      <c r="B89" s="397">
        <f>'[2]24'!$B89</f>
        <v>8986</v>
      </c>
      <c r="C89" s="48">
        <f>'[2]24'!$C89</f>
        <v>0.55953446732320344</v>
      </c>
      <c r="D89" s="397">
        <f>'[2]24'!$D89</f>
        <v>2115</v>
      </c>
      <c r="E89" s="48">
        <f>'[2]24'!$E89</f>
        <v>-9.0322580645161281</v>
      </c>
      <c r="F89" s="48">
        <f>'[2]24'!$F89</f>
        <v>23.536612508346316</v>
      </c>
      <c r="G89" s="396">
        <f>'[2]24'!$G89</f>
        <v>149</v>
      </c>
      <c r="H89" s="1316" t="str">
        <f>'[2]24'!$H89</f>
        <v>Feb-20</v>
      </c>
      <c r="I89" s="1122">
        <f>'[2]24'!$I89</f>
        <v>55.702000000000012</v>
      </c>
      <c r="J89" s="1122">
        <f>'[2]24'!$J89</f>
        <v>-12.911875298035469</v>
      </c>
      <c r="K89" s="1122">
        <f>'[2]24'!$K89</f>
        <v>59.833546061842249</v>
      </c>
      <c r="L89" s="48" t="str">
        <f>'[2]24'!$L89</f>
        <v/>
      </c>
      <c r="M89" s="1236">
        <f>'[2]24'!$M89</f>
        <v>1.0905</v>
      </c>
      <c r="N89" s="1122">
        <f>'[2]24'!$N89</f>
        <v>-3.9291692361906456</v>
      </c>
      <c r="O89" s="1237" t="str">
        <f>'[2]24'!$O89</f>
        <v/>
      </c>
      <c r="P89" s="48" t="str">
        <f>'[2]24'!$P89</f>
        <v/>
      </c>
      <c r="Q89" s="1237" t="str">
        <f>'[2]24'!$Q89</f>
        <v/>
      </c>
      <c r="R89" s="48" t="str">
        <f>'[2]24'!$R89</f>
        <v/>
      </c>
      <c r="S89" s="48" t="str">
        <f>'[2]24'!$S89</f>
        <v/>
      </c>
      <c r="T89" s="833"/>
      <c r="U89" s="20"/>
    </row>
    <row r="90" spans="1:23" ht="12.75" customHeight="1">
      <c r="A90" s="1312" t="str">
        <f>'[2]24'!$A90</f>
        <v>Jan-Mar 20</v>
      </c>
      <c r="B90" s="545">
        <f>'[2]24'!$B90</f>
        <v>13133</v>
      </c>
      <c r="C90" s="70">
        <f>'[2]24'!$C90</f>
        <v>0.21365890881344285</v>
      </c>
      <c r="D90" s="545">
        <f>'[2]24'!$D90</f>
        <v>3394</v>
      </c>
      <c r="E90" s="70">
        <f>'[2]24'!$E90</f>
        <v>-0.2644725242433168</v>
      </c>
      <c r="F90" s="70">
        <f>'[2]24'!$F90</f>
        <v>25.843295515114594</v>
      </c>
      <c r="G90" s="489">
        <f>'[2]24'!$G90</f>
        <v>251</v>
      </c>
      <c r="H90" s="1317" t="str">
        <f>'[2]24'!$H90</f>
        <v>Mar-20</v>
      </c>
      <c r="I90" s="1121">
        <f>'[2]24'!$I90</f>
        <v>32.011000000000003</v>
      </c>
      <c r="J90" s="1121">
        <f>'[2]24'!$J90</f>
        <v>-51.600103678424084</v>
      </c>
      <c r="K90" s="1121" t="str">
        <f>'[2]24'!$K90</f>
        <v/>
      </c>
      <c r="L90" s="70" t="str">
        <f>'[2]24'!$L90</f>
        <v/>
      </c>
      <c r="M90" s="1234">
        <f>'[2]24'!$M90</f>
        <v>1.1063000000000001</v>
      </c>
      <c r="N90" s="1121">
        <f>'[2]24'!$N90</f>
        <v>-2.1146699699168323</v>
      </c>
      <c r="O90" s="1235" t="str">
        <f>'[2]24'!$O90</f>
        <v/>
      </c>
      <c r="P90" s="70" t="str">
        <f>'[2]24'!$P90</f>
        <v/>
      </c>
      <c r="Q90" s="1235" t="str">
        <f>'[2]24'!$Q90</f>
        <v/>
      </c>
      <c r="R90" s="70" t="str">
        <f>'[2]24'!$R90</f>
        <v/>
      </c>
      <c r="S90" s="70" t="str">
        <f>'[2]24'!$S90</f>
        <v/>
      </c>
      <c r="T90" s="251"/>
      <c r="V90" s="20"/>
      <c r="W90" s="20"/>
    </row>
    <row r="91" spans="1:23" s="20" customFormat="1" ht="3" customHeight="1" thickBot="1">
      <c r="A91" s="479"/>
      <c r="B91" s="534"/>
      <c r="C91" s="534"/>
      <c r="D91" s="534"/>
      <c r="E91" s="534"/>
      <c r="F91" s="534"/>
      <c r="G91" s="534"/>
      <c r="H91" s="546"/>
      <c r="I91" s="1125"/>
      <c r="J91" s="1125"/>
      <c r="K91" s="1125"/>
      <c r="L91" s="1125"/>
      <c r="M91" s="1125"/>
      <c r="N91" s="1126"/>
      <c r="O91" s="1125"/>
      <c r="P91" s="1125"/>
      <c r="Q91" s="1127"/>
      <c r="R91" s="1125"/>
      <c r="S91" s="239"/>
      <c r="T91" s="536"/>
    </row>
    <row r="92" spans="1:23" ht="9" customHeight="1">
      <c r="A92" s="320"/>
      <c r="B92" s="22"/>
      <c r="C92" s="22"/>
      <c r="D92" s="22"/>
      <c r="E92" s="22"/>
      <c r="F92" s="22"/>
      <c r="G92" s="22"/>
      <c r="H92" s="22"/>
      <c r="I92" s="22"/>
      <c r="J92" s="22"/>
      <c r="K92" s="22"/>
      <c r="L92" s="22"/>
      <c r="M92" s="22"/>
      <c r="N92" s="22"/>
      <c r="O92" s="22"/>
      <c r="P92" s="22"/>
      <c r="Q92" s="22"/>
      <c r="R92" s="22"/>
      <c r="S92" s="22"/>
    </row>
    <row r="93" spans="1:23">
      <c r="A93" s="538"/>
      <c r="B93" s="1801"/>
      <c r="C93" s="1801"/>
      <c r="D93" s="1801"/>
      <c r="E93" s="1801"/>
      <c r="F93" s="1801"/>
      <c r="G93" s="1801"/>
      <c r="H93" s="1801"/>
      <c r="I93" s="1801"/>
      <c r="J93" s="1801"/>
      <c r="K93" s="1801"/>
      <c r="L93" s="1801"/>
      <c r="M93" s="1801"/>
      <c r="N93" s="1801"/>
      <c r="O93" s="1801"/>
      <c r="P93" s="1801"/>
      <c r="Q93" s="1801"/>
      <c r="R93" s="1801"/>
      <c r="S93" s="1801"/>
    </row>
    <row r="94" spans="1:23" ht="9.9499999999999993" customHeight="1"/>
    <row r="95" spans="1:23" ht="9.9499999999999993" customHeight="1"/>
    <row r="96" spans="1:23">
      <c r="A96" s="26"/>
    </row>
  </sheetData>
  <sheetProtection algorithmName="SHA-512" hashValue="sOGdUODA9YqiuQYp0UkAzcPe7/ujGjf0ywpqAsFlkMpIEKOBsjmObVDw2qJV4zYoVSjZe6ydhfo9TvNpPj7UgQ==" saltValue="GFZ35feBKl+ZO8biF7WP8A==" spinCount="100000" sheet="1" objects="1" scenarios="1" insertHyperlinks="0" autoFilter="0"/>
  <mergeCells count="10">
    <mergeCell ref="Q8:R8"/>
    <mergeCell ref="B93:S93"/>
    <mergeCell ref="B7:T7"/>
    <mergeCell ref="A1:T1"/>
    <mergeCell ref="A7:A8"/>
    <mergeCell ref="P5:Q5"/>
    <mergeCell ref="R5:S5"/>
    <mergeCell ref="I8:J8"/>
    <mergeCell ref="M8:N8"/>
    <mergeCell ref="O8:P8"/>
  </mergeCells>
  <phoneticPr fontId="0" type="noConversion"/>
  <hyperlinks>
    <hyperlink ref="U3" location="INDEX!A1" display="Index"/>
  </hyperlinks>
  <printOptions horizontalCentered="1" verticalCentered="1"/>
  <pageMargins left="0.74803149606299213" right="0.74803149606299213" top="0.74803149606299213" bottom="0.43307086614173229" header="0.43307086614173229" footer="0.27559055118110237"/>
  <pageSetup paperSize="9" scale="50" orientation="portrait" r:id="rId1"/>
  <headerFooter alignWithMargins="0">
    <oddHeader xml:space="preserve">&amp;L &amp;G
Economic Activity Indicators
</oddHeader>
    <oddFooter>&amp;R&amp;8 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rgb="FF00B050"/>
    <pageSetUpPr fitToPage="1"/>
  </sheetPr>
  <dimension ref="A1:Y54"/>
  <sheetViews>
    <sheetView showGridLines="0" zoomScale="90" workbookViewId="0">
      <pane xSplit="1" ySplit="13" topLeftCell="B14" activePane="bottomRight" state="frozen"/>
      <selection activeCell="AC15" sqref="AC15"/>
      <selection pane="topRight" activeCell="AC15" sqref="AC15"/>
      <selection pane="bottomLeft" activeCell="AC15" sqref="AC15"/>
      <selection pane="bottomRight" activeCell="AC29" sqref="AC29"/>
    </sheetView>
  </sheetViews>
  <sheetFormatPr defaultRowHeight="12.75"/>
  <cols>
    <col min="1" max="1" width="15.7109375" style="1249" customWidth="1"/>
    <col min="2" max="2" width="10.7109375" style="1249" customWidth="1"/>
    <col min="3" max="3" width="4.7109375" style="1249" customWidth="1"/>
    <col min="4" max="4" width="8.7109375" style="1249" customWidth="1"/>
    <col min="5" max="5" width="7.140625" style="1249" bestFit="1" customWidth="1"/>
    <col min="6" max="6" width="9.140625" style="1249" customWidth="1"/>
    <col min="7" max="7" width="4.7109375" style="1249" customWidth="1"/>
    <col min="8" max="8" width="9" style="1249" customWidth="1"/>
    <col min="9" max="9" width="4.7109375" style="1249" customWidth="1"/>
    <col min="10" max="10" width="9" style="1249" customWidth="1"/>
    <col min="11" max="11" width="4.7109375" style="1249" customWidth="1"/>
    <col min="12" max="12" width="9.140625" style="1249" customWidth="1"/>
    <col min="13" max="13" width="4.7109375" style="1249" customWidth="1"/>
    <col min="14" max="14" width="9.28515625" style="1249" customWidth="1"/>
    <col min="15" max="15" width="4.7109375" style="1249" customWidth="1"/>
    <col min="16" max="16" width="9.140625" style="1249" customWidth="1"/>
    <col min="17" max="17" width="4.7109375" style="1249" customWidth="1"/>
    <col min="18" max="18" width="9.140625" style="1249" customWidth="1"/>
    <col min="19" max="19" width="4.7109375" style="1249" customWidth="1"/>
    <col min="20" max="20" width="9" style="1249" customWidth="1"/>
    <col min="21" max="21" width="4.7109375" style="1249" customWidth="1"/>
    <col min="22" max="22" width="0.5703125" style="1249" customWidth="1"/>
    <col min="23" max="16384" width="9.140625" style="1249"/>
  </cols>
  <sheetData>
    <row r="1" spans="1:25" ht="18">
      <c r="A1" s="1812" t="s">
        <v>506</v>
      </c>
      <c r="B1" s="1812"/>
      <c r="C1" s="1812"/>
      <c r="D1" s="1812"/>
      <c r="E1" s="1812"/>
      <c r="F1" s="1812"/>
      <c r="G1" s="1812"/>
      <c r="H1" s="1812"/>
      <c r="I1" s="1812"/>
      <c r="J1" s="1812"/>
      <c r="K1" s="1812"/>
      <c r="L1" s="1812"/>
      <c r="M1" s="1812"/>
      <c r="N1" s="1812"/>
      <c r="O1" s="1812"/>
      <c r="P1" s="1812"/>
      <c r="Q1" s="1812"/>
      <c r="R1" s="1812"/>
      <c r="S1" s="1812"/>
      <c r="T1" s="1812"/>
      <c r="U1" s="1812"/>
      <c r="V1" s="1812"/>
    </row>
    <row r="2" spans="1:25" s="1250" customFormat="1" ht="14.1" customHeight="1">
      <c r="B2" s="1251"/>
      <c r="C2" s="1251"/>
      <c r="D2" s="1251"/>
      <c r="E2" s="1251"/>
      <c r="F2" s="1251"/>
      <c r="G2" s="1251"/>
      <c r="H2" s="1251"/>
      <c r="I2" s="1251"/>
      <c r="J2" s="1251"/>
      <c r="K2" s="1251"/>
      <c r="L2" s="1251"/>
      <c r="M2" s="1251"/>
      <c r="N2" s="1251"/>
      <c r="O2" s="1251"/>
      <c r="P2" s="1251"/>
      <c r="Q2" s="1251"/>
      <c r="R2" s="1251"/>
      <c r="S2" s="1251"/>
      <c r="T2" s="1251"/>
      <c r="U2" s="1251"/>
      <c r="V2" s="1251"/>
    </row>
    <row r="3" spans="1:25" s="1250" customFormat="1" ht="20.100000000000001" customHeight="1">
      <c r="A3" s="1252" t="s">
        <v>425</v>
      </c>
      <c r="B3" s="1253"/>
      <c r="C3" s="1253"/>
      <c r="D3" s="1253"/>
      <c r="E3" s="1253"/>
      <c r="F3" s="1253"/>
      <c r="G3" s="1253"/>
      <c r="H3" s="1253"/>
      <c r="I3" s="1253"/>
      <c r="J3" s="1253"/>
      <c r="K3" s="1253"/>
      <c r="L3" s="1253"/>
      <c r="M3" s="1253"/>
      <c r="N3" s="1253"/>
      <c r="O3" s="1253"/>
      <c r="P3" s="1253"/>
      <c r="Q3" s="1253"/>
      <c r="R3" s="1253"/>
      <c r="S3" s="1253"/>
      <c r="T3" s="1253"/>
      <c r="U3" s="1253"/>
      <c r="V3" s="1254"/>
      <c r="W3" s="1321" t="s">
        <v>189</v>
      </c>
    </row>
    <row r="4" spans="1:25" s="1250" customFormat="1" ht="6" customHeight="1">
      <c r="A4" s="1255"/>
      <c r="B4" s="1251"/>
      <c r="C4" s="1251"/>
      <c r="D4" s="1251"/>
      <c r="E4" s="1251"/>
      <c r="F4" s="1251"/>
      <c r="G4" s="1251"/>
      <c r="H4" s="1251"/>
      <c r="I4" s="1251"/>
      <c r="J4" s="1251"/>
      <c r="K4" s="1251"/>
      <c r="L4" s="1251"/>
      <c r="M4" s="1251"/>
      <c r="N4" s="1251"/>
      <c r="O4" s="1251"/>
      <c r="P4" s="1251"/>
      <c r="Q4" s="1251"/>
      <c r="R4" s="1251"/>
      <c r="S4" s="1251"/>
      <c r="T4" s="1251"/>
      <c r="U4" s="1251"/>
    </row>
    <row r="5" spans="1:25" s="1250" customFormat="1" ht="20.100000000000001" customHeight="1">
      <c r="A5" s="1255"/>
      <c r="B5" s="1256"/>
      <c r="C5" s="1256"/>
      <c r="D5" s="1256"/>
      <c r="E5" s="1256"/>
      <c r="F5" s="1257"/>
      <c r="G5" s="1257"/>
      <c r="P5" s="1813" t="s">
        <v>99</v>
      </c>
      <c r="Q5" s="1814"/>
      <c r="R5" s="1814"/>
      <c r="S5" s="1815">
        <f>'[2]25'!$S$5:$T$5</f>
        <v>43935</v>
      </c>
      <c r="T5" s="1816"/>
      <c r="U5" s="1258"/>
    </row>
    <row r="6" spans="1:25" s="1250" customFormat="1" ht="9.9499999999999993" customHeight="1" thickBot="1">
      <c r="A6" s="1259"/>
      <c r="B6" s="1251"/>
      <c r="C6" s="1251"/>
      <c r="D6" s="1251"/>
      <c r="E6" s="1251"/>
      <c r="F6" s="1251"/>
      <c r="G6" s="1251"/>
      <c r="H6" s="1251"/>
      <c r="I6" s="1251"/>
      <c r="J6" s="1251"/>
      <c r="K6" s="1251"/>
      <c r="L6" s="1251"/>
      <c r="M6" s="1251"/>
      <c r="N6" s="1251"/>
      <c r="O6" s="1251"/>
      <c r="P6" s="1251"/>
      <c r="Q6" s="1251"/>
      <c r="R6" s="1251"/>
      <c r="S6" s="1251"/>
      <c r="T6" s="1251"/>
      <c r="U6" s="1251"/>
    </row>
    <row r="7" spans="1:25" s="1250" customFormat="1" ht="12.75" customHeight="1">
      <c r="A7" s="1817" t="s">
        <v>431</v>
      </c>
      <c r="B7" s="1820" t="s">
        <v>100</v>
      </c>
      <c r="C7" s="1821"/>
      <c r="D7" s="1821"/>
      <c r="E7" s="1822"/>
      <c r="F7" s="1826" t="s">
        <v>426</v>
      </c>
      <c r="G7" s="1827"/>
      <c r="H7" s="1827"/>
      <c r="I7" s="1827"/>
      <c r="J7" s="1827"/>
      <c r="K7" s="1827"/>
      <c r="L7" s="1827"/>
      <c r="M7" s="1828"/>
      <c r="N7" s="1827" t="s">
        <v>427</v>
      </c>
      <c r="O7" s="1827"/>
      <c r="P7" s="1827"/>
      <c r="Q7" s="1827"/>
      <c r="R7" s="1827"/>
      <c r="S7" s="1827"/>
      <c r="T7" s="1827"/>
      <c r="U7" s="1827"/>
      <c r="V7" s="1829"/>
    </row>
    <row r="8" spans="1:25" s="1250" customFormat="1" ht="15.95" customHeight="1">
      <c r="A8" s="1818"/>
      <c r="B8" s="1823"/>
      <c r="C8" s="1824"/>
      <c r="D8" s="1824"/>
      <c r="E8" s="1825"/>
      <c r="F8" s="1830" t="s">
        <v>428</v>
      </c>
      <c r="G8" s="1831"/>
      <c r="H8" s="1831"/>
      <c r="I8" s="1832"/>
      <c r="J8" s="1830" t="s">
        <v>429</v>
      </c>
      <c r="K8" s="1831"/>
      <c r="L8" s="1831"/>
      <c r="M8" s="1832"/>
      <c r="N8" s="1830" t="s">
        <v>428</v>
      </c>
      <c r="O8" s="1831"/>
      <c r="P8" s="1831"/>
      <c r="Q8" s="1832"/>
      <c r="R8" s="1833" t="s">
        <v>429</v>
      </c>
      <c r="S8" s="1833"/>
      <c r="T8" s="1833"/>
      <c r="U8" s="1830"/>
      <c r="V8" s="1834"/>
    </row>
    <row r="9" spans="1:25" ht="50.1" customHeight="1">
      <c r="A9" s="1819"/>
      <c r="B9" s="1835" t="s">
        <v>424</v>
      </c>
      <c r="C9" s="1836"/>
      <c r="D9" s="1837" t="s">
        <v>481</v>
      </c>
      <c r="E9" s="1836"/>
      <c r="F9" s="1837" t="s">
        <v>487</v>
      </c>
      <c r="G9" s="1836"/>
      <c r="H9" s="1837" t="s">
        <v>488</v>
      </c>
      <c r="I9" s="1836"/>
      <c r="J9" s="1837" t="s">
        <v>489</v>
      </c>
      <c r="K9" s="1836"/>
      <c r="L9" s="1837" t="s">
        <v>490</v>
      </c>
      <c r="M9" s="1836"/>
      <c r="N9" s="1837" t="s">
        <v>491</v>
      </c>
      <c r="O9" s="1836"/>
      <c r="P9" s="1837" t="s">
        <v>492</v>
      </c>
      <c r="Q9" s="1836"/>
      <c r="R9" s="1837" t="s">
        <v>430</v>
      </c>
      <c r="S9" s="1836"/>
      <c r="T9" s="1837" t="s">
        <v>493</v>
      </c>
      <c r="U9" s="1841"/>
      <c r="V9" s="1842"/>
    </row>
    <row r="10" spans="1:25" ht="20.100000000000001" customHeight="1">
      <c r="A10" s="1260" t="s">
        <v>176</v>
      </c>
      <c r="B10" s="1852" t="s">
        <v>585</v>
      </c>
      <c r="C10" s="1853"/>
      <c r="D10" s="1853"/>
      <c r="E10" s="1854"/>
      <c r="F10" s="1855" t="s">
        <v>18</v>
      </c>
      <c r="G10" s="1856"/>
      <c r="H10" s="1856"/>
      <c r="I10" s="1856"/>
      <c r="J10" s="1856"/>
      <c r="K10" s="1856"/>
      <c r="L10" s="1856"/>
      <c r="M10" s="1856"/>
      <c r="N10" s="1856"/>
      <c r="O10" s="1856"/>
      <c r="P10" s="1856"/>
      <c r="Q10" s="1856"/>
      <c r="R10" s="1856"/>
      <c r="S10" s="1856"/>
      <c r="T10" s="1856"/>
      <c r="U10" s="1856"/>
      <c r="V10" s="1348"/>
      <c r="Y10" s="1249" t="s">
        <v>45</v>
      </c>
    </row>
    <row r="11" spans="1:25" s="1261" customFormat="1" ht="20.100000000000001" customHeight="1">
      <c r="A11" s="1260" t="s">
        <v>432</v>
      </c>
      <c r="B11" s="1843">
        <f>'[2]25'!$B$11:$E$11</f>
        <v>43935</v>
      </c>
      <c r="C11" s="1844"/>
      <c r="D11" s="1844"/>
      <c r="E11" s="1845"/>
      <c r="F11" s="1846" t="str">
        <f>'[2]25'!$F$11:$I$11</f>
        <v xml:space="preserve">2019 1st Semester </v>
      </c>
      <c r="G11" s="1847"/>
      <c r="H11" s="1847"/>
      <c r="I11" s="1848"/>
      <c r="J11" s="1846" t="str">
        <f>'[2]25'!$J$11:$M$11</f>
        <v xml:space="preserve">2019 1st Semester </v>
      </c>
      <c r="K11" s="1847"/>
      <c r="L11" s="1847"/>
      <c r="M11" s="1848"/>
      <c r="N11" s="1846" t="str">
        <f>'[2]25'!$N$11:$Q$11</f>
        <v xml:space="preserve">2019 1st Semester </v>
      </c>
      <c r="O11" s="1847"/>
      <c r="P11" s="1847"/>
      <c r="Q11" s="1848"/>
      <c r="R11" s="1849" t="str">
        <f>'[2]25'!$R$11:$V$11</f>
        <v xml:space="preserve">2019 1st Semester </v>
      </c>
      <c r="S11" s="1850"/>
      <c r="T11" s="1850"/>
      <c r="U11" s="1850"/>
      <c r="V11" s="1851"/>
    </row>
    <row r="12" spans="1:25" s="1261" customFormat="1" ht="20.100000000000001" customHeight="1" thickBot="1">
      <c r="A12" s="1262" t="s">
        <v>175</v>
      </c>
      <c r="B12" s="1263" t="s">
        <v>88</v>
      </c>
      <c r="C12" s="1264" t="s">
        <v>101</v>
      </c>
      <c r="D12" s="1265" t="s">
        <v>88</v>
      </c>
      <c r="E12" s="1265" t="s">
        <v>101</v>
      </c>
      <c r="F12" s="1265" t="s">
        <v>88</v>
      </c>
      <c r="G12" s="1265" t="s">
        <v>101</v>
      </c>
      <c r="H12" s="1265" t="s">
        <v>88</v>
      </c>
      <c r="I12" s="1265" t="s">
        <v>101</v>
      </c>
      <c r="J12" s="1265" t="s">
        <v>88</v>
      </c>
      <c r="K12" s="1265" t="s">
        <v>101</v>
      </c>
      <c r="L12" s="1265" t="s">
        <v>88</v>
      </c>
      <c r="M12" s="1265" t="s">
        <v>101</v>
      </c>
      <c r="N12" s="1265" t="s">
        <v>88</v>
      </c>
      <c r="O12" s="1265" t="s">
        <v>101</v>
      </c>
      <c r="P12" s="1265" t="s">
        <v>88</v>
      </c>
      <c r="Q12" s="1265" t="s">
        <v>101</v>
      </c>
      <c r="R12" s="1265" t="s">
        <v>88</v>
      </c>
      <c r="S12" s="1265" t="s">
        <v>101</v>
      </c>
      <c r="T12" s="1265" t="s">
        <v>88</v>
      </c>
      <c r="U12" s="1838" t="s">
        <v>101</v>
      </c>
      <c r="V12" s="1839"/>
    </row>
    <row r="13" spans="1:25" ht="5.25" customHeight="1">
      <c r="A13" s="1266"/>
      <c r="B13" s="1267"/>
      <c r="C13" s="1268"/>
      <c r="D13" s="1268"/>
      <c r="E13" s="1268"/>
      <c r="F13" s="1268"/>
      <c r="G13" s="1268"/>
      <c r="H13" s="1268"/>
      <c r="I13" s="1268"/>
      <c r="J13" s="1268"/>
      <c r="K13" s="1268"/>
      <c r="L13" s="1268"/>
      <c r="M13" s="1268"/>
      <c r="N13" s="1269"/>
      <c r="O13" s="1269"/>
      <c r="P13" s="1269"/>
      <c r="Q13" s="1269"/>
      <c r="R13" s="1269"/>
      <c r="S13" s="1269"/>
      <c r="T13" s="1269"/>
      <c r="U13" s="1269"/>
      <c r="V13" s="1270"/>
    </row>
    <row r="14" spans="1:25" ht="15" customHeight="1">
      <c r="A14" s="1271" t="s">
        <v>104</v>
      </c>
      <c r="B14" s="1272">
        <f>'[2]25'!$B14</f>
        <v>1.0860000000000001</v>
      </c>
      <c r="C14" s="1273">
        <f>'[2]25'!$C14</f>
        <v>16</v>
      </c>
      <c r="D14" s="1274">
        <f>'[2]25'!$D14</f>
        <v>1.06</v>
      </c>
      <c r="E14" s="1273">
        <f>'[2]25'!$E14</f>
        <v>17</v>
      </c>
      <c r="F14" s="1275">
        <f>'[2]25'!$F14</f>
        <v>9.64E-2</v>
      </c>
      <c r="G14" s="1273">
        <f>'[2]25'!$G14</f>
        <v>9</v>
      </c>
      <c r="H14" s="1275">
        <f>'[2]25'!$H14</f>
        <v>6.6000000000000003E-2</v>
      </c>
      <c r="I14" s="1273">
        <f>'[2]25'!$I14</f>
        <v>9</v>
      </c>
      <c r="J14" s="1275">
        <f>'[2]25'!$J14</f>
        <v>4.8300000000000003E-2</v>
      </c>
      <c r="K14" s="1273">
        <f>'[2]25'!$K14</f>
        <v>10</v>
      </c>
      <c r="L14" s="1275">
        <f>'[2]25'!$L14</f>
        <v>3.9100000000000003E-2</v>
      </c>
      <c r="M14" s="1273">
        <f>'[2]25'!$M14</f>
        <v>12</v>
      </c>
      <c r="N14" s="1275">
        <f>'[2]25'!$N14</f>
        <v>0.24260000000000001</v>
      </c>
      <c r="O14" s="1273">
        <f>'[2]25'!$O14</f>
        <v>7</v>
      </c>
      <c r="P14" s="1275">
        <f>'[2]25'!$P14</f>
        <v>0.2034</v>
      </c>
      <c r="Q14" s="1273">
        <f>'[2]25'!$Q14</f>
        <v>10</v>
      </c>
      <c r="R14" s="1275">
        <f>'[2]25'!$R14</f>
        <v>0.129</v>
      </c>
      <c r="S14" s="1273">
        <f>'[2]25'!$S14</f>
        <v>11</v>
      </c>
      <c r="T14" s="1275">
        <f>'[2]25'!$T14</f>
        <v>0.1137</v>
      </c>
      <c r="U14" s="1273">
        <f>'[2]25'!$U14</f>
        <v>13</v>
      </c>
      <c r="V14" s="1276"/>
    </row>
    <row r="15" spans="1:25" ht="15" customHeight="1">
      <c r="A15" s="1271" t="s">
        <v>105</v>
      </c>
      <c r="B15" s="1272">
        <f>'[2]25'!$B15</f>
        <v>1.0957999999999999</v>
      </c>
      <c r="C15" s="1273">
        <f>'[2]25'!$C15</f>
        <v>15</v>
      </c>
      <c r="D15" s="1274">
        <f>'[2]25'!$D15</f>
        <v>1.2090999999999998</v>
      </c>
      <c r="E15" s="1273">
        <f>'[2]25'!$E15</f>
        <v>9</v>
      </c>
      <c r="F15" s="1275">
        <f>'[2]25'!$F15</f>
        <v>7.7799999999999994E-2</v>
      </c>
      <c r="G15" s="1273">
        <f>'[2]25'!$G15</f>
        <v>13</v>
      </c>
      <c r="H15" s="1275">
        <f>'[2]25'!$H15</f>
        <v>5.5399999999999998E-2</v>
      </c>
      <c r="I15" s="1273">
        <f>'[2]25'!$I15</f>
        <v>14</v>
      </c>
      <c r="J15" s="1275">
        <f>'[2]25'!$J15</f>
        <v>3.5499999999999997E-2</v>
      </c>
      <c r="K15" s="1273">
        <f>'[2]25'!$K15</f>
        <v>25</v>
      </c>
      <c r="L15" s="1275">
        <f>'[2]25'!$L15</f>
        <v>2.8899999999999999E-2</v>
      </c>
      <c r="M15" s="1273">
        <f>'[2]25'!$M15</f>
        <v>25</v>
      </c>
      <c r="N15" s="1275">
        <f>'[2]25'!$N15</f>
        <v>0.3075</v>
      </c>
      <c r="O15" s="1273">
        <f>'[2]25'!$O15</f>
        <v>3</v>
      </c>
      <c r="P15" s="1275">
        <f>'[2]25'!$P15</f>
        <v>0.28389999999999999</v>
      </c>
      <c r="Q15" s="1273">
        <f>'[2]25'!$Q15</f>
        <v>3</v>
      </c>
      <c r="R15" s="1275">
        <f>'[2]25'!$R15</f>
        <v>0.13850000000000001</v>
      </c>
      <c r="S15" s="1273">
        <f>'[2]25'!$S15</f>
        <v>10</v>
      </c>
      <c r="T15" s="1275">
        <f>'[2]25'!$T15</f>
        <v>0.1191</v>
      </c>
      <c r="U15" s="1273">
        <f>'[2]25'!$U15</f>
        <v>9</v>
      </c>
      <c r="V15" s="1276"/>
    </row>
    <row r="16" spans="1:25" ht="15" customHeight="1">
      <c r="A16" s="1271" t="s">
        <v>106</v>
      </c>
      <c r="B16" s="1272">
        <f>'[2]25'!$B16</f>
        <v>0.91016463851109497</v>
      </c>
      <c r="C16" s="1273">
        <f>'[2]25'!$C16</f>
        <v>25</v>
      </c>
      <c r="D16" s="1274">
        <f>'[2]25'!$D16</f>
        <v>0.90965333878719701</v>
      </c>
      <c r="E16" s="1273">
        <f>'[2]25'!$E16</f>
        <v>26</v>
      </c>
      <c r="F16" s="1275">
        <f>'[2]25'!$F16</f>
        <v>4.5900000000000003E-2</v>
      </c>
      <c r="G16" s="1273">
        <f>'[2]25'!$G16</f>
        <v>22</v>
      </c>
      <c r="H16" s="1275">
        <f>'[2]25'!$H16</f>
        <v>4.4900000000000002E-2</v>
      </c>
      <c r="I16" s="1273">
        <f>'[2]25'!$I16</f>
        <v>18</v>
      </c>
      <c r="J16" s="1275">
        <f>'[2]25'!$J16</f>
        <v>4.19E-2</v>
      </c>
      <c r="K16" s="1273">
        <f>'[2]25'!$K16</f>
        <v>20</v>
      </c>
      <c r="L16" s="1275">
        <f>'[2]25'!$L16</f>
        <v>3.6999999999999998E-2</v>
      </c>
      <c r="M16" s="1273">
        <f>'[2]25'!$M16</f>
        <v>20</v>
      </c>
      <c r="N16" s="1275">
        <f>'[2]25'!$N16</f>
        <v>0.1003</v>
      </c>
      <c r="O16" s="1273">
        <f>'[2]25'!$O16</f>
        <v>27</v>
      </c>
      <c r="P16" s="1275">
        <f>'[2]25'!$P16</f>
        <v>9.9699999999999997E-2</v>
      </c>
      <c r="Q16" s="1273">
        <f>'[2]25'!$Q16</f>
        <v>27</v>
      </c>
      <c r="R16" s="1275">
        <f>'[2]25'!$R16</f>
        <v>0.1065</v>
      </c>
      <c r="S16" s="1273">
        <f>'[2]25'!$S16</f>
        <v>23</v>
      </c>
      <c r="T16" s="1275">
        <f>'[2]25'!$T16</f>
        <v>9.8000000000000004E-2</v>
      </c>
      <c r="U16" s="1273">
        <f>'[2]25'!$U16</f>
        <v>21</v>
      </c>
      <c r="V16" s="1276"/>
    </row>
    <row r="17" spans="1:23" ht="3" customHeight="1">
      <c r="A17" s="1253"/>
      <c r="V17" s="1276"/>
    </row>
    <row r="18" spans="1:23" ht="12.75" customHeight="1">
      <c r="A18" s="1271" t="s">
        <v>486</v>
      </c>
      <c r="B18" s="1272">
        <f>'[2]25'!$B18</f>
        <v>1.05855353747295</v>
      </c>
      <c r="C18" s="1273">
        <f>'[2]25'!$C18</f>
        <v>18</v>
      </c>
      <c r="D18" s="1274">
        <f>'[2]25'!$D18</f>
        <v>1.09592813585994</v>
      </c>
      <c r="E18" s="1273">
        <f>'[2]25'!$E18</f>
        <v>15</v>
      </c>
      <c r="F18" s="1275">
        <f>'[2]25'!$F18</f>
        <v>4.6199999999999998E-2</v>
      </c>
      <c r="G18" s="1273">
        <f>'[2]25'!$G18</f>
        <v>21</v>
      </c>
      <c r="H18" s="1275">
        <f>'[2]25'!$H18</f>
        <v>3.7499999999999999E-2</v>
      </c>
      <c r="I18" s="1273">
        <f>'[2]25'!$I18</f>
        <v>22</v>
      </c>
      <c r="J18" s="1275">
        <f>'[2]25'!$J18</f>
        <v>4.1599999999999998E-2</v>
      </c>
      <c r="K18" s="1273">
        <f>'[2]25'!$K18</f>
        <v>21</v>
      </c>
      <c r="L18" s="1275">
        <f>'[2]25'!$L18</f>
        <v>3.7400000000000003E-2</v>
      </c>
      <c r="M18" s="1273">
        <f>'[2]25'!$M18</f>
        <v>18</v>
      </c>
      <c r="N18" s="1275">
        <f>'[2]25'!$N18</f>
        <v>0.14330000000000001</v>
      </c>
      <c r="O18" s="1273">
        <f>'[2]25'!$O18</f>
        <v>23</v>
      </c>
      <c r="P18" s="1275">
        <f>'[2]25'!$P18</f>
        <v>0.1321</v>
      </c>
      <c r="Q18" s="1273">
        <f>'[2]25'!$Q18</f>
        <v>23</v>
      </c>
      <c r="R18" s="1275">
        <f>'[2]25'!$R18</f>
        <v>0.1169</v>
      </c>
      <c r="S18" s="1273">
        <f>'[2]25'!$S18</f>
        <v>18</v>
      </c>
      <c r="T18" s="1275">
        <f>'[2]25'!$T18</f>
        <v>0.1052</v>
      </c>
      <c r="U18" s="1273">
        <f>'[2]25'!$U18</f>
        <v>16</v>
      </c>
      <c r="V18" s="1276"/>
    </row>
    <row r="19" spans="1:23" ht="15" customHeight="1">
      <c r="A19" s="1271" t="s">
        <v>107</v>
      </c>
      <c r="B19" s="1272">
        <f>'[2]25'!$B19</f>
        <v>1.0289900000000001</v>
      </c>
      <c r="C19" s="1273">
        <f>'[2]25'!$C19</f>
        <v>21</v>
      </c>
      <c r="D19" s="1274">
        <f>'[2]25'!$D19</f>
        <v>1.1157000000000001</v>
      </c>
      <c r="E19" s="1273">
        <f>'[2]25'!$E19</f>
        <v>13</v>
      </c>
      <c r="F19" s="1275" t="str">
        <f>'[2]25'!$F19</f>
        <v>:</v>
      </c>
      <c r="G19" s="1273" t="str">
        <f>'[2]25'!$G19</f>
        <v>:</v>
      </c>
      <c r="H19" s="1275" t="str">
        <f>'[2]25'!$H19</f>
        <v>:</v>
      </c>
      <c r="I19" s="1273" t="str">
        <f>'[2]25'!$I19</f>
        <v>:</v>
      </c>
      <c r="J19" s="1275" t="str">
        <f>'[2]25'!$J19</f>
        <v>:</v>
      </c>
      <c r="K19" s="1273" t="str">
        <f>'[2]25'!$K19</f>
        <v>:</v>
      </c>
      <c r="L19" s="1275" t="str">
        <f>'[2]25'!$L19</f>
        <v>:</v>
      </c>
      <c r="M19" s="1273" t="str">
        <f>'[2]25'!$M19</f>
        <v>:</v>
      </c>
      <c r="N19" s="1275">
        <f>'[2]25'!$N19</f>
        <v>0.23219999999999999</v>
      </c>
      <c r="O19" s="1273">
        <f>'[2]25'!$O19</f>
        <v>11</v>
      </c>
      <c r="P19" s="1275">
        <f>'[2]25'!$P19</f>
        <v>0.2203</v>
      </c>
      <c r="Q19" s="1273">
        <f>'[2]25'!$Q19</f>
        <v>7</v>
      </c>
      <c r="R19" s="1275">
        <f>'[2]25'!$R19</f>
        <v>0.19009999999999999</v>
      </c>
      <c r="S19" s="1273">
        <f>'[2]25'!$S19</f>
        <v>4</v>
      </c>
      <c r="T19" s="1275">
        <f>'[2]25'!$T19</f>
        <v>0.18090000000000001</v>
      </c>
      <c r="U19" s="1273">
        <f>'[2]25'!$U19</f>
        <v>2</v>
      </c>
      <c r="V19" s="1276"/>
    </row>
    <row r="20" spans="1:23" ht="15" customHeight="1">
      <c r="A20" s="1271" t="s">
        <v>123</v>
      </c>
      <c r="B20" s="1272">
        <f>'[2]25'!$B20</f>
        <v>0.97587218780567297</v>
      </c>
      <c r="C20" s="1273">
        <f>'[2]25'!$C20</f>
        <v>22</v>
      </c>
      <c r="D20" s="1274">
        <f>'[2]25'!$D20</f>
        <v>0.98920407202115701</v>
      </c>
      <c r="E20" s="1273">
        <f>'[2]25'!$E20</f>
        <v>20</v>
      </c>
      <c r="F20" s="1275">
        <f>'[2]25'!$F20</f>
        <v>0.1114</v>
      </c>
      <c r="G20" s="1273">
        <f>'[2]25'!$G20</f>
        <v>6</v>
      </c>
      <c r="H20" s="1275">
        <f>'[2]25'!$H20</f>
        <v>5.8599999999999999E-2</v>
      </c>
      <c r="I20" s="1273">
        <f>'[2]25'!$I20</f>
        <v>11</v>
      </c>
      <c r="J20" s="1275">
        <f>'[2]25'!$J20</f>
        <v>3.7499999999999999E-2</v>
      </c>
      <c r="K20" s="1273">
        <f>'[2]25'!$K20</f>
        <v>24</v>
      </c>
      <c r="L20" s="1275">
        <f>'[2]25'!$L20</f>
        <v>3.5400000000000001E-2</v>
      </c>
      <c r="M20" s="1273">
        <f>'[2]25'!$M20</f>
        <v>23</v>
      </c>
      <c r="N20" s="1275">
        <f>'[2]25'!$N20</f>
        <v>0.23169999999999999</v>
      </c>
      <c r="O20" s="1273">
        <f>'[2]25'!$O20</f>
        <v>12</v>
      </c>
      <c r="P20" s="1275">
        <f>'[2]25'!$P20</f>
        <v>0.17480000000000001</v>
      </c>
      <c r="Q20" s="1273">
        <f>'[2]25'!$Q20</f>
        <v>14</v>
      </c>
      <c r="R20" s="1275">
        <f>'[2]25'!$R20</f>
        <v>9.2999999999999999E-2</v>
      </c>
      <c r="S20" s="1273">
        <f>'[2]25'!$S20</f>
        <v>25</v>
      </c>
      <c r="T20" s="1277">
        <f>'[2]25'!$T20</f>
        <v>8.8400000000000006E-2</v>
      </c>
      <c r="U20" s="1273">
        <f>'[2]25'!$U20</f>
        <v>24</v>
      </c>
      <c r="V20" s="1276"/>
    </row>
    <row r="21" spans="1:23" ht="15" customHeight="1">
      <c r="A21" s="1271" t="s">
        <v>126</v>
      </c>
      <c r="B21" s="1272">
        <f>'[2]25'!$B21</f>
        <v>1.2724350388427499</v>
      </c>
      <c r="C21" s="1273">
        <f>'[2]25'!$C21</f>
        <v>7</v>
      </c>
      <c r="D21" s="1274">
        <f>'[2]25'!$D21</f>
        <v>1.1652826145191499</v>
      </c>
      <c r="E21" s="1273">
        <f>'[2]25'!$E21</f>
        <v>12</v>
      </c>
      <c r="F21" s="1275">
        <f>'[2]25'!$F21</f>
        <v>0.1124</v>
      </c>
      <c r="G21" s="1273">
        <f>'[2]25'!$G21</f>
        <v>5</v>
      </c>
      <c r="H21" s="1275">
        <f>'[2]25'!$H21</f>
        <v>8.5500000000000007E-2</v>
      </c>
      <c r="I21" s="1273">
        <f>'[2]25'!$I21</f>
        <v>3</v>
      </c>
      <c r="J21" s="1275">
        <f>'[2]25'!$J21</f>
        <v>7.9100000000000004E-2</v>
      </c>
      <c r="K21" s="1273">
        <f>'[2]25'!$K21</f>
        <v>3</v>
      </c>
      <c r="L21" s="1275">
        <f>'[2]25'!$L21</f>
        <v>6.7500000000000004E-2</v>
      </c>
      <c r="M21" s="1273">
        <f>'[2]25'!$M21</f>
        <v>3</v>
      </c>
      <c r="N21" s="1275">
        <f>'[2]25'!$N21</f>
        <v>0.32300000000000001</v>
      </c>
      <c r="O21" s="1273">
        <f>'[2]25'!$O21</f>
        <v>2</v>
      </c>
      <c r="P21" s="1275">
        <f>'[2]25'!$P21</f>
        <v>0.2984</v>
      </c>
      <c r="Q21" s="1273">
        <f>'[2]25'!$Q21</f>
        <v>2</v>
      </c>
      <c r="R21" s="1275">
        <f>'[2]25'!$R21</f>
        <v>0.23580000000000001</v>
      </c>
      <c r="S21" s="1273">
        <f>'[2]25'!$S21</f>
        <v>1</v>
      </c>
      <c r="T21" s="1275">
        <f>'[2]25'!$T21</f>
        <v>0.2346</v>
      </c>
      <c r="U21" s="1273">
        <f>'[2]25'!$U21</f>
        <v>1</v>
      </c>
      <c r="V21" s="1276"/>
    </row>
    <row r="22" spans="1:23" ht="3" customHeight="1">
      <c r="A22" s="1253"/>
      <c r="V22" s="1276"/>
    </row>
    <row r="23" spans="1:23" ht="15" customHeight="1">
      <c r="A23" s="1271" t="s">
        <v>111</v>
      </c>
      <c r="B23" s="1272">
        <f>'[2]25'!$B23</f>
        <v>1.248</v>
      </c>
      <c r="C23" s="1273">
        <f>'[2]25'!$C23</f>
        <v>10</v>
      </c>
      <c r="D23" s="1274">
        <f>'[2]25'!$D23</f>
        <v>1.238</v>
      </c>
      <c r="E23" s="1273">
        <f>'[2]25'!$E23</f>
        <v>5</v>
      </c>
      <c r="F23" s="1275">
        <f>'[2]25'!$F23</f>
        <v>5.2200000000000003E-2</v>
      </c>
      <c r="G23" s="1273">
        <f>'[2]25'!$G23</f>
        <v>19</v>
      </c>
      <c r="H23" s="1275">
        <f>'[2]25'!$H23</f>
        <v>4.58E-2</v>
      </c>
      <c r="I23" s="1273">
        <f>'[2]25'!$I23</f>
        <v>16</v>
      </c>
      <c r="J23" s="1275">
        <f>'[2]25'!$J23</f>
        <v>4.3400000000000001E-2</v>
      </c>
      <c r="K23" s="1273">
        <f>'[2]25'!$K23</f>
        <v>16</v>
      </c>
      <c r="L23" s="1275">
        <f>'[2]25'!$L23</f>
        <v>4.1200000000000001E-2</v>
      </c>
      <c r="M23" s="1273">
        <f>'[2]25'!$M23</f>
        <v>8</v>
      </c>
      <c r="N23" s="1275">
        <f>'[2]25'!$N23</f>
        <v>0.1452</v>
      </c>
      <c r="O23" s="1273">
        <f>'[2]25'!$O23</f>
        <v>21</v>
      </c>
      <c r="P23" s="1275">
        <f>'[2]25'!$P23</f>
        <v>0.13569999999999999</v>
      </c>
      <c r="Q23" s="1273">
        <f>'[2]25'!$Q23</f>
        <v>21</v>
      </c>
      <c r="R23" s="1275">
        <f>'[2]25'!$R23</f>
        <v>0.11</v>
      </c>
      <c r="S23" s="1273">
        <f>'[2]25'!$S23</f>
        <v>22</v>
      </c>
      <c r="T23" s="1275">
        <f>'[2]25'!$T23</f>
        <v>9.7199999999999995E-2</v>
      </c>
      <c r="U23" s="1273">
        <f>'[2]25'!$U23</f>
        <v>23</v>
      </c>
      <c r="V23" s="1276"/>
    </row>
    <row r="24" spans="1:23" ht="15" customHeight="1">
      <c r="A24" s="1271" t="s">
        <v>112</v>
      </c>
      <c r="B24" s="1272">
        <f>'[2]25'!$B24</f>
        <v>1.3320000000000001</v>
      </c>
      <c r="C24" s="1273">
        <f>'[2]25'!$C24</f>
        <v>5</v>
      </c>
      <c r="D24" s="1274">
        <f>'[2]25'!$D24</f>
        <v>1.23</v>
      </c>
      <c r="E24" s="1273">
        <f>'[2]25'!$E24</f>
        <v>7</v>
      </c>
      <c r="F24" s="1275" t="str">
        <f>'[2]25'!$F24</f>
        <v>:</v>
      </c>
      <c r="G24" s="1273" t="str">
        <f>'[2]25'!$G24</f>
        <v>:</v>
      </c>
      <c r="H24" s="1275" t="str">
        <f>'[2]25'!$H24</f>
        <v>:</v>
      </c>
      <c r="I24" s="1273" t="str">
        <f>'[2]25'!$I24</f>
        <v>:</v>
      </c>
      <c r="J24" s="1275">
        <f>'[2]25'!$J24</f>
        <v>8.2199999999999995E-2</v>
      </c>
      <c r="K24" s="1273">
        <f>'[2]25'!$K24</f>
        <v>2</v>
      </c>
      <c r="L24" s="1275">
        <f>'[2]25'!$L24</f>
        <v>7.7799999999999994E-2</v>
      </c>
      <c r="M24" s="1273">
        <f>'[2]25'!$M24</f>
        <v>1</v>
      </c>
      <c r="N24" s="1275">
        <f>'[2]25'!$N24</f>
        <v>0.2389</v>
      </c>
      <c r="O24" s="1273">
        <f>'[2]25'!$O24</f>
        <v>8</v>
      </c>
      <c r="P24" s="1275">
        <f>'[2]25'!$P24</f>
        <v>0.1734</v>
      </c>
      <c r="Q24" s="1273">
        <f>'[2]25'!$Q24</f>
        <v>15</v>
      </c>
      <c r="R24" s="1275">
        <f>'[2]25'!$R24</f>
        <v>8.7999999999999995E-2</v>
      </c>
      <c r="S24" s="1273">
        <f>'[2]25'!$S24</f>
        <v>27</v>
      </c>
      <c r="T24" s="1275">
        <f>'[2]25'!$T24</f>
        <v>8.3599999999999994E-2</v>
      </c>
      <c r="U24" s="1273">
        <f>'[2]25'!$U24</f>
        <v>25</v>
      </c>
      <c r="V24" s="1276"/>
    </row>
    <row r="25" spans="1:23" ht="15" customHeight="1">
      <c r="A25" s="1271" t="s">
        <v>113</v>
      </c>
      <c r="B25" s="1272">
        <f>'[2]25'!$B25</f>
        <v>1.2880799999999999</v>
      </c>
      <c r="C25" s="1273">
        <f>'[2]25'!$C25</f>
        <v>6</v>
      </c>
      <c r="D25" s="1274">
        <f>'[2]25'!$D25</f>
        <v>1.2310399999999999</v>
      </c>
      <c r="E25" s="1273">
        <f>'[2]25'!$E25</f>
        <v>6</v>
      </c>
      <c r="F25" s="1275">
        <f>'[2]25'!$F25</f>
        <v>0.14660000000000001</v>
      </c>
      <c r="G25" s="1273">
        <f>'[2]25'!$G25</f>
        <v>2</v>
      </c>
      <c r="H25" s="1275">
        <f>'[2]25'!$H25</f>
        <v>7.3599999999999999E-2</v>
      </c>
      <c r="I25" s="1273">
        <f>'[2]25'!$I25</f>
        <v>6</v>
      </c>
      <c r="J25" s="1275">
        <f>'[2]25'!$J25</f>
        <v>5.4100000000000002E-2</v>
      </c>
      <c r="K25" s="1273">
        <f>'[2]25'!$K25</f>
        <v>8</v>
      </c>
      <c r="L25" s="1275">
        <f>'[2]25'!$L25</f>
        <v>4.4499999999999998E-2</v>
      </c>
      <c r="M25" s="1273">
        <f>'[2]25'!$M25</f>
        <v>5</v>
      </c>
      <c r="N25" s="1275">
        <f>'[2]25'!$N25</f>
        <v>0.20580000000000001</v>
      </c>
      <c r="O25" s="1273">
        <f>'[2]25'!$O25</f>
        <v>14</v>
      </c>
      <c r="P25" s="1275">
        <f>'[2]25'!$P25</f>
        <v>0.17649999999999999</v>
      </c>
      <c r="Q25" s="1273">
        <f>'[2]25'!$Q25</f>
        <v>13</v>
      </c>
      <c r="R25" s="1275">
        <f>'[2]25'!$R25</f>
        <v>0.123</v>
      </c>
      <c r="S25" s="1273">
        <f>'[2]25'!$S25</f>
        <v>14</v>
      </c>
      <c r="T25" s="1275">
        <f>'[2]25'!$T25</f>
        <v>0.1002</v>
      </c>
      <c r="U25" s="1273">
        <f>'[2]25'!$U25</f>
        <v>20</v>
      </c>
      <c r="V25" s="1276"/>
    </row>
    <row r="26" spans="1:23" ht="3" customHeight="1">
      <c r="A26" s="1253"/>
      <c r="V26" s="1276"/>
    </row>
    <row r="27" spans="1:23" ht="15" customHeight="1">
      <c r="A27" s="1271" t="s">
        <v>103</v>
      </c>
      <c r="B27" s="1272">
        <f>'[2]25'!$B27</f>
        <v>1.234</v>
      </c>
      <c r="C27" s="1273">
        <f>'[2]25'!$C27</f>
        <v>11</v>
      </c>
      <c r="D27" s="1274">
        <f>'[2]25'!$D27</f>
        <v>1.109</v>
      </c>
      <c r="E27" s="1273">
        <f>'[2]25'!$E27</f>
        <v>14</v>
      </c>
      <c r="F27" s="1275">
        <f>'[2]25'!$F27</f>
        <v>0.1077</v>
      </c>
      <c r="G27" s="1273">
        <f>'[2]25'!$G27</f>
        <v>7</v>
      </c>
      <c r="H27" s="1275">
        <f>'[2]25'!$H27</f>
        <v>6.3200000000000006E-2</v>
      </c>
      <c r="I27" s="1273">
        <f>'[2]25'!$I27</f>
        <v>10</v>
      </c>
      <c r="J27" s="1275">
        <f>'[2]25'!$J27</f>
        <v>4.3099999999999999E-2</v>
      </c>
      <c r="K27" s="1273">
        <f>'[2]25'!$K27</f>
        <v>17</v>
      </c>
      <c r="L27" s="1275">
        <f>'[2]25'!$L27</f>
        <v>3.78E-2</v>
      </c>
      <c r="M27" s="1273">
        <f>'[2]25'!$M27</f>
        <v>16</v>
      </c>
      <c r="N27" s="1275">
        <f>'[2]25'!$N27</f>
        <v>0.3453</v>
      </c>
      <c r="O27" s="1273">
        <f>'[2]25'!$O27</f>
        <v>1</v>
      </c>
      <c r="P27" s="1275">
        <f>'[2]25'!$P27</f>
        <v>0.30880000000000002</v>
      </c>
      <c r="Q27" s="1273">
        <f>'[2]25'!$Q27</f>
        <v>1</v>
      </c>
      <c r="R27" s="1275">
        <f>'[2]25'!$R27</f>
        <v>0.2036</v>
      </c>
      <c r="S27" s="1273">
        <f>'[2]25'!$S27</f>
        <v>2</v>
      </c>
      <c r="T27" s="1275">
        <f>'[2]25'!$T27</f>
        <v>0.17419999999999999</v>
      </c>
      <c r="U27" s="1273">
        <f>'[2]25'!$U27</f>
        <v>3</v>
      </c>
      <c r="V27" s="1276"/>
    </row>
    <row r="28" spans="1:23" ht="15" customHeight="1">
      <c r="A28" s="1271" t="s">
        <v>114</v>
      </c>
      <c r="B28" s="1272">
        <f>'[2]25'!$B28</f>
        <v>1.3759999999999999</v>
      </c>
      <c r="C28" s="1273">
        <f>'[2]25'!$C28</f>
        <v>4</v>
      </c>
      <c r="D28" s="1274">
        <f>'[2]25'!$D28</f>
        <v>1.17</v>
      </c>
      <c r="E28" s="1273">
        <f>'[2]25'!$E28</f>
        <v>11</v>
      </c>
      <c r="F28" s="1275">
        <f>'[2]25'!$F28</f>
        <v>6.3700000000000007E-2</v>
      </c>
      <c r="G28" s="1273">
        <f>'[2]25'!$G28</f>
        <v>16</v>
      </c>
      <c r="H28" s="1275">
        <f>'[2]25'!$H28</f>
        <v>5.5500000000000001E-2</v>
      </c>
      <c r="I28" s="1273">
        <f>'[2]25'!$I28</f>
        <v>13</v>
      </c>
      <c r="J28" s="1275">
        <f>'[2]25'!$J28</f>
        <v>5.0099999999999999E-2</v>
      </c>
      <c r="K28" s="1273">
        <f>'[2]25'!$K28</f>
        <v>9</v>
      </c>
      <c r="L28" s="1275">
        <f>'[2]25'!$L28</f>
        <v>3.3099999999999997E-2</v>
      </c>
      <c r="M28" s="1273">
        <f>'[2]25'!$M28</f>
        <v>24</v>
      </c>
      <c r="N28" s="1275">
        <f>'[2]25'!$N28</f>
        <v>0.1668</v>
      </c>
      <c r="O28" s="1273">
        <f>'[2]25'!$O28</f>
        <v>19</v>
      </c>
      <c r="P28" s="1275">
        <f>'[2]25'!$P28</f>
        <v>0.16500000000000001</v>
      </c>
      <c r="Q28" s="1273">
        <f>'[2]25'!$Q28</f>
        <v>16</v>
      </c>
      <c r="R28" s="1275">
        <f>'[2]25'!$R28</f>
        <v>0.1172</v>
      </c>
      <c r="S28" s="1273">
        <f>'[2]25'!$S28</f>
        <v>16</v>
      </c>
      <c r="T28" s="1277">
        <f>'[2]25'!$T28</f>
        <v>0.1024</v>
      </c>
      <c r="U28" s="1273">
        <f>'[2]25'!$U28</f>
        <v>18</v>
      </c>
      <c r="V28" s="1276"/>
    </row>
    <row r="29" spans="1:23" ht="15" customHeight="1">
      <c r="A29" s="1271" t="s">
        <v>115</v>
      </c>
      <c r="B29" s="1272">
        <f>'[2]25'!$B29</f>
        <v>0.80402521629613399</v>
      </c>
      <c r="C29" s="1273">
        <f>'[2]25'!$C29</f>
        <v>27</v>
      </c>
      <c r="D29" s="1274">
        <f>'[2]25'!$D29</f>
        <v>0.916540302267003</v>
      </c>
      <c r="E29" s="1273">
        <f>'[2]25'!$E29</f>
        <v>25</v>
      </c>
      <c r="F29" s="1275">
        <f>'[2]25'!$F29</f>
        <v>3.4599999999999999E-2</v>
      </c>
      <c r="G29" s="1273">
        <f>'[2]25'!$G29</f>
        <v>24</v>
      </c>
      <c r="H29" s="1275">
        <f>'[2]25'!$H29</f>
        <v>3.4599999999999999E-2</v>
      </c>
      <c r="I29" s="1273">
        <f>'[2]25'!$I29</f>
        <v>24</v>
      </c>
      <c r="J29" s="1275">
        <f>'[2]25'!$J29</f>
        <v>4.1000000000000002E-2</v>
      </c>
      <c r="K29" s="1273">
        <f>'[2]25'!$K29</f>
        <v>22</v>
      </c>
      <c r="L29" s="1275">
        <f>'[2]25'!$L29</f>
        <v>3.6499999999999998E-2</v>
      </c>
      <c r="M29" s="1273">
        <f>'[2]25'!$M29</f>
        <v>21</v>
      </c>
      <c r="N29" s="1275">
        <f>'[2]25'!$N29</f>
        <v>0.1144</v>
      </c>
      <c r="O29" s="1273">
        <f>'[2]25'!$O29</f>
        <v>26</v>
      </c>
      <c r="P29" s="1275">
        <f>'[2]25'!$P29</f>
        <v>0.112</v>
      </c>
      <c r="Q29" s="1273">
        <f>'[2]25'!$Q29</f>
        <v>26</v>
      </c>
      <c r="R29" s="1275">
        <f>'[2]25'!$R29</f>
        <v>0.1206</v>
      </c>
      <c r="S29" s="1273">
        <f>'[2]25'!$S29</f>
        <v>15</v>
      </c>
      <c r="T29" s="1277">
        <f>'[2]25'!$T29</f>
        <v>0.1149</v>
      </c>
      <c r="U29" s="1273">
        <f>'[2]25'!$U29</f>
        <v>11</v>
      </c>
      <c r="V29" s="1276"/>
    </row>
    <row r="30" spans="1:23" ht="3" customHeight="1">
      <c r="A30" s="1253"/>
      <c r="V30" s="1276"/>
    </row>
    <row r="31" spans="1:23" ht="15" customHeight="1">
      <c r="A31" s="1271" t="s">
        <v>116</v>
      </c>
      <c r="B31" s="1272">
        <f>'[2]25'!$B31</f>
        <v>1.2529000000000001</v>
      </c>
      <c r="C31" s="1273">
        <f>'[2]25'!$C31</f>
        <v>9</v>
      </c>
      <c r="D31" s="1274">
        <f>'[2]25'!$D31</f>
        <v>1.1720999999999999</v>
      </c>
      <c r="E31" s="1273">
        <f>'[2]25'!$E31</f>
        <v>10</v>
      </c>
      <c r="F31" s="1275">
        <f>'[2]25'!$F31</f>
        <v>7.3099999999999998E-2</v>
      </c>
      <c r="G31" s="1273">
        <f>'[2]25'!$G31</f>
        <v>15</v>
      </c>
      <c r="H31" s="1275">
        <f>'[2]25'!$H31</f>
        <v>6.83E-2</v>
      </c>
      <c r="I31" s="1273">
        <f>'[2]25'!$I31</f>
        <v>8</v>
      </c>
      <c r="J31" s="1275">
        <f>'[2]25'!$J31</f>
        <v>4.6300000000000001E-2</v>
      </c>
      <c r="K31" s="1273">
        <f>'[2]25'!$K31</f>
        <v>13</v>
      </c>
      <c r="L31" s="1275">
        <f>'[2]25'!$L31</f>
        <v>3.8300000000000001E-2</v>
      </c>
      <c r="M31" s="1273">
        <f>'[2]25'!$M31</f>
        <v>15</v>
      </c>
      <c r="N31" s="1275">
        <f>'[2]25'!$N31</f>
        <v>0.30009999999999998</v>
      </c>
      <c r="O31" s="1273">
        <f>'[2]25'!$O31</f>
        <v>4</v>
      </c>
      <c r="P31" s="1275">
        <f>'[2]25'!$P31</f>
        <v>0.24229999999999999</v>
      </c>
      <c r="Q31" s="1273">
        <f>'[2]25'!$Q31</f>
        <v>4</v>
      </c>
      <c r="R31" s="1275">
        <f>'[2]25'!$R31</f>
        <v>0.15790000000000001</v>
      </c>
      <c r="S31" s="1273">
        <f>'[2]25'!$S31</f>
        <v>5</v>
      </c>
      <c r="T31" s="1277">
        <f>'[2]25'!$T31</f>
        <v>0.12959999999999999</v>
      </c>
      <c r="U31" s="1273">
        <f>'[2]25'!$U31</f>
        <v>7</v>
      </c>
      <c r="V31" s="1278"/>
      <c r="W31" s="1279"/>
    </row>
    <row r="32" spans="1:23" ht="15" customHeight="1">
      <c r="A32" s="1271" t="s">
        <v>117</v>
      </c>
      <c r="B32" s="1272">
        <f>'[2]25'!$B32</f>
        <v>1.4368099999999999</v>
      </c>
      <c r="C32" s="1273">
        <f>'[2]25'!$C32</f>
        <v>2</v>
      </c>
      <c r="D32" s="1274">
        <f>'[2]25'!$D32</f>
        <v>1.32802</v>
      </c>
      <c r="E32" s="1273">
        <f>'[2]25'!$E32</f>
        <v>1</v>
      </c>
      <c r="F32" s="1275">
        <f>'[2]25'!$F32</f>
        <v>9.3299999999999994E-2</v>
      </c>
      <c r="G32" s="1273">
        <f>'[2]25'!$G32</f>
        <v>11</v>
      </c>
      <c r="H32" s="1275">
        <f>'[2]25'!$H32</f>
        <v>7.6899999999999996E-2</v>
      </c>
      <c r="I32" s="1273">
        <f>'[2]25'!$I32</f>
        <v>4</v>
      </c>
      <c r="J32" s="1275">
        <f>'[2]25'!$J32</f>
        <v>5.67E-2</v>
      </c>
      <c r="K32" s="1273">
        <f>'[2]25'!$K32</f>
        <v>6</v>
      </c>
      <c r="L32" s="1275">
        <f>'[2]25'!$L32</f>
        <v>3.9100000000000003E-2</v>
      </c>
      <c r="M32" s="1273">
        <f>'[2]25'!$M32</f>
        <v>12</v>
      </c>
      <c r="N32" s="1275">
        <f>'[2]25'!$N32</f>
        <v>0.24310000000000001</v>
      </c>
      <c r="O32" s="1273">
        <f>'[2]25'!$O32</f>
        <v>6</v>
      </c>
      <c r="P32" s="1275">
        <f>'[2]25'!$P32</f>
        <v>0.2301</v>
      </c>
      <c r="Q32" s="1273">
        <f>'[2]25'!$Q32</f>
        <v>6</v>
      </c>
      <c r="R32" s="1275">
        <f>'[2]25'!$R32</f>
        <v>0.1913</v>
      </c>
      <c r="S32" s="1273">
        <f>'[2]25'!$S32</f>
        <v>3</v>
      </c>
      <c r="T32" s="1277">
        <f>'[2]25'!$T32</f>
        <v>0.1608</v>
      </c>
      <c r="U32" s="1273">
        <f>'[2]25'!$U32</f>
        <v>4</v>
      </c>
      <c r="V32" s="1278"/>
      <c r="W32" s="1279"/>
    </row>
    <row r="33" spans="1:23" ht="15" customHeight="1">
      <c r="A33" s="1271" t="s">
        <v>118</v>
      </c>
      <c r="B33" s="1272">
        <f>'[2]25'!$B33</f>
        <v>1.04633</v>
      </c>
      <c r="C33" s="1273">
        <f>'[2]25'!$C33</f>
        <v>19</v>
      </c>
      <c r="D33" s="1274">
        <f>'[2]25'!$D33</f>
        <v>0.94183000000000006</v>
      </c>
      <c r="E33" s="1273">
        <f>'[2]25'!$E33</f>
        <v>23</v>
      </c>
      <c r="F33" s="1275">
        <f>'[2]25'!$F33</f>
        <v>9.8400000000000001E-2</v>
      </c>
      <c r="G33" s="1273">
        <f>'[2]25'!$G33</f>
        <v>8</v>
      </c>
      <c r="H33" s="1275">
        <f>'[2]25'!$H33</f>
        <v>4.4600000000000001E-2</v>
      </c>
      <c r="I33" s="1273">
        <f>'[2]25'!$I33</f>
        <v>21</v>
      </c>
      <c r="J33" s="1275">
        <f>'[2]25'!$J33</f>
        <v>4.3499999999999997E-2</v>
      </c>
      <c r="K33" s="1273">
        <f>'[2]25'!$K33</f>
        <v>15</v>
      </c>
      <c r="L33" s="1275">
        <f>'[2]25'!$L33</f>
        <v>3.8399999999999997E-2</v>
      </c>
      <c r="M33" s="1273">
        <f>'[2]25'!$M33</f>
        <v>14</v>
      </c>
      <c r="N33" s="1275">
        <f>'[2]25'!$N33</f>
        <v>0.1729</v>
      </c>
      <c r="O33" s="1273">
        <f>'[2]25'!$O33</f>
        <v>18</v>
      </c>
      <c r="P33" s="1275">
        <f>'[2]25'!$P33</f>
        <v>0.16289999999999999</v>
      </c>
      <c r="Q33" s="1273">
        <f>'[2]25'!$Q33</f>
        <v>18</v>
      </c>
      <c r="R33" s="1275">
        <f>'[2]25'!$R33</f>
        <v>0.1273</v>
      </c>
      <c r="S33" s="1273">
        <f>'[2]25'!$S33</f>
        <v>12</v>
      </c>
      <c r="T33" s="1277">
        <f>'[2]25'!$T33</f>
        <v>0.11070000000000001</v>
      </c>
      <c r="U33" s="1273">
        <f>'[2]25'!$U33</f>
        <v>14</v>
      </c>
      <c r="V33" s="1278"/>
      <c r="W33" s="1279"/>
    </row>
    <row r="34" spans="1:23" ht="3" customHeight="1">
      <c r="A34" s="1271"/>
      <c r="V34" s="1278"/>
      <c r="W34" s="1279"/>
    </row>
    <row r="35" spans="1:23" ht="15" customHeight="1">
      <c r="A35" s="1271" t="s">
        <v>119</v>
      </c>
      <c r="B35" s="1272">
        <f>'[2]25'!$B35</f>
        <v>1.08073</v>
      </c>
      <c r="C35" s="1273">
        <f>'[2]25'!$C35</f>
        <v>17</v>
      </c>
      <c r="D35" s="1274">
        <f>'[2]25'!$D35</f>
        <v>0.96795000000000009</v>
      </c>
      <c r="E35" s="1273">
        <f>'[2]25'!$E35</f>
        <v>22</v>
      </c>
      <c r="F35" s="1275">
        <f>'[2]25'!$F35</f>
        <v>7.3700000000000002E-2</v>
      </c>
      <c r="G35" s="1273">
        <f>'[2]25'!$G35</f>
        <v>14</v>
      </c>
      <c r="H35" s="1275">
        <f>'[2]25'!$H35</f>
        <v>4.4999999999999998E-2</v>
      </c>
      <c r="I35" s="1273">
        <f>'[2]25'!$I35</f>
        <v>17</v>
      </c>
      <c r="J35" s="1275">
        <f>'[2]25'!$J35</f>
        <v>4.2099999999999999E-2</v>
      </c>
      <c r="K35" s="1273">
        <f>'[2]25'!$K35</f>
        <v>19</v>
      </c>
      <c r="L35" s="1275">
        <f>'[2]25'!$L35</f>
        <v>3.9600000000000003E-2</v>
      </c>
      <c r="M35" s="1273">
        <f>'[2]25'!$M35</f>
        <v>11</v>
      </c>
      <c r="N35" s="1275">
        <f>'[2]25'!$N35</f>
        <v>0.12770000000000001</v>
      </c>
      <c r="O35" s="1273">
        <f>'[2]25'!$O35</f>
        <v>25</v>
      </c>
      <c r="P35" s="1275">
        <f>'[2]25'!$P35</f>
        <v>0.1255</v>
      </c>
      <c r="Q35" s="1273">
        <f>'[2]25'!$Q35</f>
        <v>25</v>
      </c>
      <c r="R35" s="1275">
        <f>'[2]25'!$R35</f>
        <v>0.1119</v>
      </c>
      <c r="S35" s="1273">
        <f>'[2]25'!$S35</f>
        <v>21</v>
      </c>
      <c r="T35" s="1277">
        <f>'[2]25'!$T35</f>
        <v>0.1023</v>
      </c>
      <c r="U35" s="1273">
        <f>'[2]25'!$U35</f>
        <v>19</v>
      </c>
      <c r="V35" s="1278"/>
      <c r="W35" s="1279"/>
    </row>
    <row r="36" spans="1:23" ht="15" customHeight="1">
      <c r="A36" s="1271" t="s">
        <v>120</v>
      </c>
      <c r="B36" s="1272">
        <f>'[2]25'!$B36</f>
        <v>0.92500000000000004</v>
      </c>
      <c r="C36" s="1273">
        <f>'[2]25'!$C36</f>
        <v>24</v>
      </c>
      <c r="D36" s="1274">
        <f>'[2]25'!$D36</f>
        <v>0.90200000000000002</v>
      </c>
      <c r="E36" s="1273">
        <f>'[2]25'!$E36</f>
        <v>27</v>
      </c>
      <c r="F36" s="1275">
        <f>'[2]25'!$F36</f>
        <v>4.7199999999999999E-2</v>
      </c>
      <c r="G36" s="1273">
        <f>'[2]25'!$G36</f>
        <v>20</v>
      </c>
      <c r="H36" s="1275">
        <f>'[2]25'!$H36</f>
        <v>4.48E-2</v>
      </c>
      <c r="I36" s="1273">
        <f>'[2]25'!$I36</f>
        <v>20</v>
      </c>
      <c r="J36" s="1275">
        <f>'[2]25'!$J36</f>
        <v>4.2200000000000001E-2</v>
      </c>
      <c r="K36" s="1273">
        <f>'[2]25'!$K36</f>
        <v>18</v>
      </c>
      <c r="L36" s="1275">
        <f>'[2]25'!$L36</f>
        <v>3.61E-2</v>
      </c>
      <c r="M36" s="1273">
        <f>'[2]25'!$M36</f>
        <v>22</v>
      </c>
      <c r="N36" s="1275">
        <f>'[2]25'!$N36</f>
        <v>0.21379999999999999</v>
      </c>
      <c r="O36" s="1273">
        <f>'[2]25'!$O36</f>
        <v>13</v>
      </c>
      <c r="P36" s="1275">
        <f>'[2]25'!$P36</f>
        <v>0.17979999999999999</v>
      </c>
      <c r="Q36" s="1273">
        <f>'[2]25'!$Q36</f>
        <v>12</v>
      </c>
      <c r="R36" s="1275">
        <f>'[2]25'!$R36</f>
        <v>9.7500000000000003E-2</v>
      </c>
      <c r="S36" s="1273">
        <f>'[2]25'!$S36</f>
        <v>24</v>
      </c>
      <c r="T36" s="1277">
        <f>'[2]25'!$T36</f>
        <v>7.7799999999999994E-2</v>
      </c>
      <c r="U36" s="1273">
        <f>'[2]25'!$U36</f>
        <v>27</v>
      </c>
      <c r="V36" s="1278"/>
      <c r="W36" s="1279"/>
    </row>
    <row r="37" spans="1:23" ht="15" customHeight="1">
      <c r="A37" s="1271" t="s">
        <v>102</v>
      </c>
      <c r="B37" s="1272">
        <f>'[2]25'!$B37</f>
        <v>1.41</v>
      </c>
      <c r="C37" s="1273">
        <f>'[2]25'!$C37</f>
        <v>3</v>
      </c>
      <c r="D37" s="1274">
        <f>'[2]25'!$D37</f>
        <v>1.28</v>
      </c>
      <c r="E37" s="1273">
        <f>'[2]25'!$E37</f>
        <v>3</v>
      </c>
      <c r="F37" s="1275" t="str">
        <f>'[2]25'!$F37</f>
        <v>:</v>
      </c>
      <c r="G37" s="1273" t="str">
        <f>'[2]25'!$G37</f>
        <v>:</v>
      </c>
      <c r="H37" s="1275" t="str">
        <f>'[2]25'!$H37</f>
        <v>:</v>
      </c>
      <c r="I37" s="1273" t="str">
        <f>'[2]25'!$I37</f>
        <v>:</v>
      </c>
      <c r="J37" s="1275" t="str">
        <f>'[2]25'!$J37</f>
        <v>:</v>
      </c>
      <c r="K37" s="1273" t="str">
        <f>'[2]25'!$K37</f>
        <v>:</v>
      </c>
      <c r="L37" s="1275" t="str">
        <f>'[2]25'!$L37</f>
        <v>:</v>
      </c>
      <c r="M37" s="1273" t="str">
        <f>'[2]25'!$M37</f>
        <v>:</v>
      </c>
      <c r="N37" s="1275">
        <f>'[2]25'!$N37</f>
        <v>0.1474</v>
      </c>
      <c r="O37" s="1273">
        <f>'[2]25'!$O37</f>
        <v>20</v>
      </c>
      <c r="P37" s="1275">
        <f>'[2]25'!$P37</f>
        <v>0.1305</v>
      </c>
      <c r="Q37" s="1273">
        <f>'[2]25'!$Q37</f>
        <v>24</v>
      </c>
      <c r="R37" s="1275">
        <f>'[2]25'!$R37</f>
        <v>0.1462</v>
      </c>
      <c r="S37" s="1273">
        <f>'[2]25'!$S37</f>
        <v>7</v>
      </c>
      <c r="T37" s="1277">
        <f>'[2]25'!$T37</f>
        <v>0.13039999999999999</v>
      </c>
      <c r="U37" s="1273">
        <f>'[2]25'!$U37</f>
        <v>6</v>
      </c>
      <c r="V37" s="1278"/>
      <c r="W37" s="1279"/>
    </row>
    <row r="38" spans="1:23" ht="3" customHeight="1">
      <c r="A38" s="1253"/>
      <c r="V38" s="1278"/>
      <c r="W38" s="1279"/>
    </row>
    <row r="39" spans="1:23" ht="15" customHeight="1">
      <c r="A39" s="1271" t="s">
        <v>121</v>
      </c>
      <c r="B39" s="1272">
        <f>'[2]25'!$B39</f>
        <v>1.4770000000000001</v>
      </c>
      <c r="C39" s="1273">
        <f>'[2]25'!$C39</f>
        <v>1</v>
      </c>
      <c r="D39" s="1274">
        <f>'[2]25'!$D39</f>
        <v>1.2390000000000001</v>
      </c>
      <c r="E39" s="1273">
        <f>'[2]25'!$E39</f>
        <v>4</v>
      </c>
      <c r="F39" s="1275">
        <f>'[2]25'!$F39</f>
        <v>0.12909999999999999</v>
      </c>
      <c r="G39" s="1273">
        <f>'[2]25'!$G39</f>
        <v>3</v>
      </c>
      <c r="H39" s="1275">
        <f>'[2]25'!$H39</f>
        <v>9.2100000000000001E-2</v>
      </c>
      <c r="I39" s="1273">
        <f>'[2]25'!$I39</f>
        <v>2</v>
      </c>
      <c r="J39" s="1275">
        <f>'[2]25'!$J39</f>
        <v>7.7100000000000002E-2</v>
      </c>
      <c r="K39" s="1273">
        <f>'[2]25'!$K39</f>
        <v>4</v>
      </c>
      <c r="L39" s="1275">
        <f>'[2]25'!$L39</f>
        <v>4.6800000000000001E-2</v>
      </c>
      <c r="M39" s="1273">
        <f>'[2]25'!$M39</f>
        <v>4</v>
      </c>
      <c r="N39" s="1275">
        <f>'[2]25'!$N39</f>
        <v>0.18149999999999999</v>
      </c>
      <c r="O39" s="1273">
        <f>'[2]25'!$O39</f>
        <v>17</v>
      </c>
      <c r="P39" s="1275">
        <f>'[2]25'!$P39</f>
        <v>0.20519999999999999</v>
      </c>
      <c r="Q39" s="1273">
        <f>'[2]25'!$Q39</f>
        <v>9</v>
      </c>
      <c r="R39" s="1275">
        <f>'[2]25'!$R39</f>
        <v>0.1138</v>
      </c>
      <c r="S39" s="1273">
        <f>'[2]25'!$S39</f>
        <v>20</v>
      </c>
      <c r="T39" s="1277">
        <f>'[2]25'!$T39</f>
        <v>0.105</v>
      </c>
      <c r="U39" s="1273">
        <f>'[2]25'!$U39</f>
        <v>17</v>
      </c>
      <c r="V39" s="1278"/>
      <c r="W39" s="1279" t="s">
        <v>45</v>
      </c>
    </row>
    <row r="40" spans="1:23" ht="15" customHeight="1">
      <c r="A40" s="1271" t="s">
        <v>122</v>
      </c>
      <c r="B40" s="1272">
        <f>'[2]25'!$B40</f>
        <v>0.90143943211445299</v>
      </c>
      <c r="C40" s="1273">
        <f>'[2]25'!$C40</f>
        <v>26</v>
      </c>
      <c r="D40" s="1274">
        <f>'[2]25'!$D40</f>
        <v>0.93470411673202902</v>
      </c>
      <c r="E40" s="1273">
        <f>'[2]25'!$E40</f>
        <v>24</v>
      </c>
      <c r="F40" s="1275">
        <f>'[2]25'!$F40</f>
        <v>5.3100000000000001E-2</v>
      </c>
      <c r="G40" s="1273">
        <f>'[2]25'!$G40</f>
        <v>18</v>
      </c>
      <c r="H40" s="1275">
        <f>'[2]25'!$H40</f>
        <v>4.7300000000000002E-2</v>
      </c>
      <c r="I40" s="1273">
        <f>'[2]25'!$I40</f>
        <v>15</v>
      </c>
      <c r="J40" s="1275">
        <f>'[2]25'!$J40</f>
        <v>4.6600000000000003E-2</v>
      </c>
      <c r="K40" s="1273">
        <f>'[2]25'!$K40</f>
        <v>12</v>
      </c>
      <c r="L40" s="1275">
        <f>'[2]25'!$L40</f>
        <v>4.2599999999999999E-2</v>
      </c>
      <c r="M40" s="1273">
        <f>'[2]25'!$M40</f>
        <v>6</v>
      </c>
      <c r="N40" s="1275">
        <f>'[2]25'!$N40</f>
        <v>0.14419999999999999</v>
      </c>
      <c r="O40" s="1273">
        <f>'[2]25'!$O40</f>
        <v>22</v>
      </c>
      <c r="P40" s="1275">
        <f>'[2]25'!$P40</f>
        <v>0.1343</v>
      </c>
      <c r="Q40" s="1273">
        <f>'[2]25'!$Q40</f>
        <v>22</v>
      </c>
      <c r="R40" s="1275">
        <f>'[2]25'!$R40</f>
        <v>0.12330000000000001</v>
      </c>
      <c r="S40" s="1273">
        <f>'[2]25'!$S40</f>
        <v>13</v>
      </c>
      <c r="T40" s="1277">
        <f>'[2]25'!$T40</f>
        <v>0.1138</v>
      </c>
      <c r="U40" s="1273">
        <f>'[2]25'!$U40</f>
        <v>12</v>
      </c>
      <c r="V40" s="1278"/>
      <c r="W40" s="1279"/>
    </row>
    <row r="41" spans="1:23" ht="15" customHeight="1">
      <c r="A41" s="1271" t="s">
        <v>17</v>
      </c>
      <c r="B41" s="1280">
        <f>'[2]25'!$B41</f>
        <v>1.26</v>
      </c>
      <c r="C41" s="1281">
        <f>'[2]25'!$C41</f>
        <v>8</v>
      </c>
      <c r="D41" s="1282">
        <f>'[2]25'!$D41</f>
        <v>1.2290000000000001</v>
      </c>
      <c r="E41" s="1281">
        <f>'[2]25'!$E41</f>
        <v>8</v>
      </c>
      <c r="F41" s="1283">
        <f>'[2]25'!$F41</f>
        <v>9.2999999999999999E-2</v>
      </c>
      <c r="G41" s="1281">
        <f>'[2]25'!$G41</f>
        <v>12</v>
      </c>
      <c r="H41" s="1283">
        <f>'[2]25'!$H41</f>
        <v>7.5999999999999998E-2</v>
      </c>
      <c r="I41" s="1281">
        <f>'[2]25'!$I41</f>
        <v>5</v>
      </c>
      <c r="J41" s="1283">
        <f>'[2]25'!$J41</f>
        <v>5.79E-2</v>
      </c>
      <c r="K41" s="1281">
        <f>'[2]25'!$K41</f>
        <v>5</v>
      </c>
      <c r="L41" s="1283">
        <f>'[2]25'!$L41</f>
        <v>3.9899999999999998E-2</v>
      </c>
      <c r="M41" s="1281">
        <f>'[2]25'!$M41</f>
        <v>10</v>
      </c>
      <c r="N41" s="1283">
        <f>'[2]25'!$N41</f>
        <v>0.2379</v>
      </c>
      <c r="O41" s="1281">
        <f>'[2]25'!$O41</f>
        <v>9</v>
      </c>
      <c r="P41" s="1283">
        <f>'[2]25'!$P41</f>
        <v>0.21540000000000001</v>
      </c>
      <c r="Q41" s="1281">
        <f>'[2]25'!$Q41</f>
        <v>8</v>
      </c>
      <c r="R41" s="1283">
        <f>'[2]25'!$R41</f>
        <v>0.1409</v>
      </c>
      <c r="S41" s="1281">
        <f>'[2]25'!$S41</f>
        <v>8</v>
      </c>
      <c r="T41" s="1284">
        <f>'[2]25'!$T41</f>
        <v>0.12239999999999999</v>
      </c>
      <c r="U41" s="1281">
        <f>'[2]25'!$U41</f>
        <v>8</v>
      </c>
      <c r="V41" s="1278"/>
      <c r="W41" s="1279"/>
    </row>
    <row r="42" spans="1:23" ht="3" customHeight="1">
      <c r="A42" s="1271"/>
      <c r="B42" s="1272"/>
      <c r="C42" s="1273"/>
      <c r="D42" s="1274"/>
      <c r="E42" s="1273"/>
      <c r="F42" s="1275"/>
      <c r="G42" s="1273"/>
      <c r="H42" s="1275"/>
      <c r="I42" s="1273"/>
      <c r="J42" s="1275"/>
      <c r="K42" s="1273"/>
      <c r="L42" s="1275"/>
      <c r="M42" s="1273"/>
      <c r="N42" s="1275"/>
      <c r="O42" s="1273"/>
      <c r="P42" s="1275"/>
      <c r="Q42" s="1273"/>
      <c r="R42" s="1275"/>
      <c r="S42" s="1273"/>
      <c r="T42" s="1275"/>
      <c r="U42" s="1273"/>
      <c r="V42" s="1278"/>
      <c r="W42" s="1279"/>
    </row>
    <row r="43" spans="1:23" ht="15" customHeight="1">
      <c r="A43" s="1271" t="s">
        <v>124</v>
      </c>
      <c r="B43" s="1272">
        <f>'[2]25'!$B43</f>
        <v>0.933354711906486</v>
      </c>
      <c r="C43" s="1273">
        <f>'[2]25'!$C43</f>
        <v>23</v>
      </c>
      <c r="D43" s="1274">
        <f>'[2]25'!$D43</f>
        <v>0.96870590669287293</v>
      </c>
      <c r="E43" s="1273">
        <f>'[2]25'!$E43</f>
        <v>21</v>
      </c>
      <c r="F43" s="1275">
        <f>'[2]25'!$F43</f>
        <v>3.4799999999999998E-2</v>
      </c>
      <c r="G43" s="1273">
        <f>'[2]25'!$G43</f>
        <v>23</v>
      </c>
      <c r="H43" s="1275">
        <f>'[2]25'!$H43</f>
        <v>3.4700000000000002E-2</v>
      </c>
      <c r="I43" s="1273">
        <f>'[2]25'!$I43</f>
        <v>23</v>
      </c>
      <c r="J43" s="1275">
        <f>'[2]25'!$J43</f>
        <v>3.95E-2</v>
      </c>
      <c r="K43" s="1273">
        <f>'[2]25'!$K43</f>
        <v>23</v>
      </c>
      <c r="L43" s="1275">
        <f>'[2]25'!$L43</f>
        <v>3.7699999999999997E-2</v>
      </c>
      <c r="M43" s="1273">
        <f>'[2]25'!$M43</f>
        <v>17</v>
      </c>
      <c r="N43" s="1275">
        <f>'[2]25'!$N43</f>
        <v>0.13600000000000001</v>
      </c>
      <c r="O43" s="1273">
        <f>'[2]25'!$O43</f>
        <v>24</v>
      </c>
      <c r="P43" s="1275">
        <f>'[2]25'!$P43</f>
        <v>0.1358</v>
      </c>
      <c r="Q43" s="1273">
        <f>'[2]25'!$Q43</f>
        <v>20</v>
      </c>
      <c r="R43" s="1275">
        <f>'[2]25'!$R43</f>
        <v>0.1157</v>
      </c>
      <c r="S43" s="1273">
        <f>'[2]25'!$S43</f>
        <v>19</v>
      </c>
      <c r="T43" s="1277">
        <f>'[2]25'!$T43</f>
        <v>0.10780000000000001</v>
      </c>
      <c r="U43" s="1273">
        <f>'[2]25'!$U43</f>
        <v>15</v>
      </c>
      <c r="V43" s="1278"/>
      <c r="W43" s="1279"/>
    </row>
    <row r="44" spans="1:23" ht="15" customHeight="1">
      <c r="A44" s="1271" t="s">
        <v>108</v>
      </c>
      <c r="B44" s="1272">
        <f>'[2]25'!$B44</f>
        <v>1.1359999999999999</v>
      </c>
      <c r="C44" s="1273">
        <f>'[2]25'!$C44</f>
        <v>13</v>
      </c>
      <c r="D44" s="1274">
        <f>'[2]25'!$D44</f>
        <v>1.07</v>
      </c>
      <c r="E44" s="1273">
        <f>'[2]25'!$E44</f>
        <v>16</v>
      </c>
      <c r="F44" s="1275">
        <f>'[2]25'!$F44</f>
        <v>0.1211</v>
      </c>
      <c r="G44" s="1273">
        <f>'[2]25'!$G44</f>
        <v>4</v>
      </c>
      <c r="H44" s="1275">
        <f>'[2]25'!$H44</f>
        <v>4.4900000000000002E-2</v>
      </c>
      <c r="I44" s="1273">
        <f>'[2]25'!$I44</f>
        <v>18</v>
      </c>
      <c r="J44" s="1275">
        <f>'[2]25'!$J44</f>
        <v>4.5499999999999999E-2</v>
      </c>
      <c r="K44" s="1273">
        <f>'[2]25'!$K44</f>
        <v>14</v>
      </c>
      <c r="L44" s="1275">
        <f>'[2]25'!$L44</f>
        <v>4.1000000000000002E-2</v>
      </c>
      <c r="M44" s="1273">
        <f>'[2]25'!$M44</f>
        <v>9</v>
      </c>
      <c r="N44" s="1275">
        <f>'[2]25'!$N44</f>
        <v>0.18310000000000001</v>
      </c>
      <c r="O44" s="1273">
        <f>'[2]25'!$O44</f>
        <v>16</v>
      </c>
      <c r="P44" s="1275">
        <f>'[2]25'!$P44</f>
        <v>0.15770000000000001</v>
      </c>
      <c r="Q44" s="1273">
        <f>'[2]25'!$Q44</f>
        <v>19</v>
      </c>
      <c r="R44" s="1275">
        <f>'[2]25'!$R44</f>
        <v>0.15429999999999999</v>
      </c>
      <c r="S44" s="1273">
        <f>'[2]25'!$S44</f>
        <v>6</v>
      </c>
      <c r="T44" s="1275">
        <f>'[2]25'!$T44</f>
        <v>0.14630000000000001</v>
      </c>
      <c r="U44" s="1273">
        <f>'[2]25'!$U44</f>
        <v>5</v>
      </c>
      <c r="V44" s="1278"/>
      <c r="W44" s="1279"/>
    </row>
    <row r="45" spans="1:23" ht="15" customHeight="1">
      <c r="A45" s="1271" t="s">
        <v>109</v>
      </c>
      <c r="B45" s="1272">
        <f>'[2]25'!$B45</f>
        <v>1.02952</v>
      </c>
      <c r="C45" s="1273">
        <f>'[2]25'!$C45</f>
        <v>20</v>
      </c>
      <c r="D45" s="1274">
        <f>'[2]25'!$D45</f>
        <v>1.0116700000000001</v>
      </c>
      <c r="E45" s="1273">
        <f>'[2]25'!$E45</f>
        <v>19</v>
      </c>
      <c r="F45" s="1275">
        <f>'[2]25'!$F45</f>
        <v>6.2E-2</v>
      </c>
      <c r="G45" s="1273">
        <f>'[2]25'!$G45</f>
        <v>17</v>
      </c>
      <c r="H45" s="1275">
        <f>'[2]25'!$H45</f>
        <v>5.7200000000000001E-2</v>
      </c>
      <c r="I45" s="1273">
        <f>'[2]25'!$I45</f>
        <v>12</v>
      </c>
      <c r="J45" s="1275">
        <f>'[2]25'!$J45</f>
        <v>5.4800000000000001E-2</v>
      </c>
      <c r="K45" s="1273">
        <f>'[2]25'!$K45</f>
        <v>7</v>
      </c>
      <c r="L45" s="1275">
        <f>'[2]25'!$L45</f>
        <v>4.1399999999999999E-2</v>
      </c>
      <c r="M45" s="1273">
        <f>'[2]25'!$M45</f>
        <v>7</v>
      </c>
      <c r="N45" s="1275">
        <f>'[2]25'!$N45</f>
        <v>0.2021</v>
      </c>
      <c r="O45" s="1273">
        <f>'[2]25'!$O45</f>
        <v>15</v>
      </c>
      <c r="P45" s="1277">
        <f>'[2]25'!$P45</f>
        <v>0.16339999999999999</v>
      </c>
      <c r="Q45" s="1273">
        <f>'[2]25'!$Q45</f>
        <v>17</v>
      </c>
      <c r="R45" s="1275">
        <f>'[2]25'!$R45</f>
        <v>0.11700000000000001</v>
      </c>
      <c r="S45" s="1273">
        <f>'[2]25'!$S45</f>
        <v>17</v>
      </c>
      <c r="T45" s="1275">
        <f>'[2]25'!$T45</f>
        <v>9.7900000000000001E-2</v>
      </c>
      <c r="U45" s="1273">
        <f>'[2]25'!$U45</f>
        <v>22</v>
      </c>
      <c r="V45" s="1278"/>
      <c r="W45" s="1279"/>
    </row>
    <row r="46" spans="1:23" ht="3" customHeight="1">
      <c r="A46" s="1271"/>
      <c r="B46" s="1272"/>
      <c r="C46" s="1273"/>
      <c r="D46" s="1274"/>
      <c r="E46" s="1273"/>
      <c r="F46" s="1275"/>
      <c r="G46" s="1273"/>
      <c r="H46" s="1275"/>
      <c r="I46" s="1273"/>
      <c r="J46" s="1275"/>
      <c r="K46" s="1273"/>
      <c r="L46" s="1275"/>
      <c r="M46" s="1273"/>
      <c r="N46" s="1275"/>
      <c r="O46" s="1273"/>
      <c r="P46" s="1275"/>
      <c r="Q46" s="1273"/>
      <c r="R46" s="1275"/>
      <c r="S46" s="1273"/>
      <c r="T46" s="1277"/>
      <c r="U46" s="1273"/>
      <c r="V46" s="1278"/>
      <c r="W46" s="1279"/>
    </row>
    <row r="47" spans="1:23" ht="15" customHeight="1">
      <c r="A47" s="1271" t="s">
        <v>110</v>
      </c>
      <c r="B47" s="1272">
        <f>'[2]25'!$B47</f>
        <v>1.1223599999999998</v>
      </c>
      <c r="C47" s="1273">
        <f>'[2]25'!$C47</f>
        <v>14</v>
      </c>
      <c r="D47" s="1274">
        <f>'[2]25'!$D47</f>
        <v>1.03783</v>
      </c>
      <c r="E47" s="1273">
        <f>'[2]25'!$E47</f>
        <v>18</v>
      </c>
      <c r="F47" s="1275">
        <f>'[2]25'!$F47</f>
        <v>9.4399999999999998E-2</v>
      </c>
      <c r="G47" s="1273">
        <f>'[2]25'!$G47</f>
        <v>10</v>
      </c>
      <c r="H47" s="1275">
        <f>'[2]25'!$H47</f>
        <v>7.3599999999999999E-2</v>
      </c>
      <c r="I47" s="1273">
        <f>'[2]25'!$I47</f>
        <v>6</v>
      </c>
      <c r="J47" s="1275">
        <f>'[2]25'!$J47</f>
        <v>4.8099999999999997E-2</v>
      </c>
      <c r="K47" s="1273">
        <f>'[2]25'!$K47</f>
        <v>11</v>
      </c>
      <c r="L47" s="1275">
        <f>'[2]25'!$L47</f>
        <v>3.7199999999999997E-2</v>
      </c>
      <c r="M47" s="1273">
        <f>'[2]25'!$M47</f>
        <v>19</v>
      </c>
      <c r="N47" s="1275">
        <f>'[2]25'!$N47</f>
        <v>0.29949999999999999</v>
      </c>
      <c r="O47" s="1273">
        <f>'[2]25'!$O47</f>
        <v>5</v>
      </c>
      <c r="P47" s="1275">
        <f>'[2]25'!$P47</f>
        <v>0.24030000000000001</v>
      </c>
      <c r="Q47" s="1273">
        <f>'[2]25'!$Q47</f>
        <v>5</v>
      </c>
      <c r="R47" s="1275">
        <f>'[2]25'!$R47</f>
        <v>0.1389</v>
      </c>
      <c r="S47" s="1273">
        <f>'[2]25'!$S47</f>
        <v>9</v>
      </c>
      <c r="T47" s="1275">
        <f>'[2]25'!$T47</f>
        <v>0.11700000000000001</v>
      </c>
      <c r="U47" s="1273">
        <f>'[2]25'!$U47</f>
        <v>10</v>
      </c>
      <c r="V47" s="1278"/>
      <c r="W47" s="1279"/>
    </row>
    <row r="48" spans="1:23" ht="15" customHeight="1">
      <c r="A48" s="1271" t="s">
        <v>125</v>
      </c>
      <c r="B48" s="1272">
        <f>'[2]25'!$B48</f>
        <v>1.15695704448574</v>
      </c>
      <c r="C48" s="1273">
        <f>'[2]25'!$C48</f>
        <v>12</v>
      </c>
      <c r="D48" s="1274">
        <f>'[2]25'!$D48</f>
        <v>1.2906692899041801</v>
      </c>
      <c r="E48" s="1273">
        <f>'[2]25'!$E48</f>
        <v>2</v>
      </c>
      <c r="F48" s="1275">
        <f>'[2]25'!$F48</f>
        <v>0.21629999999999999</v>
      </c>
      <c r="G48" s="1273">
        <f>'[2]25'!$G48</f>
        <v>1</v>
      </c>
      <c r="H48" s="1275">
        <f>'[2]25'!$H48</f>
        <v>0.1183</v>
      </c>
      <c r="I48" s="1273">
        <f>'[2]25'!$I48</f>
        <v>1</v>
      </c>
      <c r="J48" s="1275">
        <f>'[2]25'!$J48</f>
        <v>8.4500000000000006E-2</v>
      </c>
      <c r="K48" s="1273">
        <f>'[2]25'!$K48</f>
        <v>1</v>
      </c>
      <c r="L48" s="1275">
        <f>'[2]25'!$L48</f>
        <v>7.2700000000000001E-2</v>
      </c>
      <c r="M48" s="1273">
        <f>'[2]25'!$M48</f>
        <v>2</v>
      </c>
      <c r="N48" s="1275">
        <f>'[2]25'!$N48</f>
        <v>0.23699999999999999</v>
      </c>
      <c r="O48" s="1273">
        <f>'[2]25'!$O48</f>
        <v>10</v>
      </c>
      <c r="P48" s="1275">
        <f>'[2]25'!$P48</f>
        <v>0.20150000000000001</v>
      </c>
      <c r="Q48" s="1273">
        <f>'[2]25'!$Q48</f>
        <v>11</v>
      </c>
      <c r="R48" s="1275">
        <f>'[2]25'!$R48</f>
        <v>9.2200000000000004E-2</v>
      </c>
      <c r="S48" s="1273">
        <f>'[2]25'!$S48</f>
        <v>26</v>
      </c>
      <c r="T48" s="1275">
        <f>'[2]25'!$T48</f>
        <v>7.8700000000000006E-2</v>
      </c>
      <c r="U48" s="1273">
        <f>'[2]25'!$U48</f>
        <v>26</v>
      </c>
      <c r="V48" s="1278"/>
      <c r="W48" s="1279"/>
    </row>
    <row r="49" spans="1:22" s="1290" customFormat="1" ht="3" customHeight="1" thickBot="1">
      <c r="A49" s="1285"/>
      <c r="B49" s="1286"/>
      <c r="C49" s="1287"/>
      <c r="D49" s="1287"/>
      <c r="E49" s="1287"/>
      <c r="F49" s="1287"/>
      <c r="G49" s="1287"/>
      <c r="H49" s="1287"/>
      <c r="I49" s="1287"/>
      <c r="J49" s="1287"/>
      <c r="K49" s="1287"/>
      <c r="L49" s="1287"/>
      <c r="M49" s="1287"/>
      <c r="N49" s="1288"/>
      <c r="O49" s="1288"/>
      <c r="P49" s="1288"/>
      <c r="Q49" s="1288"/>
      <c r="R49" s="1288"/>
      <c r="S49" s="1288"/>
      <c r="T49" s="1288"/>
      <c r="U49" s="1288"/>
      <c r="V49" s="1289"/>
    </row>
    <row r="50" spans="1:22" ht="9" customHeight="1">
      <c r="A50" s="1291"/>
      <c r="B50" s="1292"/>
      <c r="C50" s="1292"/>
      <c r="D50" s="1292"/>
      <c r="E50" s="1292"/>
      <c r="F50" s="1292"/>
      <c r="G50" s="1292"/>
      <c r="H50" s="1292"/>
      <c r="I50" s="1292"/>
      <c r="J50" s="1292"/>
      <c r="K50" s="1292"/>
      <c r="L50" s="1292"/>
      <c r="M50" s="1292"/>
      <c r="N50" s="1292"/>
      <c r="O50" s="1292"/>
      <c r="P50" s="1292"/>
      <c r="Q50" s="1292"/>
      <c r="R50" s="1292"/>
      <c r="S50" s="1292"/>
      <c r="T50" s="1292"/>
      <c r="U50" s="1292"/>
    </row>
    <row r="51" spans="1:22" ht="30" customHeight="1">
      <c r="A51" s="1354"/>
      <c r="B51" s="1840"/>
      <c r="C51" s="1840"/>
      <c r="D51" s="1840"/>
      <c r="E51" s="1840"/>
      <c r="F51" s="1840"/>
      <c r="G51" s="1840"/>
      <c r="H51" s="1840"/>
      <c r="I51" s="1840"/>
      <c r="J51" s="1840"/>
      <c r="K51" s="1840"/>
      <c r="L51" s="1840"/>
      <c r="M51" s="1840"/>
      <c r="N51" s="1840"/>
      <c r="O51" s="1840"/>
      <c r="P51" s="1840"/>
      <c r="Q51" s="1840"/>
      <c r="R51" s="1840"/>
      <c r="S51" s="1840"/>
      <c r="T51" s="1840"/>
      <c r="U51" s="1293"/>
    </row>
    <row r="52" spans="1:22" ht="9.9499999999999993" customHeight="1"/>
    <row r="53" spans="1:22" ht="9.9499999999999993" customHeight="1"/>
    <row r="54" spans="1:22">
      <c r="A54" s="1294"/>
    </row>
  </sheetData>
  <sheetProtection algorithmName="SHA-512" hashValue="BNjqh3t7KLEttg+i0tLI/NzBi1wa38kB79qaz53XpT9JcW5D9CSyrK53heT6X2D/BnqDPAZvOlhVKXZBztUG6A==" saltValue="iR7TOPro5U9Y6q9B4CWpKA==" spinCount="100000" sheet="1" objects="1" scenarios="1" insertHyperlinks="0" autoFilter="0"/>
  <mergeCells count="30">
    <mergeCell ref="U12:V12"/>
    <mergeCell ref="B51:T51"/>
    <mergeCell ref="T9:V9"/>
    <mergeCell ref="B11:E11"/>
    <mergeCell ref="F11:I11"/>
    <mergeCell ref="J11:M11"/>
    <mergeCell ref="N11:Q11"/>
    <mergeCell ref="R11:V11"/>
    <mergeCell ref="B10:E10"/>
    <mergeCell ref="L9:M9"/>
    <mergeCell ref="N9:O9"/>
    <mergeCell ref="P9:Q9"/>
    <mergeCell ref="R9:S9"/>
    <mergeCell ref="F10:U10"/>
    <mergeCell ref="A1:V1"/>
    <mergeCell ref="P5:R5"/>
    <mergeCell ref="S5:T5"/>
    <mergeCell ref="A7:A9"/>
    <mergeCell ref="B7:E8"/>
    <mergeCell ref="F7:M7"/>
    <mergeCell ref="N7:V7"/>
    <mergeCell ref="F8:I8"/>
    <mergeCell ref="J8:M8"/>
    <mergeCell ref="N8:Q8"/>
    <mergeCell ref="R8:V8"/>
    <mergeCell ref="B9:C9"/>
    <mergeCell ref="D9:E9"/>
    <mergeCell ref="F9:G9"/>
    <mergeCell ref="H9:I9"/>
    <mergeCell ref="J9:K9"/>
  </mergeCells>
  <hyperlinks>
    <hyperlink ref="W3" location="INDEX!A1" display="Index"/>
  </hyperlinks>
  <printOptions horizontalCentered="1" verticalCentered="1"/>
  <pageMargins left="0.74803149606299213" right="0.74803149606299213" top="0.74803149606299213" bottom="0.43307086614173229" header="0.43307086614173229" footer="0.27559055118110237"/>
  <pageSetup paperSize="9" scale="55" orientation="portrait" r:id="rId1"/>
  <headerFooter alignWithMargins="0">
    <oddHeader xml:space="preserve">&amp;L &amp;G
Economic Activity Indicators&amp;"-,Normal"&amp;11
</oddHeader>
    <oddFooter>&amp;R&amp;8 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A1:M47"/>
  <sheetViews>
    <sheetView showGridLines="0" workbookViewId="0">
      <selection activeCell="AC15" sqref="AC15"/>
    </sheetView>
  </sheetViews>
  <sheetFormatPr defaultRowHeight="12.75"/>
  <cols>
    <col min="2" max="2" width="27.42578125" customWidth="1"/>
  </cols>
  <sheetData>
    <row r="1" spans="1:13" ht="12" customHeight="1">
      <c r="A1" s="1"/>
      <c r="B1" s="3"/>
      <c r="C1" s="3"/>
      <c r="D1" s="3"/>
      <c r="E1" s="3"/>
      <c r="F1" s="3"/>
      <c r="G1" s="3"/>
      <c r="H1" s="3"/>
      <c r="I1" s="3"/>
      <c r="J1" s="3"/>
      <c r="K1" s="3"/>
      <c r="L1" s="3"/>
      <c r="M1" s="3"/>
    </row>
    <row r="2" spans="1:13" ht="12" customHeight="1">
      <c r="A2" s="1"/>
      <c r="B2" s="3"/>
      <c r="C2" s="3"/>
      <c r="D2" s="3"/>
      <c r="E2" s="3"/>
      <c r="F2" s="3"/>
      <c r="G2" s="3"/>
      <c r="H2" s="3"/>
      <c r="I2" s="3"/>
      <c r="J2" s="3"/>
      <c r="K2" s="3"/>
      <c r="L2" s="3"/>
      <c r="M2" s="3"/>
    </row>
    <row r="3" spans="1:13" ht="12" customHeight="1">
      <c r="A3" s="1"/>
      <c r="B3" s="3"/>
      <c r="C3" s="3"/>
      <c r="D3" s="3"/>
      <c r="E3" s="3"/>
      <c r="F3" s="3"/>
      <c r="G3" s="3"/>
      <c r="H3" s="3"/>
      <c r="I3" s="3"/>
      <c r="J3" s="3"/>
      <c r="K3" s="3"/>
      <c r="L3" s="3"/>
      <c r="M3" s="3"/>
    </row>
    <row r="4" spans="1:13" ht="12" customHeight="1">
      <c r="A4" s="1"/>
      <c r="B4" s="3"/>
      <c r="C4" s="3"/>
      <c r="D4" s="3"/>
      <c r="E4" s="3"/>
      <c r="F4" s="3"/>
      <c r="G4" s="3"/>
      <c r="H4" s="3"/>
      <c r="I4" s="3"/>
      <c r="J4" s="3"/>
      <c r="K4" s="3"/>
      <c r="L4" s="3"/>
      <c r="M4" s="1325" t="s">
        <v>189</v>
      </c>
    </row>
    <row r="5" spans="1:13" ht="12" customHeight="1">
      <c r="A5" s="1"/>
      <c r="B5" s="3"/>
      <c r="C5" s="3"/>
      <c r="D5" s="3"/>
      <c r="E5" s="3"/>
      <c r="F5" s="3"/>
      <c r="G5" s="3"/>
      <c r="H5" s="3"/>
      <c r="I5" s="3"/>
      <c r="J5" s="3"/>
      <c r="K5" s="3"/>
      <c r="L5" s="3"/>
      <c r="M5" s="3"/>
    </row>
    <row r="6" spans="1:13" ht="12" customHeight="1">
      <c r="A6" s="1"/>
      <c r="B6" s="3"/>
      <c r="C6" s="3"/>
      <c r="D6" s="3"/>
      <c r="E6" s="3"/>
      <c r="F6" s="3"/>
      <c r="G6" s="3"/>
      <c r="H6" s="3"/>
      <c r="I6" s="3"/>
      <c r="J6" s="3"/>
      <c r="K6" s="3"/>
      <c r="L6" s="3"/>
      <c r="M6" s="3"/>
    </row>
    <row r="7" spans="1:13" ht="12" customHeight="1">
      <c r="A7" s="1"/>
      <c r="B7" s="3"/>
      <c r="C7" s="3"/>
      <c r="D7" s="3"/>
      <c r="E7" s="3"/>
      <c r="F7" s="3"/>
      <c r="G7" s="3"/>
      <c r="H7" s="3"/>
      <c r="I7" s="3"/>
      <c r="J7" s="3"/>
      <c r="K7" s="3"/>
      <c r="L7" s="3"/>
      <c r="M7" s="3"/>
    </row>
    <row r="8" spans="1:13" ht="12" customHeight="1">
      <c r="A8" s="1"/>
      <c r="B8" s="3"/>
      <c r="C8" s="3"/>
      <c r="D8" s="3"/>
      <c r="E8" s="3"/>
      <c r="F8" s="3"/>
      <c r="G8" s="3"/>
      <c r="H8" s="3"/>
      <c r="I8" s="3"/>
      <c r="J8" s="3"/>
      <c r="K8" s="3"/>
      <c r="L8" s="3"/>
      <c r="M8" s="3"/>
    </row>
    <row r="9" spans="1:13" ht="12" customHeight="1">
      <c r="A9" s="1"/>
      <c r="B9" s="3"/>
      <c r="C9" s="3"/>
      <c r="D9" s="3"/>
      <c r="E9" s="3"/>
      <c r="F9" s="3"/>
      <c r="G9" s="3"/>
      <c r="H9" s="3"/>
      <c r="I9" s="3"/>
      <c r="J9" s="3"/>
      <c r="K9" s="3"/>
      <c r="L9" s="3"/>
      <c r="M9" s="3"/>
    </row>
    <row r="10" spans="1:13" ht="24.95" customHeight="1">
      <c r="A10" s="1857" t="s">
        <v>434</v>
      </c>
      <c r="B10" s="1857"/>
      <c r="C10" s="1857"/>
      <c r="D10" s="1857"/>
      <c r="E10" s="1857"/>
      <c r="F10" s="1857"/>
      <c r="G10" s="1857"/>
      <c r="H10" s="1857"/>
      <c r="I10" s="1857"/>
      <c r="J10" s="1857"/>
      <c r="K10" s="1857"/>
      <c r="L10" s="3"/>
      <c r="M10" s="3"/>
    </row>
    <row r="11" spans="1:13" ht="12" customHeight="1">
      <c r="A11" s="1"/>
      <c r="B11" s="1"/>
      <c r="C11" s="1"/>
      <c r="D11" s="1"/>
      <c r="E11" s="1"/>
      <c r="F11" s="1"/>
      <c r="G11" s="1"/>
      <c r="H11" s="1"/>
      <c r="I11" s="1"/>
      <c r="J11" s="1"/>
      <c r="K11" s="1"/>
      <c r="L11" s="3"/>
      <c r="M11" s="3"/>
    </row>
    <row r="12" spans="1:13" ht="12" customHeight="1">
      <c r="A12" s="1"/>
      <c r="B12" s="4" t="s">
        <v>435</v>
      </c>
      <c r="C12" s="5" t="s">
        <v>433</v>
      </c>
      <c r="D12" s="2"/>
      <c r="E12" s="2"/>
      <c r="F12" s="5"/>
      <c r="G12" s="2"/>
      <c r="H12" s="2"/>
      <c r="I12" s="2"/>
      <c r="J12" s="2"/>
      <c r="K12" s="1"/>
      <c r="L12" s="3"/>
      <c r="M12" s="3"/>
    </row>
    <row r="13" spans="1:13" ht="12" customHeight="1">
      <c r="A13" s="1"/>
      <c r="B13" s="4" t="s">
        <v>436</v>
      </c>
      <c r="C13" s="5" t="s">
        <v>281</v>
      </c>
      <c r="D13" s="2"/>
      <c r="E13" s="2"/>
      <c r="F13" s="5"/>
      <c r="G13" s="2"/>
      <c r="H13" s="2"/>
      <c r="I13" s="2"/>
      <c r="J13" s="2"/>
      <c r="K13" s="1"/>
      <c r="L13" s="3"/>
      <c r="M13" s="3"/>
    </row>
    <row r="14" spans="1:13" ht="12" customHeight="1">
      <c r="A14" s="1"/>
      <c r="B14" s="4" t="s">
        <v>438</v>
      </c>
      <c r="C14" s="5" t="s">
        <v>437</v>
      </c>
      <c r="D14" s="2"/>
      <c r="E14" s="2"/>
      <c r="F14" s="5"/>
      <c r="G14" s="2"/>
      <c r="H14" s="2"/>
      <c r="I14" s="2"/>
      <c r="J14" s="2"/>
      <c r="K14" s="1"/>
      <c r="L14" s="3"/>
      <c r="M14" s="3"/>
    </row>
    <row r="15" spans="1:13" ht="12" customHeight="1">
      <c r="A15" s="1"/>
      <c r="B15" s="4" t="s">
        <v>165</v>
      </c>
      <c r="C15" s="5" t="s">
        <v>439</v>
      </c>
      <c r="D15" s="2"/>
      <c r="E15" s="2"/>
      <c r="F15" s="5"/>
      <c r="G15" s="2"/>
      <c r="H15" s="2"/>
      <c r="I15" s="2"/>
      <c r="J15" s="2"/>
      <c r="K15" s="1"/>
      <c r="L15" s="3"/>
      <c r="M15" s="3"/>
    </row>
    <row r="16" spans="1:13" ht="12" customHeight="1">
      <c r="A16" s="1"/>
      <c r="B16" s="4" t="s">
        <v>441</v>
      </c>
      <c r="C16" s="5" t="s">
        <v>440</v>
      </c>
      <c r="D16" s="2"/>
      <c r="E16" s="2"/>
      <c r="F16" s="2"/>
      <c r="G16" s="2"/>
      <c r="H16" s="2"/>
      <c r="I16" s="2"/>
      <c r="J16" s="2"/>
      <c r="K16" s="1"/>
      <c r="L16" s="3"/>
      <c r="M16" s="3"/>
    </row>
    <row r="17" spans="1:13" ht="12" customHeight="1">
      <c r="A17" s="1"/>
      <c r="B17" s="1338" t="s">
        <v>453</v>
      </c>
      <c r="C17" s="5" t="s">
        <v>453</v>
      </c>
      <c r="D17" s="2"/>
      <c r="E17" s="2"/>
      <c r="F17" s="2"/>
      <c r="G17" s="2"/>
      <c r="H17" s="2"/>
      <c r="I17" s="2"/>
      <c r="J17" s="2"/>
      <c r="K17" s="1"/>
      <c r="L17" s="3"/>
      <c r="M17" s="3"/>
    </row>
    <row r="18" spans="1:13" ht="12" customHeight="1">
      <c r="A18" s="1"/>
      <c r="B18" s="1338" t="s">
        <v>171</v>
      </c>
      <c r="C18" s="5" t="s">
        <v>570</v>
      </c>
      <c r="D18" s="2"/>
      <c r="E18" s="2"/>
      <c r="F18" s="2"/>
      <c r="G18" s="2"/>
      <c r="H18" s="2"/>
      <c r="I18" s="2"/>
      <c r="J18" s="2"/>
      <c r="K18" s="1"/>
      <c r="L18" s="3"/>
      <c r="M18" s="3"/>
    </row>
    <row r="19" spans="1:13" ht="12" customHeight="1">
      <c r="A19" s="1"/>
      <c r="B19" s="4" t="s">
        <v>483</v>
      </c>
      <c r="C19" s="5" t="s">
        <v>442</v>
      </c>
      <c r="D19" s="2"/>
      <c r="E19" s="2"/>
      <c r="F19" s="2"/>
      <c r="G19" s="2"/>
      <c r="H19" s="2"/>
      <c r="I19" s="2"/>
      <c r="J19" s="2"/>
      <c r="K19" s="1"/>
      <c r="L19" s="3"/>
      <c r="M19" s="3"/>
    </row>
    <row r="20" spans="1:13" ht="12" customHeight="1">
      <c r="A20" s="1"/>
      <c r="B20" s="4" t="s">
        <v>164</v>
      </c>
      <c r="C20" s="1" t="s">
        <v>443</v>
      </c>
      <c r="D20" s="2"/>
      <c r="E20" s="2"/>
      <c r="F20" s="2"/>
      <c r="G20" s="2"/>
      <c r="H20" s="2"/>
      <c r="I20" s="2"/>
      <c r="J20" s="2"/>
      <c r="K20" s="1"/>
      <c r="L20" s="3"/>
      <c r="M20" s="3"/>
    </row>
    <row r="21" spans="1:13" ht="12" customHeight="1">
      <c r="A21" s="1"/>
      <c r="B21" s="4" t="s">
        <v>445</v>
      </c>
      <c r="C21" s="1" t="s">
        <v>444</v>
      </c>
      <c r="D21" s="2"/>
      <c r="E21" s="2"/>
      <c r="F21" s="2"/>
      <c r="G21" s="2"/>
      <c r="H21" s="2"/>
      <c r="I21" s="2"/>
      <c r="J21" s="2"/>
      <c r="K21" s="1"/>
      <c r="L21" s="3"/>
      <c r="M21" s="3"/>
    </row>
    <row r="22" spans="1:13" ht="12" customHeight="1">
      <c r="A22" s="5"/>
      <c r="B22" s="6" t="s">
        <v>2</v>
      </c>
      <c r="C22" s="1" t="s">
        <v>446</v>
      </c>
      <c r="D22" s="2"/>
      <c r="E22" s="2"/>
      <c r="F22" s="2"/>
      <c r="G22" s="2"/>
      <c r="H22" s="2"/>
      <c r="I22" s="2"/>
      <c r="J22" s="2"/>
      <c r="K22" s="1"/>
      <c r="L22" s="3"/>
      <c r="M22" s="3"/>
    </row>
    <row r="23" spans="1:13" ht="12" customHeight="1">
      <c r="A23" s="1"/>
      <c r="B23" s="1"/>
      <c r="C23" s="1"/>
      <c r="D23" s="1"/>
      <c r="E23" s="1"/>
      <c r="F23" s="1"/>
      <c r="G23" s="1"/>
      <c r="H23" s="1"/>
      <c r="I23" s="1"/>
      <c r="J23" s="1"/>
      <c r="K23" s="1"/>
      <c r="L23" s="3"/>
      <c r="M23" s="3"/>
    </row>
    <row r="24" spans="1:13" ht="24.95" customHeight="1">
      <c r="A24" s="1857" t="s">
        <v>447</v>
      </c>
      <c r="B24" s="1857"/>
      <c r="C24" s="1857"/>
      <c r="D24" s="1857"/>
      <c r="E24" s="1857"/>
      <c r="F24" s="1857"/>
      <c r="G24" s="1857"/>
      <c r="H24" s="1857"/>
      <c r="I24" s="1857"/>
      <c r="J24" s="1857"/>
      <c r="K24" s="1857"/>
      <c r="L24" s="3"/>
      <c r="M24" s="3"/>
    </row>
    <row r="25" spans="1:13" ht="12" customHeight="1">
      <c r="A25" s="7"/>
      <c r="B25" s="7"/>
      <c r="C25" s="7"/>
      <c r="D25" s="7"/>
      <c r="E25" s="7"/>
      <c r="F25" s="7"/>
      <c r="G25" s="7"/>
      <c r="H25" s="7"/>
      <c r="I25" s="7"/>
      <c r="J25" s="7"/>
      <c r="K25" s="1"/>
      <c r="L25" s="3"/>
      <c r="M25" s="3"/>
    </row>
    <row r="26" spans="1:13" ht="12" customHeight="1">
      <c r="A26" s="1"/>
      <c r="B26" s="4" t="s">
        <v>0</v>
      </c>
      <c r="C26" s="1" t="s">
        <v>6</v>
      </c>
      <c r="D26" s="1"/>
      <c r="E26" s="1"/>
      <c r="F26" s="1"/>
      <c r="G26" s="1"/>
      <c r="H26" s="1"/>
      <c r="I26" s="1"/>
      <c r="J26" s="1"/>
      <c r="K26" s="1"/>
      <c r="L26" s="3"/>
      <c r="M26" s="3"/>
    </row>
    <row r="27" spans="1:13" ht="12" customHeight="1">
      <c r="A27" s="1"/>
      <c r="B27" s="4" t="s">
        <v>494</v>
      </c>
      <c r="C27" s="1" t="s">
        <v>7</v>
      </c>
      <c r="D27" s="1"/>
      <c r="E27" s="1"/>
      <c r="F27" s="1"/>
      <c r="G27" s="1"/>
      <c r="H27" s="1"/>
      <c r="I27" s="1"/>
      <c r="J27" s="1"/>
      <c r="K27" s="1"/>
      <c r="L27" s="3"/>
      <c r="M27" s="3"/>
    </row>
    <row r="28" spans="1:13" ht="12" customHeight="1">
      <c r="A28" s="1"/>
      <c r="B28" s="4" t="s">
        <v>3</v>
      </c>
      <c r="C28" s="1" t="s">
        <v>8</v>
      </c>
      <c r="D28" s="1"/>
      <c r="E28" s="1"/>
      <c r="F28" s="1"/>
      <c r="G28" s="1"/>
      <c r="H28" s="1"/>
      <c r="I28" s="1"/>
      <c r="J28" s="1"/>
      <c r="K28" s="1"/>
      <c r="L28" s="3"/>
      <c r="M28" s="3"/>
    </row>
    <row r="29" spans="1:13" ht="12" customHeight="1">
      <c r="A29" s="1"/>
      <c r="B29" s="4" t="s">
        <v>65</v>
      </c>
      <c r="C29" s="1" t="s">
        <v>87</v>
      </c>
      <c r="D29" s="1"/>
      <c r="E29" s="1"/>
      <c r="F29" s="1"/>
      <c r="G29" s="1"/>
      <c r="H29" s="1"/>
      <c r="I29" s="1"/>
      <c r="J29" s="1"/>
      <c r="K29" s="1"/>
      <c r="L29" s="3"/>
      <c r="M29" s="3"/>
    </row>
    <row r="30" spans="1:13" ht="12" customHeight="1">
      <c r="A30" s="1"/>
      <c r="B30" s="4" t="s">
        <v>81</v>
      </c>
      <c r="C30" s="1" t="s">
        <v>84</v>
      </c>
      <c r="D30" s="1"/>
      <c r="E30" s="1"/>
      <c r="F30" s="1"/>
      <c r="G30" s="1"/>
      <c r="H30" s="1"/>
      <c r="I30" s="1"/>
      <c r="J30" s="1"/>
      <c r="K30" s="1"/>
      <c r="L30" s="3"/>
      <c r="M30" s="3"/>
    </row>
    <row r="31" spans="1:13" ht="12" customHeight="1">
      <c r="A31" s="1"/>
      <c r="B31" s="4" t="s">
        <v>14</v>
      </c>
      <c r="C31" s="1" t="s">
        <v>15</v>
      </c>
      <c r="D31" s="1"/>
      <c r="E31" s="1"/>
      <c r="F31" s="1"/>
      <c r="G31" s="1"/>
      <c r="H31" s="1"/>
      <c r="I31" s="1"/>
      <c r="J31" s="1"/>
      <c r="K31" s="1"/>
      <c r="L31" s="3"/>
      <c r="M31" s="3"/>
    </row>
    <row r="32" spans="1:13" ht="12" customHeight="1">
      <c r="A32" s="1"/>
      <c r="B32" s="4" t="s">
        <v>12</v>
      </c>
      <c r="C32" s="1" t="s">
        <v>13</v>
      </c>
      <c r="D32" s="1"/>
      <c r="E32" s="1"/>
      <c r="F32" s="1"/>
      <c r="G32" s="1"/>
      <c r="H32" s="1"/>
      <c r="I32" s="1"/>
      <c r="J32" s="1"/>
      <c r="K32" s="1"/>
      <c r="L32" s="3"/>
      <c r="M32" s="3"/>
    </row>
    <row r="33" spans="1:13" ht="12" customHeight="1">
      <c r="A33" s="1"/>
      <c r="B33" s="4" t="s">
        <v>82</v>
      </c>
      <c r="C33" s="1" t="s">
        <v>75</v>
      </c>
      <c r="D33" s="1"/>
      <c r="E33" s="1"/>
      <c r="F33" s="1"/>
      <c r="G33" s="1"/>
      <c r="H33" s="1"/>
      <c r="I33" s="1"/>
      <c r="J33" s="1"/>
      <c r="K33" s="1"/>
      <c r="L33" s="3"/>
      <c r="M33" s="3"/>
    </row>
    <row r="34" spans="1:13" ht="12" customHeight="1">
      <c r="A34" s="1"/>
      <c r="B34" s="4" t="s">
        <v>76</v>
      </c>
      <c r="C34" s="1" t="s">
        <v>85</v>
      </c>
      <c r="D34" s="1"/>
      <c r="E34" s="1"/>
      <c r="F34" s="1"/>
      <c r="G34" s="1"/>
      <c r="H34" s="1"/>
      <c r="I34" s="1"/>
      <c r="J34" s="1"/>
      <c r="K34" s="1"/>
      <c r="L34" s="3"/>
      <c r="M34" s="3"/>
    </row>
    <row r="35" spans="1:13" ht="12" customHeight="1">
      <c r="A35" s="1"/>
      <c r="B35" s="4" t="s">
        <v>5</v>
      </c>
      <c r="C35" s="1" t="s">
        <v>9</v>
      </c>
      <c r="D35" s="1"/>
      <c r="E35" s="1"/>
      <c r="F35" s="1"/>
      <c r="G35" s="1"/>
      <c r="H35" s="1"/>
      <c r="I35" s="1"/>
      <c r="J35" s="1"/>
      <c r="K35" s="1"/>
      <c r="L35" s="3"/>
      <c r="M35" s="3"/>
    </row>
    <row r="36" spans="1:13" ht="12" customHeight="1">
      <c r="A36" s="1"/>
      <c r="B36" s="4" t="s">
        <v>66</v>
      </c>
      <c r="C36" s="1" t="s">
        <v>79</v>
      </c>
      <c r="D36" s="1"/>
      <c r="E36" s="1"/>
      <c r="F36" s="1"/>
      <c r="G36" s="1"/>
      <c r="H36" s="1"/>
      <c r="I36" s="1"/>
      <c r="J36" s="1"/>
      <c r="K36" s="1"/>
      <c r="L36" s="3"/>
      <c r="M36" s="3"/>
    </row>
    <row r="37" spans="1:13" ht="12" customHeight="1">
      <c r="A37" s="1"/>
      <c r="B37" s="4" t="s">
        <v>1</v>
      </c>
      <c r="C37" s="1" t="s">
        <v>10</v>
      </c>
      <c r="D37" s="1"/>
      <c r="E37" s="1"/>
      <c r="F37" s="1"/>
      <c r="G37" s="1"/>
      <c r="H37" s="1"/>
      <c r="I37" s="1"/>
      <c r="J37" s="1"/>
      <c r="K37" s="1"/>
      <c r="L37" s="3"/>
      <c r="M37" s="3"/>
    </row>
    <row r="38" spans="1:13" ht="12" customHeight="1">
      <c r="A38" s="1"/>
      <c r="B38" s="4" t="s">
        <v>4</v>
      </c>
      <c r="C38" s="1" t="s">
        <v>11</v>
      </c>
      <c r="D38" s="1"/>
      <c r="E38" s="1"/>
      <c r="F38" s="1"/>
      <c r="G38" s="1"/>
      <c r="H38" s="1"/>
      <c r="I38" s="1"/>
      <c r="J38" s="1"/>
      <c r="K38" s="1"/>
      <c r="L38" s="3"/>
      <c r="M38" s="3"/>
    </row>
    <row r="39" spans="1:13" ht="12" customHeight="1">
      <c r="A39" s="1"/>
      <c r="B39" s="4" t="s">
        <v>16</v>
      </c>
      <c r="C39" s="1" t="s">
        <v>89</v>
      </c>
      <c r="D39" s="1"/>
      <c r="E39" s="1"/>
      <c r="F39" s="1"/>
      <c r="G39" s="1"/>
      <c r="H39" s="1"/>
      <c r="I39" s="1"/>
      <c r="J39" s="1"/>
      <c r="K39" s="1"/>
      <c r="L39" s="3"/>
      <c r="M39" s="3"/>
    </row>
    <row r="40" spans="1:13">
      <c r="A40" s="1"/>
      <c r="B40" s="4"/>
      <c r="C40" s="1"/>
      <c r="D40" s="1"/>
      <c r="E40" s="1"/>
      <c r="F40" s="1"/>
      <c r="G40" s="1"/>
      <c r="H40" s="1"/>
      <c r="I40" s="1"/>
      <c r="J40" s="1"/>
      <c r="K40" s="1"/>
      <c r="L40" s="3"/>
      <c r="M40" s="3"/>
    </row>
    <row r="41" spans="1:13">
      <c r="A41" s="1"/>
      <c r="B41" s="8"/>
      <c r="C41" s="8"/>
      <c r="D41" s="8"/>
      <c r="E41" s="8"/>
      <c r="F41" s="8"/>
      <c r="G41" s="8"/>
      <c r="H41" s="8"/>
      <c r="I41" s="8"/>
      <c r="J41" s="8"/>
      <c r="K41" s="8"/>
      <c r="L41" s="8"/>
      <c r="M41" s="8"/>
    </row>
    <row r="42" spans="1:13">
      <c r="A42" s="1"/>
      <c r="B42" s="8"/>
      <c r="C42" s="8"/>
      <c r="D42" s="8"/>
      <c r="E42" s="8"/>
      <c r="F42" s="8"/>
      <c r="G42" s="8"/>
      <c r="H42" s="8"/>
      <c r="I42" s="8"/>
      <c r="J42" s="8"/>
      <c r="K42" s="8"/>
      <c r="L42" s="8"/>
      <c r="M42" s="8"/>
    </row>
    <row r="43" spans="1:13">
      <c r="A43" s="1"/>
      <c r="B43" s="8"/>
      <c r="C43" s="8"/>
      <c r="D43" s="8"/>
      <c r="E43" s="8"/>
      <c r="F43" s="8"/>
      <c r="G43" s="8"/>
      <c r="H43" s="8"/>
      <c r="I43" s="8"/>
      <c r="J43" s="8"/>
      <c r="K43" s="8"/>
      <c r="L43" s="8"/>
      <c r="M43" s="8"/>
    </row>
    <row r="44" spans="1:13">
      <c r="A44" s="1"/>
      <c r="B44" s="8"/>
      <c r="C44" s="8"/>
      <c r="D44" s="8"/>
      <c r="E44" s="8"/>
      <c r="F44" s="8"/>
      <c r="G44" s="8"/>
      <c r="H44" s="8"/>
      <c r="I44" s="8"/>
      <c r="J44" s="8"/>
      <c r="K44" s="8"/>
      <c r="L44" s="8"/>
      <c r="M44" s="8"/>
    </row>
    <row r="45" spans="1:13">
      <c r="A45" s="1"/>
      <c r="B45" s="8"/>
      <c r="C45" s="8"/>
      <c r="D45" s="8"/>
      <c r="E45" s="8"/>
      <c r="F45" s="8"/>
      <c r="G45" s="8"/>
      <c r="H45" s="8"/>
      <c r="I45" s="8"/>
      <c r="J45" s="8"/>
      <c r="K45" s="8"/>
      <c r="L45" s="8"/>
      <c r="M45" s="8"/>
    </row>
    <row r="46" spans="1:13">
      <c r="A46" s="1"/>
      <c r="B46" s="3"/>
      <c r="C46" s="3"/>
      <c r="D46" s="3"/>
      <c r="E46" s="3"/>
      <c r="F46" s="3"/>
      <c r="G46" s="3"/>
      <c r="H46" s="3"/>
      <c r="I46" s="3"/>
      <c r="J46" s="3"/>
      <c r="K46" s="3"/>
      <c r="L46" s="3"/>
      <c r="M46" s="3"/>
    </row>
    <row r="47" spans="1:13">
      <c r="A47" s="1"/>
      <c r="B47" s="3"/>
      <c r="C47" s="3"/>
      <c r="D47" s="3"/>
      <c r="E47" s="3"/>
      <c r="F47" s="3"/>
      <c r="G47" s="3"/>
      <c r="H47" s="3"/>
      <c r="I47" s="3"/>
      <c r="J47" s="3"/>
      <c r="K47" s="3"/>
      <c r="L47" s="3"/>
      <c r="M47" s="3"/>
    </row>
  </sheetData>
  <sheetProtection algorithmName="SHA-512" hashValue="e8Xgg9f1oTKZdqJJTS9kUR9tXgYBXRI1Q6lSpBYmPORfLUne3yYAGy4NrosUjEXGCXv+jOjGeUbVXLsNiWk+Sw==" saltValue="0y2fq1xx7x04BhhSGABzww==" spinCount="100000" sheet="1" objects="1" scenarios="1" insertHyperlinks="0" autoFilter="0"/>
  <mergeCells count="2">
    <mergeCell ref="A10:K10"/>
    <mergeCell ref="A24:K24"/>
  </mergeCells>
  <hyperlinks>
    <hyperlink ref="M4" location="INDEX!A1" display="Index"/>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tabColor rgb="FF00B050"/>
    <pageSetUpPr fitToPage="1"/>
  </sheetPr>
  <dimension ref="A1:CE96"/>
  <sheetViews>
    <sheetView showGridLines="0" zoomScale="85" zoomScaleNormal="85" workbookViewId="0">
      <pane xSplit="20" ySplit="5" topLeftCell="U6" activePane="bottomRight" state="frozen"/>
      <selection activeCell="AC15" sqref="AC15"/>
      <selection pane="topRight" activeCell="AC15" sqref="AC15"/>
      <selection pane="bottomLeft" activeCell="AC15" sqref="AC15"/>
      <selection pane="bottomRight" activeCell="X3" sqref="X3:Z3"/>
    </sheetView>
  </sheetViews>
  <sheetFormatPr defaultRowHeight="12.75"/>
  <cols>
    <col min="1" max="1" width="1.7109375" style="9" customWidth="1"/>
    <col min="2" max="5" width="5.28515625" style="9" customWidth="1"/>
    <col min="6" max="6" width="4.7109375" style="9" customWidth="1"/>
    <col min="7" max="8" width="2.7109375" style="9" customWidth="1"/>
    <col min="9" max="14" width="3.42578125" style="9" customWidth="1"/>
    <col min="15" max="15" width="3.42578125" style="29" customWidth="1"/>
    <col min="16" max="17" width="3.42578125" style="9" customWidth="1"/>
    <col min="18" max="19" width="2.85546875" style="9" customWidth="1"/>
    <col min="20" max="20" width="4" style="29" customWidth="1"/>
    <col min="21" max="22" width="2.85546875" style="9" customWidth="1"/>
    <col min="23" max="23" width="4.85546875" style="9" customWidth="1"/>
    <col min="24" max="26" width="4" style="9" customWidth="1"/>
    <col min="27" max="27" width="2.7109375" style="9" customWidth="1"/>
    <col min="28" max="28" width="2.85546875" style="9" customWidth="1"/>
    <col min="29" max="30" width="2.7109375" style="9" customWidth="1"/>
    <col min="31" max="31" width="2.85546875" style="9" customWidth="1"/>
    <col min="32" max="33" width="2.7109375" style="9" customWidth="1"/>
    <col min="34" max="34" width="2.85546875" style="9" customWidth="1"/>
    <col min="35" max="36" width="2.7109375" style="9" customWidth="1"/>
    <col min="37" max="37" width="2.85546875" style="9" customWidth="1"/>
    <col min="38" max="39" width="2.7109375" style="9" customWidth="1"/>
    <col min="40" max="40" width="2.85546875" style="9" customWidth="1"/>
    <col min="41" max="42" width="2.7109375" style="9" customWidth="1"/>
    <col min="43" max="43" width="2.85546875" style="9" customWidth="1"/>
    <col min="44" max="44" width="2.7109375" style="9" customWidth="1"/>
    <col min="45" max="45" width="3.28515625" style="9" customWidth="1"/>
    <col min="46" max="46" width="2.85546875" style="9" customWidth="1"/>
    <col min="47" max="48" width="2.7109375" style="9" customWidth="1"/>
    <col min="49" max="49" width="2.85546875" style="9" customWidth="1"/>
    <col min="50" max="51" width="2.7109375" style="9" customWidth="1"/>
    <col min="52" max="52" width="2.85546875" style="9" customWidth="1"/>
    <col min="53" max="54" width="2.7109375" style="9" customWidth="1"/>
    <col min="55" max="55" width="2.85546875" style="9" customWidth="1"/>
    <col min="56" max="57" width="2.7109375" style="9" customWidth="1"/>
    <col min="58" max="58" width="2.85546875" style="9" customWidth="1"/>
    <col min="59" max="60" width="2.7109375" style="9" customWidth="1"/>
    <col min="61" max="61" width="2.85546875" style="9" customWidth="1"/>
    <col min="62" max="63" width="2.7109375" style="9" customWidth="1"/>
    <col min="64" max="64" width="2.85546875" style="9" customWidth="1"/>
    <col min="65" max="65" width="2.7109375" style="9" customWidth="1"/>
    <col min="66" max="67" width="7.28515625" style="9" customWidth="1"/>
    <col min="68" max="16384" width="9.140625" style="9"/>
  </cols>
  <sheetData>
    <row r="1" spans="1:83" ht="32.1" customHeight="1">
      <c r="A1" s="1524" t="s">
        <v>195</v>
      </c>
      <c r="B1" s="1524"/>
      <c r="C1" s="1524"/>
      <c r="D1" s="1524"/>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4"/>
      <c r="AM1" s="1524"/>
      <c r="AN1" s="1524"/>
      <c r="AO1" s="1524"/>
      <c r="AP1" s="1524"/>
      <c r="AQ1" s="1524"/>
      <c r="AR1" s="1524"/>
      <c r="AS1" s="1524"/>
      <c r="AT1" s="1524"/>
      <c r="AU1" s="1524"/>
      <c r="AV1" s="1524"/>
      <c r="AW1" s="1524"/>
      <c r="AX1" s="1524"/>
      <c r="AY1" s="1524"/>
      <c r="AZ1" s="1524"/>
      <c r="BA1" s="1524"/>
      <c r="BB1" s="1524"/>
      <c r="BC1" s="1524"/>
      <c r="BD1" s="1524"/>
      <c r="BE1" s="1524"/>
      <c r="BF1" s="1524"/>
      <c r="BG1" s="1524"/>
      <c r="BH1" s="1524"/>
      <c r="BI1" s="1524"/>
      <c r="BJ1" s="1524"/>
      <c r="BK1" s="1524"/>
      <c r="BL1" s="1524"/>
      <c r="BM1" s="1524"/>
    </row>
    <row r="2" spans="1:83" ht="36" customHeight="1">
      <c r="B2" s="863"/>
      <c r="C2" s="864"/>
      <c r="D2" s="865"/>
      <c r="E2" s="866"/>
      <c r="F2" s="866"/>
      <c r="G2" s="866"/>
      <c r="H2" s="866"/>
      <c r="I2" s="866"/>
      <c r="J2" s="866"/>
      <c r="K2" s="866"/>
      <c r="L2" s="866"/>
      <c r="M2" s="866"/>
      <c r="N2" s="866"/>
      <c r="O2" s="867"/>
      <c r="P2" s="866"/>
      <c r="Q2" s="866"/>
      <c r="R2" s="866"/>
      <c r="S2" s="866"/>
      <c r="T2" s="867"/>
      <c r="U2" s="866"/>
      <c r="V2" s="866"/>
      <c r="W2" s="866"/>
      <c r="X2" s="866"/>
      <c r="Y2" s="866"/>
      <c r="Z2" s="866"/>
      <c r="AA2" s="866"/>
      <c r="AB2" s="866"/>
      <c r="AC2" s="866"/>
      <c r="AD2" s="866"/>
      <c r="AE2" s="868"/>
      <c r="BN2" s="1320" t="s">
        <v>189</v>
      </c>
      <c r="BR2" s="20"/>
      <c r="BS2" s="20"/>
      <c r="BT2" s="20"/>
      <c r="BU2" s="20"/>
      <c r="BV2" s="20"/>
    </row>
    <row r="3" spans="1:83" s="872" customFormat="1" ht="21.75" customHeight="1">
      <c r="A3" s="1525"/>
      <c r="B3" s="1525"/>
      <c r="C3" s="1525"/>
      <c r="D3" s="862"/>
      <c r="E3" s="862"/>
      <c r="F3" s="862"/>
      <c r="G3" s="862"/>
      <c r="H3" s="862"/>
      <c r="I3" s="862"/>
      <c r="J3" s="862"/>
      <c r="K3" s="862"/>
      <c r="L3" s="862"/>
      <c r="M3" s="862"/>
      <c r="N3" s="862"/>
      <c r="O3" s="862"/>
      <c r="P3" s="869"/>
      <c r="Q3" s="869"/>
      <c r="R3" s="869"/>
      <c r="S3" s="869"/>
      <c r="T3" s="869"/>
      <c r="U3" s="870"/>
      <c r="V3" s="870"/>
      <c r="W3" s="870"/>
      <c r="X3" s="1526"/>
      <c r="Y3" s="1526"/>
      <c r="Z3" s="1527"/>
      <c r="AA3" s="1424" t="str">
        <f>'[2]1'!$AA$3:$AC$4</f>
        <v>2018 Q 4</v>
      </c>
      <c r="AB3" s="1425"/>
      <c r="AC3" s="1426"/>
      <c r="AD3" s="1418" t="str">
        <f>'[2]1'!$AD$3:$AF$4</f>
        <v>2019 Q 1</v>
      </c>
      <c r="AE3" s="1419"/>
      <c r="AF3" s="1420"/>
      <c r="AG3" s="1418" t="str">
        <f>'[2]1'!$AG$3:$AI$4</f>
        <v>2019 Q 2</v>
      </c>
      <c r="AH3" s="1419"/>
      <c r="AI3" s="1420"/>
      <c r="AJ3" s="1418" t="str">
        <f>'[2]1'!$AJ$3:$AL$4</f>
        <v>2019 Q 3</v>
      </c>
      <c r="AK3" s="1419"/>
      <c r="AL3" s="1420"/>
      <c r="AM3" s="1418" t="str">
        <f>'[2]1'!$AM$3:$AO$4</f>
        <v>2019 Q 4</v>
      </c>
      <c r="AN3" s="1419"/>
      <c r="AO3" s="1420"/>
      <c r="AP3" s="1419" t="str">
        <f>'[2]1'!$AP$3:$AR$4</f>
        <v>2020 Q 1</v>
      </c>
      <c r="AQ3" s="1419"/>
      <c r="AR3" s="1510"/>
      <c r="AS3" s="1432" t="str">
        <f>'[2]1'!$AS$3:$AU$4</f>
        <v>Sep 19</v>
      </c>
      <c r="AT3" s="1433"/>
      <c r="AU3" s="1433"/>
      <c r="AV3" s="1430" t="str">
        <f>'[2]1'!$AV$3:$AX$4</f>
        <v>Oct 19</v>
      </c>
      <c r="AW3" s="1430"/>
      <c r="AX3" s="1430"/>
      <c r="AY3" s="1430" t="str">
        <f>'[2]1'!$AY$3:$BA$4</f>
        <v>Nov 19</v>
      </c>
      <c r="AZ3" s="1430"/>
      <c r="BA3" s="1430"/>
      <c r="BB3" s="1430" t="str">
        <f>'[2]1'!$BB$3:$BD$4</f>
        <v>Dec 19</v>
      </c>
      <c r="BC3" s="1430"/>
      <c r="BD3" s="1430"/>
      <c r="BE3" s="1430" t="str">
        <f>'[2]1'!$BE$3:$BG$4</f>
        <v>Jan 20</v>
      </c>
      <c r="BF3" s="1430"/>
      <c r="BG3" s="1430"/>
      <c r="BH3" s="1430" t="str">
        <f>'[2]1'!$BH$3:$BJ$4</f>
        <v>Feb 20</v>
      </c>
      <c r="BI3" s="1430"/>
      <c r="BJ3" s="1430"/>
      <c r="BK3" s="1433" t="str">
        <f>'[2]1'!$BK$3:$BM$4</f>
        <v>Mar 20</v>
      </c>
      <c r="BL3" s="1433"/>
      <c r="BM3" s="1469"/>
      <c r="BN3" s="871"/>
      <c r="BR3" s="1417"/>
      <c r="BS3" s="1417"/>
      <c r="BT3" s="1417"/>
      <c r="BU3" s="1417"/>
      <c r="BV3" s="1417"/>
    </row>
    <row r="4" spans="1:83" s="876" customFormat="1" ht="36" customHeight="1">
      <c r="A4" s="1008"/>
      <c r="B4" s="1464" t="s">
        <v>174</v>
      </c>
      <c r="C4" s="1464"/>
      <c r="D4" s="1464"/>
      <c r="E4" s="1464"/>
      <c r="F4" s="1464"/>
      <c r="G4" s="1464"/>
      <c r="H4" s="1464"/>
      <c r="I4" s="1464"/>
      <c r="J4" s="1464"/>
      <c r="K4" s="1464"/>
      <c r="L4" s="1464"/>
      <c r="M4" s="1464"/>
      <c r="N4" s="1464"/>
      <c r="O4" s="1464"/>
      <c r="P4" s="1464"/>
      <c r="Q4" s="1465"/>
      <c r="R4" s="1471" t="s">
        <v>173</v>
      </c>
      <c r="S4" s="1472"/>
      <c r="T4" s="1473"/>
      <c r="U4" s="1436" t="s">
        <v>172</v>
      </c>
      <c r="V4" s="1437"/>
      <c r="W4" s="1438"/>
      <c r="X4" s="1499" t="s">
        <v>170</v>
      </c>
      <c r="Y4" s="1500"/>
      <c r="Z4" s="1501"/>
      <c r="AA4" s="1427"/>
      <c r="AB4" s="1428"/>
      <c r="AC4" s="1429"/>
      <c r="AD4" s="1421"/>
      <c r="AE4" s="1422"/>
      <c r="AF4" s="1423"/>
      <c r="AG4" s="1421"/>
      <c r="AH4" s="1422"/>
      <c r="AI4" s="1423"/>
      <c r="AJ4" s="1421"/>
      <c r="AK4" s="1422"/>
      <c r="AL4" s="1423"/>
      <c r="AM4" s="1421"/>
      <c r="AN4" s="1422"/>
      <c r="AO4" s="1423"/>
      <c r="AP4" s="1422"/>
      <c r="AQ4" s="1422"/>
      <c r="AR4" s="1511"/>
      <c r="AS4" s="1434"/>
      <c r="AT4" s="1435"/>
      <c r="AU4" s="1435"/>
      <c r="AV4" s="1431"/>
      <c r="AW4" s="1431"/>
      <c r="AX4" s="1431"/>
      <c r="AY4" s="1431"/>
      <c r="AZ4" s="1431"/>
      <c r="BA4" s="1431"/>
      <c r="BB4" s="1431"/>
      <c r="BC4" s="1431"/>
      <c r="BD4" s="1431"/>
      <c r="BE4" s="1431"/>
      <c r="BF4" s="1431"/>
      <c r="BG4" s="1431"/>
      <c r="BH4" s="1431"/>
      <c r="BI4" s="1431"/>
      <c r="BJ4" s="1431"/>
      <c r="BK4" s="1435"/>
      <c r="BL4" s="1435"/>
      <c r="BM4" s="1470"/>
      <c r="BN4" s="873"/>
      <c r="BO4" s="874"/>
      <c r="BP4" s="875"/>
      <c r="BQ4" s="875"/>
      <c r="BR4" s="1417"/>
      <c r="BS4" s="1417"/>
      <c r="BT4" s="1417"/>
      <c r="BU4" s="1417"/>
      <c r="BV4" s="1417"/>
      <c r="BW4" s="875"/>
      <c r="BX4" s="875"/>
      <c r="BY4" s="875"/>
      <c r="BZ4" s="875"/>
      <c r="CA4" s="875"/>
      <c r="CB4" s="875"/>
      <c r="CC4" s="875"/>
      <c r="CD4" s="875"/>
      <c r="CE4" s="875"/>
    </row>
    <row r="5" spans="1:83" s="895" customFormat="1" ht="5.25" customHeight="1">
      <c r="A5" s="877"/>
      <c r="B5" s="878"/>
      <c r="C5" s="878"/>
      <c r="D5" s="878"/>
      <c r="E5" s="878"/>
      <c r="F5" s="878"/>
      <c r="G5" s="878"/>
      <c r="H5" s="878"/>
      <c r="I5" s="878"/>
      <c r="J5" s="878"/>
      <c r="K5" s="878"/>
      <c r="L5" s="878"/>
      <c r="M5" s="878"/>
      <c r="N5" s="878"/>
      <c r="O5" s="879"/>
      <c r="P5" s="880"/>
      <c r="Q5" s="881"/>
      <c r="R5" s="880"/>
      <c r="S5" s="880"/>
      <c r="T5" s="882"/>
      <c r="U5" s="883"/>
      <c r="V5" s="884"/>
      <c r="W5" s="885"/>
      <c r="X5" s="886"/>
      <c r="Y5" s="886"/>
      <c r="Z5" s="886"/>
      <c r="AA5" s="887"/>
      <c r="AB5" s="888"/>
      <c r="AC5" s="888"/>
      <c r="AD5" s="889"/>
      <c r="AE5" s="889"/>
      <c r="AF5" s="889"/>
      <c r="AG5" s="890"/>
      <c r="AH5" s="890"/>
      <c r="AI5" s="890"/>
      <c r="AJ5" s="890"/>
      <c r="AK5" s="890"/>
      <c r="AL5" s="890"/>
      <c r="AM5" s="890"/>
      <c r="AN5" s="890"/>
      <c r="AO5" s="890"/>
      <c r="AP5" s="878"/>
      <c r="AQ5" s="878"/>
      <c r="AR5" s="891"/>
      <c r="AS5" s="877"/>
      <c r="AT5" s="878"/>
      <c r="AU5" s="878"/>
      <c r="AV5" s="892"/>
      <c r="AW5" s="892"/>
      <c r="AX5" s="892"/>
      <c r="AY5" s="878"/>
      <c r="AZ5" s="878"/>
      <c r="BA5" s="878"/>
      <c r="BB5" s="892"/>
      <c r="BC5" s="892"/>
      <c r="BD5" s="892"/>
      <c r="BE5" s="892"/>
      <c r="BF5" s="892"/>
      <c r="BG5" s="892"/>
      <c r="BH5" s="892"/>
      <c r="BI5" s="892"/>
      <c r="BJ5" s="892"/>
      <c r="BK5" s="893"/>
      <c r="BL5" s="893"/>
      <c r="BM5" s="894"/>
      <c r="BN5" s="893"/>
    </row>
    <row r="6" spans="1:83" s="904" customFormat="1" ht="15" customHeight="1">
      <c r="A6" s="896"/>
      <c r="B6" s="897" t="s">
        <v>127</v>
      </c>
      <c r="C6" s="897"/>
      <c r="D6" s="897"/>
      <c r="E6" s="897"/>
      <c r="F6" s="897"/>
      <c r="G6" s="897"/>
      <c r="H6" s="897"/>
      <c r="I6" s="897"/>
      <c r="J6" s="897"/>
      <c r="K6" s="897"/>
      <c r="L6" s="897"/>
      <c r="M6" s="897"/>
      <c r="N6" s="897"/>
      <c r="O6" s="897"/>
      <c r="P6" s="898"/>
      <c r="Q6" s="899"/>
      <c r="R6" s="1474" t="s">
        <v>1</v>
      </c>
      <c r="S6" s="1474"/>
      <c r="T6" s="1474"/>
      <c r="U6" s="1368">
        <f>'[2]1'!$U$6:$W$6</f>
        <v>43908</v>
      </c>
      <c r="V6" s="1369"/>
      <c r="W6" s="1370"/>
      <c r="X6" s="1443" t="s">
        <v>165</v>
      </c>
      <c r="Y6" s="1444"/>
      <c r="Z6" s="1445"/>
      <c r="AA6" s="1374">
        <f>'[2]1'!$AA$6:$AC$6</f>
        <v>2.6854380742148596</v>
      </c>
      <c r="AB6" s="1365" t="s">
        <v>44</v>
      </c>
      <c r="AC6" s="1365" t="s">
        <v>44</v>
      </c>
      <c r="AD6" s="1365">
        <f>'[2]1'!$AD$6:$AF$6</f>
        <v>2.6104673996378263</v>
      </c>
      <c r="AE6" s="1365" t="s">
        <v>44</v>
      </c>
      <c r="AF6" s="1365" t="s">
        <v>44</v>
      </c>
      <c r="AG6" s="1365">
        <f>'[2]1'!$AG$6:$AI$6</f>
        <v>2.0659553404671311</v>
      </c>
      <c r="AH6" s="1365" t="s">
        <v>44</v>
      </c>
      <c r="AI6" s="1365" t="s">
        <v>44</v>
      </c>
      <c r="AJ6" s="1365">
        <f>'[2]1'!$AJ$6:$AL$6</f>
        <v>1.9764738862855309</v>
      </c>
      <c r="AK6" s="1365" t="s">
        <v>44</v>
      </c>
      <c r="AL6" s="1365" t="s">
        <v>44</v>
      </c>
      <c r="AM6" s="1365">
        <f>'[2]1'!$AM$6:$AO$6</f>
        <v>1.7664732244132015</v>
      </c>
      <c r="AN6" s="1365" t="s">
        <v>44</v>
      </c>
      <c r="AO6" s="1365" t="s">
        <v>44</v>
      </c>
      <c r="AP6" s="1365" t="str">
        <f>'[2]1'!$AP$6:$AR$6</f>
        <v/>
      </c>
      <c r="AQ6" s="1365" t="s">
        <v>44</v>
      </c>
      <c r="AR6" s="1366" t="s">
        <v>44</v>
      </c>
      <c r="AS6" s="1374">
        <f>'[2]1'!$AS$6:$AU$6</f>
        <v>1.9196577699498139</v>
      </c>
      <c r="AT6" s="1365" t="s">
        <v>44</v>
      </c>
      <c r="AU6" s="1365" t="s">
        <v>44</v>
      </c>
      <c r="AV6" s="1365">
        <f>'[2]1'!$AV$6:$AX$6</f>
        <v>1.8711419944077958</v>
      </c>
      <c r="AW6" s="1365" t="s">
        <v>44</v>
      </c>
      <c r="AX6" s="1365" t="s">
        <v>44</v>
      </c>
      <c r="AY6" s="1365">
        <f>'[2]1'!$AY$6:$BA$6</f>
        <v>1.7388771586577418</v>
      </c>
      <c r="AZ6" s="1365" t="s">
        <v>44</v>
      </c>
      <c r="BA6" s="1365" t="s">
        <v>44</v>
      </c>
      <c r="BB6" s="1365">
        <f>'[2]1'!$BB$6:$BD$6</f>
        <v>1.6894005201740676</v>
      </c>
      <c r="BC6" s="1365" t="s">
        <v>44</v>
      </c>
      <c r="BD6" s="1365" t="s">
        <v>44</v>
      </c>
      <c r="BE6" s="1365">
        <f>'[2]1'!$BE$6:$BG$6</f>
        <v>1.5297989153985847</v>
      </c>
      <c r="BF6" s="1365" t="s">
        <v>44</v>
      </c>
      <c r="BG6" s="1365" t="s">
        <v>44</v>
      </c>
      <c r="BH6" s="1365" t="str">
        <f>'[2]1'!$BH$6:$BJ$6</f>
        <v/>
      </c>
      <c r="BI6" s="1365" t="s">
        <v>44</v>
      </c>
      <c r="BJ6" s="1365" t="s">
        <v>44</v>
      </c>
      <c r="BK6" s="1365" t="str">
        <f>'[2]1'!$BK$6:$BM$6</f>
        <v/>
      </c>
      <c r="BL6" s="1365" t="s">
        <v>44</v>
      </c>
      <c r="BM6" s="1366" t="s">
        <v>44</v>
      </c>
      <c r="BN6" s="903"/>
      <c r="BO6" s="895"/>
    </row>
    <row r="7" spans="1:83" s="895" customFormat="1" ht="15" customHeight="1">
      <c r="A7" s="905"/>
      <c r="B7" s="906" t="s">
        <v>128</v>
      </c>
      <c r="C7" s="906"/>
      <c r="D7" s="906"/>
      <c r="E7" s="906"/>
      <c r="F7" s="906"/>
      <c r="G7" s="906"/>
      <c r="H7" s="906"/>
      <c r="I7" s="906"/>
      <c r="J7" s="906"/>
      <c r="K7" s="906"/>
      <c r="L7" s="906"/>
      <c r="M7" s="906"/>
      <c r="N7" s="906"/>
      <c r="O7" s="906"/>
      <c r="P7" s="907"/>
      <c r="Q7" s="899"/>
      <c r="R7" s="1372" t="s">
        <v>494</v>
      </c>
      <c r="S7" s="1372"/>
      <c r="T7" s="1372"/>
      <c r="U7" s="1368">
        <f>'[2]1'!$U$7:$W$7</f>
        <v>43910</v>
      </c>
      <c r="V7" s="1369"/>
      <c r="W7" s="1370"/>
      <c r="X7" s="1371" t="s">
        <v>165</v>
      </c>
      <c r="Y7" s="1372"/>
      <c r="Z7" s="1373"/>
      <c r="AA7" s="1374">
        <f>'[2]1'!$AA$7:$AC$7</f>
        <v>2.2521988274987712</v>
      </c>
      <c r="AB7" s="1365" t="s">
        <v>44</v>
      </c>
      <c r="AC7" s="1365" t="s">
        <v>44</v>
      </c>
      <c r="AD7" s="1365">
        <f>'[2]1'!$AD$7:$AF$7</f>
        <v>2.3465608483470271</v>
      </c>
      <c r="AE7" s="1365" t="s">
        <v>44</v>
      </c>
      <c r="AF7" s="1365" t="s">
        <v>44</v>
      </c>
      <c r="AG7" s="1365">
        <f>'[2]1'!$AG$7:$AI$7</f>
        <v>2.4244330246116754</v>
      </c>
      <c r="AH7" s="1365" t="s">
        <v>44</v>
      </c>
      <c r="AI7" s="1365" t="s">
        <v>44</v>
      </c>
      <c r="AJ7" s="1365">
        <f>'[2]1'!$AJ$7:$AL$7</f>
        <v>2.2161311107949424</v>
      </c>
      <c r="AK7" s="1365" t="s">
        <v>44</v>
      </c>
      <c r="AL7" s="1365" t="s">
        <v>44</v>
      </c>
      <c r="AM7" s="1365">
        <f>'[2]1'!$AM$7:$AO$7</f>
        <v>2.0568400764247485</v>
      </c>
      <c r="AN7" s="1365" t="s">
        <v>44</v>
      </c>
      <c r="AO7" s="1365" t="s">
        <v>44</v>
      </c>
      <c r="AP7" s="1365" t="str">
        <f>'[2]1'!$AP$7:$AR$7</f>
        <v/>
      </c>
      <c r="AQ7" s="1365" t="s">
        <v>44</v>
      </c>
      <c r="AR7" s="1366" t="s">
        <v>44</v>
      </c>
      <c r="AS7" s="1374">
        <f>'[2]1'!$AS$7:$AU$7</f>
        <v>2.1248428089872817</v>
      </c>
      <c r="AT7" s="1365" t="s">
        <v>44</v>
      </c>
      <c r="AU7" s="1365" t="s">
        <v>44</v>
      </c>
      <c r="AV7" s="1365">
        <f>'[2]1'!$AV$7:$AX$7</f>
        <v>2.0627382846118536</v>
      </c>
      <c r="AW7" s="1365" t="s">
        <v>44</v>
      </c>
      <c r="AX7" s="1365" t="s">
        <v>44</v>
      </c>
      <c r="AY7" s="1365">
        <f>'[2]1'!$AY$7:$BA$7</f>
        <v>2.0411780562039183</v>
      </c>
      <c r="AZ7" s="1365" t="s">
        <v>44</v>
      </c>
      <c r="BA7" s="1365" t="s">
        <v>44</v>
      </c>
      <c r="BB7" s="1365">
        <f>'[2]1'!$BB$7:$BD$7</f>
        <v>2.0666038884584736</v>
      </c>
      <c r="BC7" s="1365" t="s">
        <v>44</v>
      </c>
      <c r="BD7" s="1365" t="s">
        <v>44</v>
      </c>
      <c r="BE7" s="1365">
        <f>'[2]1'!$BE$7:$BG$7</f>
        <v>2.140266193540441</v>
      </c>
      <c r="BF7" s="1365" t="s">
        <v>44</v>
      </c>
      <c r="BG7" s="1365" t="s">
        <v>44</v>
      </c>
      <c r="BH7" s="1365">
        <f>'[2]1'!$BH$7:$BJ$7</f>
        <v>2.2615049863370373</v>
      </c>
      <c r="BI7" s="1365" t="s">
        <v>44</v>
      </c>
      <c r="BJ7" s="1365" t="s">
        <v>44</v>
      </c>
      <c r="BK7" s="1365" t="str">
        <f>'[2]1'!$BK$7:$BM$7</f>
        <v/>
      </c>
      <c r="BL7" s="1365" t="s">
        <v>44</v>
      </c>
      <c r="BM7" s="1366" t="s">
        <v>44</v>
      </c>
      <c r="BN7" s="909"/>
    </row>
    <row r="8" spans="1:83" s="904" customFormat="1" ht="15" customHeight="1">
      <c r="A8" s="896"/>
      <c r="B8" s="906" t="s">
        <v>129</v>
      </c>
      <c r="C8" s="906"/>
      <c r="D8" s="906"/>
      <c r="E8" s="906"/>
      <c r="F8" s="906"/>
      <c r="G8" s="906"/>
      <c r="H8" s="906"/>
      <c r="I8" s="906"/>
      <c r="J8" s="906"/>
      <c r="K8" s="906"/>
      <c r="L8" s="906"/>
      <c r="M8" s="906"/>
      <c r="N8" s="906"/>
      <c r="O8" s="906"/>
      <c r="P8" s="898"/>
      <c r="Q8" s="899"/>
      <c r="R8" s="1474" t="s">
        <v>1</v>
      </c>
      <c r="S8" s="1474"/>
      <c r="T8" s="1474"/>
      <c r="U8" s="1368">
        <f>'[2]1'!$U$8:$W$8</f>
        <v>43920</v>
      </c>
      <c r="V8" s="1369"/>
      <c r="W8" s="1370"/>
      <c r="X8" s="1443" t="s">
        <v>448</v>
      </c>
      <c r="Y8" s="1444"/>
      <c r="Z8" s="1445"/>
      <c r="AA8" s="1374">
        <f>'[2]1'!$AA$8:$AC$8</f>
        <v>2.6317967165163854</v>
      </c>
      <c r="AB8" s="1365" t="s">
        <v>44</v>
      </c>
      <c r="AC8" s="1365" t="s">
        <v>44</v>
      </c>
      <c r="AD8" s="1365">
        <f>'[2]1'!$AD$8:$AF$8</f>
        <v>2.5776912201784361</v>
      </c>
      <c r="AE8" s="1365" t="s">
        <v>44</v>
      </c>
      <c r="AF8" s="1365" t="s">
        <v>44</v>
      </c>
      <c r="AG8" s="1365">
        <f>'[2]1'!$AG$8:$AI$8</f>
        <v>2.4219897200167266</v>
      </c>
      <c r="AH8" s="1365" t="s">
        <v>44</v>
      </c>
      <c r="AI8" s="1365" t="s">
        <v>44</v>
      </c>
      <c r="AJ8" s="1365">
        <f>'[2]1'!$AJ$8:$AL$8</f>
        <v>2.2352250388858259</v>
      </c>
      <c r="AK8" s="1365" t="s">
        <v>44</v>
      </c>
      <c r="AL8" s="1365" t="s">
        <v>44</v>
      </c>
      <c r="AM8" s="1365">
        <f>'[2]1'!$AM$8:$AO$8</f>
        <v>2.1266124435502292</v>
      </c>
      <c r="AN8" s="1365" t="s">
        <v>44</v>
      </c>
      <c r="AO8" s="1365" t="s">
        <v>44</v>
      </c>
      <c r="AP8" s="1365">
        <f>'[2]1'!$AP$8:$AR$8</f>
        <v>1.8396914212141922</v>
      </c>
      <c r="AQ8" s="1365" t="s">
        <v>44</v>
      </c>
      <c r="AR8" s="1366" t="s">
        <v>44</v>
      </c>
      <c r="AS8" s="1374">
        <f>'[2]1'!$AS$8:$AU$8</f>
        <v>2.2352250388858259</v>
      </c>
      <c r="AT8" s="1365" t="s">
        <v>44</v>
      </c>
      <c r="AU8" s="1365" t="s">
        <v>44</v>
      </c>
      <c r="AV8" s="1365">
        <f>'[2]1'!$AV$8:$AX$8</f>
        <v>2.136654564922484</v>
      </c>
      <c r="AW8" s="1365" t="s">
        <v>44</v>
      </c>
      <c r="AX8" s="1365" t="s">
        <v>44</v>
      </c>
      <c r="AY8" s="1365">
        <f>'[2]1'!$AY$8:$BA$8</f>
        <v>2.1593536421003403</v>
      </c>
      <c r="AZ8" s="1365" t="s">
        <v>44</v>
      </c>
      <c r="BA8" s="1365" t="s">
        <v>44</v>
      </c>
      <c r="BB8" s="1365">
        <f>'[2]1'!$BB$8:$BD$8</f>
        <v>2.1266124435502292</v>
      </c>
      <c r="BC8" s="1365" t="s">
        <v>44</v>
      </c>
      <c r="BD8" s="1365" t="s">
        <v>44</v>
      </c>
      <c r="BE8" s="1365">
        <f>'[2]1'!$BE$8:$BG$8</f>
        <v>2.2085448798693452</v>
      </c>
      <c r="BF8" s="1365" t="s">
        <v>44</v>
      </c>
      <c r="BG8" s="1365" t="s">
        <v>44</v>
      </c>
      <c r="BH8" s="1365">
        <f>'[2]1'!$BH$8:$BJ$8</f>
        <v>2.2144880826425846</v>
      </c>
      <c r="BI8" s="1365" t="s">
        <v>44</v>
      </c>
      <c r="BJ8" s="1365" t="s">
        <v>44</v>
      </c>
      <c r="BK8" s="1365">
        <f>'[2]1'!$BK$8:$BM$8</f>
        <v>1.8396914212141922</v>
      </c>
      <c r="BL8" s="1365" t="s">
        <v>44</v>
      </c>
      <c r="BM8" s="1366" t="s">
        <v>44</v>
      </c>
      <c r="BN8" s="903"/>
      <c r="BO8" s="895"/>
    </row>
    <row r="9" spans="1:83" s="904" customFormat="1" ht="15" customHeight="1">
      <c r="A9" s="896"/>
      <c r="B9" s="897" t="s">
        <v>130</v>
      </c>
      <c r="C9" s="906"/>
      <c r="D9" s="906"/>
      <c r="E9" s="906"/>
      <c r="F9" s="906"/>
      <c r="G9" s="906"/>
      <c r="H9" s="906"/>
      <c r="I9" s="906"/>
      <c r="J9" s="906"/>
      <c r="K9" s="906"/>
      <c r="L9" s="906"/>
      <c r="M9" s="906"/>
      <c r="N9" s="906"/>
      <c r="O9" s="906"/>
      <c r="P9" s="898"/>
      <c r="Q9" s="899"/>
      <c r="R9" s="1474" t="s">
        <v>3</v>
      </c>
      <c r="S9" s="1474"/>
      <c r="T9" s="1474"/>
      <c r="U9" s="1368">
        <f>'[2]1'!$U$9:$W$9</f>
        <v>43920</v>
      </c>
      <c r="V9" s="1369"/>
      <c r="W9" s="1370"/>
      <c r="X9" s="1443" t="s">
        <v>435</v>
      </c>
      <c r="Y9" s="1444"/>
      <c r="Z9" s="1445"/>
      <c r="AA9" s="1374">
        <f>'[2]1'!$AA$9:$AC$9</f>
        <v>110.90000000000002</v>
      </c>
      <c r="AB9" s="1365" t="s">
        <v>44</v>
      </c>
      <c r="AC9" s="1365" t="s">
        <v>44</v>
      </c>
      <c r="AD9" s="1365">
        <f>'[2]1'!$AD$9:$AF$9</f>
        <v>109.73333333333333</v>
      </c>
      <c r="AE9" s="1365" t="s">
        <v>44</v>
      </c>
      <c r="AF9" s="1365" t="s">
        <v>44</v>
      </c>
      <c r="AG9" s="1365">
        <f>'[2]1'!$AG$9:$AI$9</f>
        <v>108.2</v>
      </c>
      <c r="AH9" s="1365" t="s">
        <v>44</v>
      </c>
      <c r="AI9" s="1365" t="s">
        <v>44</v>
      </c>
      <c r="AJ9" s="1365">
        <f>'[2]1'!$AJ$9:$AL$9</f>
        <v>107.3</v>
      </c>
      <c r="AK9" s="1365" t="s">
        <v>44</v>
      </c>
      <c r="AL9" s="1365" t="s">
        <v>44</v>
      </c>
      <c r="AM9" s="1365">
        <f>'[2]1'!$AM$9:$AO$9</f>
        <v>106.86666666666667</v>
      </c>
      <c r="AN9" s="1365" t="s">
        <v>44</v>
      </c>
      <c r="AO9" s="1365" t="s">
        <v>44</v>
      </c>
      <c r="AP9" s="1365">
        <f>'[2]1'!$AP$9:$AR$9</f>
        <v>103.66666666666667</v>
      </c>
      <c r="AQ9" s="1365" t="s">
        <v>44</v>
      </c>
      <c r="AR9" s="1366" t="s">
        <v>44</v>
      </c>
      <c r="AS9" s="1374">
        <f>'[2]1'!$AS$9:$AU$9</f>
        <v>107</v>
      </c>
      <c r="AT9" s="1365" t="s">
        <v>44</v>
      </c>
      <c r="AU9" s="1365" t="s">
        <v>44</v>
      </c>
      <c r="AV9" s="1365">
        <f>'[2]1'!$AV$9:$AX$9</f>
        <v>107.1</v>
      </c>
      <c r="AW9" s="1365" t="s">
        <v>44</v>
      </c>
      <c r="AX9" s="1365" t="s">
        <v>44</v>
      </c>
      <c r="AY9" s="1365">
        <f>'[2]1'!$AY$9:$BA$9</f>
        <v>108.2</v>
      </c>
      <c r="AZ9" s="1365" t="s">
        <v>44</v>
      </c>
      <c r="BA9" s="1365" t="s">
        <v>44</v>
      </c>
      <c r="BB9" s="1365">
        <f>'[2]1'!$BB$9:$BD$9</f>
        <v>105.3</v>
      </c>
      <c r="BC9" s="1365" t="s">
        <v>44</v>
      </c>
      <c r="BD9" s="1365" t="s">
        <v>44</v>
      </c>
      <c r="BE9" s="1365">
        <f>'[2]1'!$BE$9:$BG$9</f>
        <v>106.9</v>
      </c>
      <c r="BF9" s="1365" t="s">
        <v>44</v>
      </c>
      <c r="BG9" s="1365" t="s">
        <v>44</v>
      </c>
      <c r="BH9" s="1365">
        <f>'[2]1'!$BH$9:$BJ$9</f>
        <v>105.7</v>
      </c>
      <c r="BI9" s="1365" t="s">
        <v>44</v>
      </c>
      <c r="BJ9" s="1365" t="s">
        <v>44</v>
      </c>
      <c r="BK9" s="1467">
        <f>'[2]1'!$BK$9:$BM$9</f>
        <v>98.4</v>
      </c>
      <c r="BL9" s="1467" t="s">
        <v>44</v>
      </c>
      <c r="BM9" s="1468" t="s">
        <v>44</v>
      </c>
      <c r="BN9" s="903"/>
      <c r="BO9" s="895"/>
    </row>
    <row r="10" spans="1:83" s="904" customFormat="1" ht="15" customHeight="1">
      <c r="A10" s="896"/>
      <c r="B10" s="897" t="s">
        <v>131</v>
      </c>
      <c r="C10" s="906"/>
      <c r="D10" s="906"/>
      <c r="E10" s="906"/>
      <c r="F10" s="906"/>
      <c r="G10" s="906"/>
      <c r="H10" s="906"/>
      <c r="I10" s="906"/>
      <c r="J10" s="906"/>
      <c r="K10" s="906"/>
      <c r="L10" s="906"/>
      <c r="M10" s="906"/>
      <c r="N10" s="906"/>
      <c r="O10" s="906"/>
      <c r="P10" s="898"/>
      <c r="Q10" s="899"/>
      <c r="R10" s="1474" t="s">
        <v>252</v>
      </c>
      <c r="S10" s="1474"/>
      <c r="T10" s="1474"/>
      <c r="U10" s="1368">
        <f>'[2]1'!$U$10:$W$10</f>
        <v>43929</v>
      </c>
      <c r="V10" s="1369"/>
      <c r="W10" s="1370"/>
      <c r="X10" s="1502" t="s">
        <v>86</v>
      </c>
      <c r="Y10" s="1503"/>
      <c r="Z10" s="1504"/>
      <c r="AA10" s="1374">
        <f>'[2]1'!$AA$10:$AC$10</f>
        <v>1.3168340000000001</v>
      </c>
      <c r="AB10" s="1365" t="s">
        <v>44</v>
      </c>
      <c r="AC10" s="1365" t="s">
        <v>44</v>
      </c>
      <c r="AD10" s="1365">
        <f>'[2]1'!$AD$10:$AF$10</f>
        <v>0.82367463333333335</v>
      </c>
      <c r="AE10" s="1365" t="s">
        <v>44</v>
      </c>
      <c r="AF10" s="1365" t="s">
        <v>44</v>
      </c>
      <c r="AG10" s="1365">
        <f>'[2]1'!$AG$10:$AI$10</f>
        <v>0.79661520000000008</v>
      </c>
      <c r="AH10" s="1365" t="s">
        <v>44</v>
      </c>
      <c r="AI10" s="1365" t="s">
        <v>44</v>
      </c>
      <c r="AJ10" s="1365">
        <f>'[2]1'!$AJ$10:$AL$10</f>
        <v>1.2524941333333333</v>
      </c>
      <c r="AK10" s="1365" t="s">
        <v>44</v>
      </c>
      <c r="AL10" s="1365" t="s">
        <v>44</v>
      </c>
      <c r="AM10" s="1365">
        <f>'[2]1'!$AM$10:$AO$10</f>
        <v>2.3423956666666665</v>
      </c>
      <c r="AN10" s="1365" t="s">
        <v>44</v>
      </c>
      <c r="AO10" s="1365" t="s">
        <v>44</v>
      </c>
      <c r="AP10" s="1365" t="str">
        <f>'[2]1'!$AP$10:$AR$10</f>
        <v/>
      </c>
      <c r="AQ10" s="1365" t="s">
        <v>44</v>
      </c>
      <c r="AR10" s="1366" t="s">
        <v>44</v>
      </c>
      <c r="AS10" s="1374">
        <f>'[2]1'!$AS$10:$AU$10</f>
        <v>1.549107</v>
      </c>
      <c r="AT10" s="1365" t="s">
        <v>44</v>
      </c>
      <c r="AU10" s="1365" t="s">
        <v>44</v>
      </c>
      <c r="AV10" s="1365">
        <f>'[2]1'!$AV$10:$AX$10</f>
        <v>1.962426</v>
      </c>
      <c r="AW10" s="1365" t="s">
        <v>44</v>
      </c>
      <c r="AX10" s="1365" t="s">
        <v>44</v>
      </c>
      <c r="AY10" s="1365">
        <f>'[2]1'!$AY$10:$BA$10</f>
        <v>2.3721299999999998</v>
      </c>
      <c r="AZ10" s="1365" t="s">
        <v>44</v>
      </c>
      <c r="BA10" s="1365" t="s">
        <v>44</v>
      </c>
      <c r="BB10" s="1365">
        <f>'[2]1'!$BB$10:$BD$10</f>
        <v>2.692631</v>
      </c>
      <c r="BC10" s="1365" t="s">
        <v>44</v>
      </c>
      <c r="BD10" s="1365" t="s">
        <v>44</v>
      </c>
      <c r="BE10" s="1365" t="str">
        <f>'[2]1'!$BE$10:$BG$10</f>
        <v/>
      </c>
      <c r="BF10" s="1365" t="s">
        <v>44</v>
      </c>
      <c r="BG10" s="1365" t="s">
        <v>44</v>
      </c>
      <c r="BH10" s="1365" t="str">
        <f>'[2]1'!$BH$10:$BJ$10</f>
        <v/>
      </c>
      <c r="BI10" s="1365" t="s">
        <v>44</v>
      </c>
      <c r="BJ10" s="1365" t="s">
        <v>44</v>
      </c>
      <c r="BK10" s="1365" t="str">
        <f>'[2]1'!$BK$10:$BM$10</f>
        <v/>
      </c>
      <c r="BL10" s="1365" t="s">
        <v>44</v>
      </c>
      <c r="BM10" s="1366" t="s">
        <v>44</v>
      </c>
      <c r="BN10" s="903"/>
      <c r="BO10" s="895"/>
    </row>
    <row r="11" spans="1:83" s="895" customFormat="1" ht="5.25" customHeight="1">
      <c r="A11" s="910"/>
      <c r="B11" s="911"/>
      <c r="C11" s="911"/>
      <c r="D11" s="911"/>
      <c r="E11" s="911"/>
      <c r="F11" s="911"/>
      <c r="G11" s="911"/>
      <c r="H11" s="911"/>
      <c r="I11" s="911"/>
      <c r="J11" s="911"/>
      <c r="K11" s="911"/>
      <c r="L11" s="911"/>
      <c r="M11" s="911"/>
      <c r="N11" s="911"/>
      <c r="O11" s="911"/>
      <c r="P11" s="912"/>
      <c r="Q11" s="913"/>
      <c r="R11" s="912"/>
      <c r="S11" s="912"/>
      <c r="T11" s="912"/>
      <c r="U11" s="1440"/>
      <c r="V11" s="1441"/>
      <c r="W11" s="1442"/>
      <c r="X11" s="1490"/>
      <c r="Y11" s="1491"/>
      <c r="Z11" s="1492"/>
      <c r="AA11" s="1178"/>
      <c r="AB11" s="1179"/>
      <c r="AC11" s="1179"/>
      <c r="AD11" s="1179"/>
      <c r="AE11" s="1179"/>
      <c r="AF11" s="1179"/>
      <c r="AG11" s="1179"/>
      <c r="AH11" s="1179"/>
      <c r="AI11" s="1179"/>
      <c r="AJ11" s="1179"/>
      <c r="AK11" s="1179"/>
      <c r="AL11" s="1179"/>
      <c r="AM11" s="1179"/>
      <c r="AN11" s="1179"/>
      <c r="AO11" s="1179"/>
      <c r="AP11" s="1159"/>
      <c r="AQ11" s="1159"/>
      <c r="AR11" s="1160"/>
      <c r="AS11" s="1161"/>
      <c r="AT11" s="1159"/>
      <c r="AU11" s="1159"/>
      <c r="AV11" s="1159"/>
      <c r="AW11" s="1159"/>
      <c r="AX11" s="1159"/>
      <c r="AY11" s="1159"/>
      <c r="AZ11" s="1159"/>
      <c r="BA11" s="1159"/>
      <c r="BB11" s="1159"/>
      <c r="BC11" s="1159"/>
      <c r="BD11" s="1159"/>
      <c r="BE11" s="1159"/>
      <c r="BF11" s="1159"/>
      <c r="BG11" s="1159"/>
      <c r="BH11" s="1159"/>
      <c r="BI11" s="1159"/>
      <c r="BJ11" s="1159"/>
      <c r="BK11" s="1159"/>
      <c r="BL11" s="1159"/>
      <c r="BM11" s="1160"/>
      <c r="BN11" s="914"/>
    </row>
    <row r="12" spans="1:83" s="895" customFormat="1" ht="5.25" customHeight="1">
      <c r="A12" s="915"/>
      <c r="B12" s="906"/>
      <c r="C12" s="906"/>
      <c r="D12" s="906"/>
      <c r="E12" s="906"/>
      <c r="F12" s="906"/>
      <c r="G12" s="906"/>
      <c r="H12" s="906"/>
      <c r="I12" s="906"/>
      <c r="J12" s="906"/>
      <c r="K12" s="906"/>
      <c r="L12" s="906"/>
      <c r="M12" s="906"/>
      <c r="N12" s="906"/>
      <c r="O12" s="906"/>
      <c r="P12" s="916"/>
      <c r="Q12" s="917"/>
      <c r="R12" s="916"/>
      <c r="S12" s="916"/>
      <c r="T12" s="916"/>
      <c r="U12" s="1015"/>
      <c r="V12" s="1016"/>
      <c r="W12" s="1017"/>
      <c r="X12" s="1487"/>
      <c r="Y12" s="1488"/>
      <c r="Z12" s="1489"/>
      <c r="AA12" s="1162"/>
      <c r="AB12" s="1163"/>
      <c r="AC12" s="1163"/>
      <c r="AD12" s="1164"/>
      <c r="AE12" s="1164"/>
      <c r="AF12" s="1164"/>
      <c r="AG12" s="1163"/>
      <c r="AH12" s="1163"/>
      <c r="AI12" s="1163"/>
      <c r="AJ12" s="1163"/>
      <c r="AK12" s="1163"/>
      <c r="AL12" s="1163"/>
      <c r="AM12" s="1163"/>
      <c r="AN12" s="1163"/>
      <c r="AO12" s="1163"/>
      <c r="AP12" s="1164"/>
      <c r="AQ12" s="1164"/>
      <c r="AR12" s="1165"/>
      <c r="AS12" s="1166"/>
      <c r="AT12" s="1164"/>
      <c r="AU12" s="1164"/>
      <c r="AV12" s="1164"/>
      <c r="AW12" s="1164"/>
      <c r="AX12" s="1164"/>
      <c r="AY12" s="1164"/>
      <c r="AZ12" s="1164"/>
      <c r="BA12" s="1164"/>
      <c r="BB12" s="1164"/>
      <c r="BC12" s="1164"/>
      <c r="BD12" s="1164"/>
      <c r="BE12" s="1167"/>
      <c r="BF12" s="1167"/>
      <c r="BG12" s="1167"/>
      <c r="BH12" s="1164"/>
      <c r="BI12" s="1164"/>
      <c r="BJ12" s="1164"/>
      <c r="BK12" s="1164"/>
      <c r="BL12" s="1164"/>
      <c r="BM12" s="1165"/>
      <c r="BN12" s="893"/>
    </row>
    <row r="13" spans="1:83" s="895" customFormat="1" ht="15" customHeight="1">
      <c r="A13" s="905"/>
      <c r="B13" s="906" t="s">
        <v>132</v>
      </c>
      <c r="C13" s="906"/>
      <c r="D13" s="906"/>
      <c r="E13" s="906"/>
      <c r="F13" s="906"/>
      <c r="G13" s="906"/>
      <c r="H13" s="906"/>
      <c r="I13" s="906"/>
      <c r="J13" s="906"/>
      <c r="K13" s="906"/>
      <c r="L13" s="906"/>
      <c r="M13" s="906"/>
      <c r="N13" s="906"/>
      <c r="O13" s="906"/>
      <c r="P13" s="914"/>
      <c r="Q13" s="899"/>
      <c r="R13" s="1444" t="s">
        <v>1</v>
      </c>
      <c r="S13" s="1444"/>
      <c r="T13" s="1444"/>
      <c r="U13" s="1368">
        <f>'[2]1'!$U$13:$W$13</f>
        <v>43908</v>
      </c>
      <c r="V13" s="1369"/>
      <c r="W13" s="1370"/>
      <c r="X13" s="1443" t="s">
        <v>164</v>
      </c>
      <c r="Y13" s="1444"/>
      <c r="Z13" s="1445"/>
      <c r="AA13" s="1374">
        <f>'[2]1'!$AA$13:$AC$13</f>
        <v>4.3437353746000369</v>
      </c>
      <c r="AB13" s="1365" t="s">
        <v>44</v>
      </c>
      <c r="AC13" s="1365" t="s">
        <v>44</v>
      </c>
      <c r="AD13" s="1365">
        <f>'[2]1'!$AD$13:$AF$13</f>
        <v>11.894349852749002</v>
      </c>
      <c r="AE13" s="1365" t="s">
        <v>44</v>
      </c>
      <c r="AF13" s="1365" t="s">
        <v>44</v>
      </c>
      <c r="AG13" s="1365">
        <f>'[2]1'!$AG$13:$AI$13</f>
        <v>7.7698481967545776</v>
      </c>
      <c r="AH13" s="1365" t="s">
        <v>44</v>
      </c>
      <c r="AI13" s="1365" t="s">
        <v>44</v>
      </c>
      <c r="AJ13" s="1365">
        <f>'[2]1'!$AJ$13:$AL$13</f>
        <v>6.0286771706164739</v>
      </c>
      <c r="AK13" s="1365" t="s">
        <v>44</v>
      </c>
      <c r="AL13" s="1365" t="s">
        <v>44</v>
      </c>
      <c r="AM13" s="1365">
        <f>'[2]1'!$AM$13:$AO$13</f>
        <v>-0.18077827965278015</v>
      </c>
      <c r="AN13" s="1365" t="s">
        <v>44</v>
      </c>
      <c r="AO13" s="1365" t="s">
        <v>44</v>
      </c>
      <c r="AP13" s="1365" t="str">
        <f>'[2]1'!$AP$13:$AR$13</f>
        <v/>
      </c>
      <c r="AQ13" s="1365" t="s">
        <v>44</v>
      </c>
      <c r="AR13" s="1366" t="s">
        <v>44</v>
      </c>
      <c r="AS13" s="1374">
        <f>'[2]1'!$AS$13:$AU$13</f>
        <v>6.0286771706164739</v>
      </c>
      <c r="AT13" s="1365" t="s">
        <v>44</v>
      </c>
      <c r="AU13" s="1365" t="s">
        <v>44</v>
      </c>
      <c r="AV13" s="1365">
        <f>'[2]1'!$AV$13:$AX$13</f>
        <v>6.6787983377621725</v>
      </c>
      <c r="AW13" s="1365" t="s">
        <v>44</v>
      </c>
      <c r="AX13" s="1365" t="s">
        <v>44</v>
      </c>
      <c r="AY13" s="1365">
        <f>'[2]1'!$AY$13:$BA$13</f>
        <v>3.5282482757629454</v>
      </c>
      <c r="AZ13" s="1365" t="s">
        <v>44</v>
      </c>
      <c r="BA13" s="1365" t="s">
        <v>44</v>
      </c>
      <c r="BB13" s="1365">
        <f>'[2]1'!$BB$13:$BD$13</f>
        <v>-0.18077827965278015</v>
      </c>
      <c r="BC13" s="1365" t="s">
        <v>44</v>
      </c>
      <c r="BD13" s="1365" t="s">
        <v>44</v>
      </c>
      <c r="BE13" s="1365">
        <f>'[2]1'!$BE$13:$BG$13</f>
        <v>-0.74184985993108654</v>
      </c>
      <c r="BF13" s="1365" t="s">
        <v>44</v>
      </c>
      <c r="BG13" s="1365" t="s">
        <v>44</v>
      </c>
      <c r="BH13" s="1365" t="str">
        <f>'[2]1'!$BH$13:$BJ$13</f>
        <v/>
      </c>
      <c r="BI13" s="1365" t="s">
        <v>44</v>
      </c>
      <c r="BJ13" s="1365" t="s">
        <v>44</v>
      </c>
      <c r="BK13" s="1365" t="str">
        <f>'[2]1'!$BK$13:$BM$13</f>
        <v/>
      </c>
      <c r="BL13" s="1365" t="s">
        <v>44</v>
      </c>
      <c r="BM13" s="1366" t="s">
        <v>44</v>
      </c>
      <c r="BN13" s="893"/>
    </row>
    <row r="14" spans="1:83" s="895" customFormat="1" ht="15" customHeight="1">
      <c r="A14" s="905"/>
      <c r="B14" s="906" t="s">
        <v>133</v>
      </c>
      <c r="C14" s="906"/>
      <c r="D14" s="906"/>
      <c r="E14" s="906"/>
      <c r="F14" s="906"/>
      <c r="G14" s="906"/>
      <c r="H14" s="906"/>
      <c r="I14" s="906"/>
      <c r="J14" s="906"/>
      <c r="K14" s="906"/>
      <c r="L14" s="906"/>
      <c r="M14" s="906"/>
      <c r="N14" s="906"/>
      <c r="O14" s="906"/>
      <c r="P14" s="914"/>
      <c r="Q14" s="899"/>
      <c r="R14" s="1516" t="s">
        <v>494</v>
      </c>
      <c r="S14" s="1516"/>
      <c r="T14" s="1516"/>
      <c r="U14" s="1368">
        <f>'[2]1'!$U$14:$W$14</f>
        <v>43909</v>
      </c>
      <c r="V14" s="1369"/>
      <c r="W14" s="1370"/>
      <c r="X14" s="1443" t="s">
        <v>165</v>
      </c>
      <c r="Y14" s="1444"/>
      <c r="Z14" s="1445"/>
      <c r="AA14" s="1374">
        <f>'[2]1'!$AA$14:$AC$14</f>
        <v>6.5255731922398468</v>
      </c>
      <c r="AB14" s="1365" t="s">
        <v>44</v>
      </c>
      <c r="AC14" s="1365" t="s">
        <v>44</v>
      </c>
      <c r="AD14" s="1365">
        <f>'[2]1'!$AD$14:$AF$14</f>
        <v>22.171113155473805</v>
      </c>
      <c r="AE14" s="1365" t="s">
        <v>44</v>
      </c>
      <c r="AF14" s="1365" t="s">
        <v>44</v>
      </c>
      <c r="AG14" s="1365">
        <f>'[2]1'!$AG$14:$AI$14</f>
        <v>10.815173527037942</v>
      </c>
      <c r="AH14" s="1365" t="s">
        <v>44</v>
      </c>
      <c r="AI14" s="1365" t="s">
        <v>44</v>
      </c>
      <c r="AJ14" s="1365">
        <f>'[2]1'!$AJ$14:$AL$14</f>
        <v>16.833333333333329</v>
      </c>
      <c r="AK14" s="1365" t="s">
        <v>44</v>
      </c>
      <c r="AL14" s="1365" t="s">
        <v>44</v>
      </c>
      <c r="AM14" s="1365">
        <f>'[2]1'!$AM$14:$AO$14</f>
        <v>10.678807947019834</v>
      </c>
      <c r="AN14" s="1365" t="s">
        <v>44</v>
      </c>
      <c r="AO14" s="1365" t="s">
        <v>44</v>
      </c>
      <c r="AP14" s="1365" t="str">
        <f>'[2]1'!$AP$14:$AR$14</f>
        <v/>
      </c>
      <c r="AQ14" s="1365" t="s">
        <v>44</v>
      </c>
      <c r="AR14" s="1366" t="s">
        <v>44</v>
      </c>
      <c r="AS14" s="1374">
        <f>'[2]1'!$AS$14:$AU$14</f>
        <v>18.766066838046285</v>
      </c>
      <c r="AT14" s="1365" t="s">
        <v>44</v>
      </c>
      <c r="AU14" s="1365" t="s">
        <v>44</v>
      </c>
      <c r="AV14" s="1365">
        <f>'[2]1'!$AV$14:$AX$14</f>
        <v>16.483516483516496</v>
      </c>
      <c r="AW14" s="1365" t="s">
        <v>44</v>
      </c>
      <c r="AX14" s="1365" t="s">
        <v>44</v>
      </c>
      <c r="AY14" s="1365">
        <f>'[2]1'!$AY$14:$BA$14</f>
        <v>4.4226044226044223</v>
      </c>
      <c r="AZ14" s="1365" t="s">
        <v>44</v>
      </c>
      <c r="BA14" s="1365" t="s">
        <v>44</v>
      </c>
      <c r="BB14" s="1365">
        <f>'[2]1'!$BB$14:$BD$14</f>
        <v>10.404624277456648</v>
      </c>
      <c r="BC14" s="1365" t="s">
        <v>44</v>
      </c>
      <c r="BD14" s="1365" t="s">
        <v>44</v>
      </c>
      <c r="BE14" s="1365">
        <f>'[2]1'!$BE$14:$BG$14</f>
        <v>4.1284403669724696</v>
      </c>
      <c r="BF14" s="1365" t="s">
        <v>44</v>
      </c>
      <c r="BG14" s="1365" t="s">
        <v>44</v>
      </c>
      <c r="BH14" s="1365">
        <f>'[2]1'!$BH$14:$BJ$14</f>
        <v>5.8548009367681573</v>
      </c>
      <c r="BI14" s="1365" t="s">
        <v>44</v>
      </c>
      <c r="BJ14" s="1365" t="s">
        <v>44</v>
      </c>
      <c r="BK14" s="1365" t="str">
        <f>'[2]1'!$BK$14:$BM$14</f>
        <v/>
      </c>
      <c r="BL14" s="1365" t="s">
        <v>44</v>
      </c>
      <c r="BM14" s="1366" t="s">
        <v>44</v>
      </c>
      <c r="BN14" s="893"/>
    </row>
    <row r="15" spans="1:83" s="895" customFormat="1" ht="15" customHeight="1">
      <c r="A15" s="905"/>
      <c r="B15" s="906" t="s">
        <v>134</v>
      </c>
      <c r="C15" s="906"/>
      <c r="D15" s="906"/>
      <c r="E15" s="906"/>
      <c r="F15" s="906"/>
      <c r="G15" s="906"/>
      <c r="H15" s="906"/>
      <c r="I15" s="906"/>
      <c r="J15" s="906"/>
      <c r="K15" s="906"/>
      <c r="L15" s="906"/>
      <c r="M15" s="906"/>
      <c r="N15" s="906"/>
      <c r="O15" s="906"/>
      <c r="P15" s="914"/>
      <c r="Q15" s="899"/>
      <c r="R15" s="1444" t="s">
        <v>1</v>
      </c>
      <c r="S15" s="1444"/>
      <c r="T15" s="1444"/>
      <c r="U15" s="1368">
        <f>'[2]1'!$U$15:$W$15</f>
        <v>43935</v>
      </c>
      <c r="V15" s="1369"/>
      <c r="W15" s="1370"/>
      <c r="X15" s="1443" t="s">
        <v>165</v>
      </c>
      <c r="Y15" s="1444"/>
      <c r="Z15" s="1445"/>
      <c r="AA15" s="1374">
        <f>'[2]1'!$AA$15:$AC$15</f>
        <v>19.307790294331625</v>
      </c>
      <c r="AB15" s="1365" t="s">
        <v>44</v>
      </c>
      <c r="AC15" s="1365" t="s">
        <v>44</v>
      </c>
      <c r="AD15" s="1365">
        <f>'[2]1'!$AD$15:$AF$15</f>
        <v>36.19641797915898</v>
      </c>
      <c r="AE15" s="1365" t="s">
        <v>44</v>
      </c>
      <c r="AF15" s="1365" t="s">
        <v>44</v>
      </c>
      <c r="AG15" s="1365">
        <f>'[2]1'!$AG$15:$AI$15</f>
        <v>34.13886277185162</v>
      </c>
      <c r="AH15" s="1365" t="s">
        <v>44</v>
      </c>
      <c r="AI15" s="1365" t="s">
        <v>44</v>
      </c>
      <c r="AJ15" s="1365">
        <f>'[2]1'!$AJ$15:$AL$15</f>
        <v>26.593968172671239</v>
      </c>
      <c r="AK15" s="1365" t="s">
        <v>44</v>
      </c>
      <c r="AL15" s="1365" t="s">
        <v>44</v>
      </c>
      <c r="AM15" s="1365">
        <f>'[2]1'!$AM$15:$AO$15</f>
        <v>11.459101493717426</v>
      </c>
      <c r="AN15" s="1365" t="s">
        <v>44</v>
      </c>
      <c r="AO15" s="1365" t="s">
        <v>44</v>
      </c>
      <c r="AP15" s="1365" t="str">
        <f>'[2]1'!$AP$15:$AR$15</f>
        <v/>
      </c>
      <c r="AQ15" s="1365" t="s">
        <v>44</v>
      </c>
      <c r="AR15" s="1366" t="s">
        <v>44</v>
      </c>
      <c r="AS15" s="1374">
        <f>'[2]1'!$AS$15:$AU$15</f>
        <v>25.17291112005789</v>
      </c>
      <c r="AT15" s="1365" t="s">
        <v>44</v>
      </c>
      <c r="AU15" s="1365" t="s">
        <v>44</v>
      </c>
      <c r="AV15" s="1365">
        <f>'[2]1'!$AV$15:$AX$15</f>
        <v>27.530376759885172</v>
      </c>
      <c r="AW15" s="1365" t="s">
        <v>44</v>
      </c>
      <c r="AX15" s="1365" t="s">
        <v>44</v>
      </c>
      <c r="AY15" s="1365">
        <f>'[2]1'!$AY$15:$BA$15</f>
        <v>19.747673287236836</v>
      </c>
      <c r="AZ15" s="1365" t="s">
        <v>44</v>
      </c>
      <c r="BA15" s="1365" t="s">
        <v>44</v>
      </c>
      <c r="BB15" s="1365">
        <f>'[2]1'!$BB$15:$BD$15</f>
        <v>-12.273795277684698</v>
      </c>
      <c r="BC15" s="1365" t="s">
        <v>44</v>
      </c>
      <c r="BD15" s="1365" t="s">
        <v>44</v>
      </c>
      <c r="BE15" s="1365">
        <f>'[2]1'!$BE$15:$BG$15</f>
        <v>-17.260309123854739</v>
      </c>
      <c r="BF15" s="1365" t="s">
        <v>44</v>
      </c>
      <c r="BG15" s="1365" t="s">
        <v>44</v>
      </c>
      <c r="BH15" s="1365">
        <f>'[2]1'!$BH$15:$BJ$15</f>
        <v>19.37406184202672</v>
      </c>
      <c r="BI15" s="1365" t="s">
        <v>44</v>
      </c>
      <c r="BJ15" s="1365" t="s">
        <v>44</v>
      </c>
      <c r="BK15" s="1365" t="str">
        <f>'[2]1'!$BK$15:$BM$15</f>
        <v/>
      </c>
      <c r="BL15" s="1365" t="s">
        <v>44</v>
      </c>
      <c r="BM15" s="1366" t="s">
        <v>44</v>
      </c>
      <c r="BN15" s="893"/>
    </row>
    <row r="16" spans="1:83" s="895" customFormat="1" ht="15" customHeight="1">
      <c r="A16" s="905"/>
      <c r="B16" s="906" t="s">
        <v>135</v>
      </c>
      <c r="C16" s="906"/>
      <c r="D16" s="906"/>
      <c r="E16" s="906"/>
      <c r="F16" s="906"/>
      <c r="G16" s="906"/>
      <c r="H16" s="906"/>
      <c r="I16" s="906"/>
      <c r="J16" s="906"/>
      <c r="K16" s="906"/>
      <c r="L16" s="906"/>
      <c r="M16" s="906"/>
      <c r="N16" s="906"/>
      <c r="O16" s="906"/>
      <c r="P16" s="914"/>
      <c r="Q16" s="899"/>
      <c r="R16" s="1443" t="s">
        <v>0</v>
      </c>
      <c r="S16" s="1444"/>
      <c r="T16" s="1445"/>
      <c r="U16" s="1368">
        <f>'[2]1'!$U$16:$W$16</f>
        <v>43923</v>
      </c>
      <c r="V16" s="1369"/>
      <c r="W16" s="1370"/>
      <c r="X16" s="1443" t="s">
        <v>165</v>
      </c>
      <c r="Y16" s="1444"/>
      <c r="Z16" s="1445"/>
      <c r="AA16" s="1374">
        <f>'[2]1'!$AA$16:$AC$16</f>
        <v>-2.6455026455026456</v>
      </c>
      <c r="AB16" s="1365" t="s">
        <v>44</v>
      </c>
      <c r="AC16" s="1365" t="s">
        <v>44</v>
      </c>
      <c r="AD16" s="1365">
        <f>'[2]1'!$AD$16:$AF$16</f>
        <v>0.9019426456984263</v>
      </c>
      <c r="AE16" s="1365" t="s">
        <v>44</v>
      </c>
      <c r="AF16" s="1365" t="s">
        <v>44</v>
      </c>
      <c r="AG16" s="1365">
        <f>'[2]1'!$AG$16:$AI$16</f>
        <v>-3.4531293985174187</v>
      </c>
      <c r="AH16" s="1365" t="s">
        <v>44</v>
      </c>
      <c r="AI16" s="1365" t="s">
        <v>44</v>
      </c>
      <c r="AJ16" s="1365">
        <f>'[2]1'!$AJ$16:$AL$16</f>
        <v>2.2826451829472916</v>
      </c>
      <c r="AK16" s="1365" t="s">
        <v>44</v>
      </c>
      <c r="AL16" s="1365" t="s">
        <v>44</v>
      </c>
      <c r="AM16" s="1365">
        <f>'[2]1'!$AM$16:$AO$16</f>
        <v>-6.7210144927536248</v>
      </c>
      <c r="AN16" s="1365" t="s">
        <v>44</v>
      </c>
      <c r="AO16" s="1365" t="s">
        <v>44</v>
      </c>
      <c r="AP16" s="1365">
        <f>'[2]1'!$AP$16:$AR$16</f>
        <v>-23.951409580563833</v>
      </c>
      <c r="AQ16" s="1365" t="s">
        <v>44</v>
      </c>
      <c r="AR16" s="1366" t="s">
        <v>44</v>
      </c>
      <c r="AS16" s="1374">
        <f>'[2]1'!$AS$16:$AU$16</f>
        <v>-13.721744667303398</v>
      </c>
      <c r="AT16" s="1365" t="s">
        <v>44</v>
      </c>
      <c r="AU16" s="1365" t="s">
        <v>44</v>
      </c>
      <c r="AV16" s="1365">
        <f>'[2]1'!$AV$16:$AX$16</f>
        <v>-9.5503875968992276</v>
      </c>
      <c r="AW16" s="1365" t="s">
        <v>44</v>
      </c>
      <c r="AX16" s="1365" t="s">
        <v>44</v>
      </c>
      <c r="AY16" s="1365">
        <f>'[2]1'!$AY$16:$BA$16</f>
        <v>-24.794919290817674</v>
      </c>
      <c r="AZ16" s="1365" t="s">
        <v>44</v>
      </c>
      <c r="BA16" s="1365" t="s">
        <v>44</v>
      </c>
      <c r="BB16" s="1365">
        <f>'[2]1'!$BB$16:$BD$16</f>
        <v>12.462834489593661</v>
      </c>
      <c r="BC16" s="1365" t="s">
        <v>44</v>
      </c>
      <c r="BD16" s="1365" t="s">
        <v>44</v>
      </c>
      <c r="BE16" s="1365">
        <f>'[2]1'!$BE$16:$BG$16</f>
        <v>-10.977701543739286</v>
      </c>
      <c r="BF16" s="1365" t="s">
        <v>44</v>
      </c>
      <c r="BG16" s="1365" t="s">
        <v>44</v>
      </c>
      <c r="BH16" s="1365">
        <f>'[2]1'!$BH$16:$BJ$16</f>
        <v>-5.2270125906142653</v>
      </c>
      <c r="BI16" s="1365" t="s">
        <v>44</v>
      </c>
      <c r="BJ16" s="1365" t="s">
        <v>44</v>
      </c>
      <c r="BK16" s="1365">
        <f>'[2]1'!$BK$16:$BM$16</f>
        <v>-51.191222570532915</v>
      </c>
      <c r="BL16" s="1365" t="s">
        <v>44</v>
      </c>
      <c r="BM16" s="1366" t="s">
        <v>44</v>
      </c>
      <c r="BN16" s="893"/>
    </row>
    <row r="17" spans="1:68" s="895" customFormat="1" ht="15" customHeight="1">
      <c r="A17" s="905"/>
      <c r="B17" s="906" t="s">
        <v>136</v>
      </c>
      <c r="C17" s="906"/>
      <c r="D17" s="906"/>
      <c r="E17" s="906"/>
      <c r="F17" s="906"/>
      <c r="G17" s="906"/>
      <c r="H17" s="906"/>
      <c r="I17" s="906"/>
      <c r="J17" s="906"/>
      <c r="K17" s="906"/>
      <c r="L17" s="906"/>
      <c r="M17" s="906"/>
      <c r="N17" s="906"/>
      <c r="O17" s="906"/>
      <c r="P17" s="914"/>
      <c r="Q17" s="899"/>
      <c r="R17" s="1443" t="s">
        <v>0</v>
      </c>
      <c r="S17" s="1444"/>
      <c r="T17" s="1445"/>
      <c r="U17" s="1368">
        <f>'[2]1'!$U$17:$W$17</f>
        <v>43923</v>
      </c>
      <c r="V17" s="1369"/>
      <c r="W17" s="1370"/>
      <c r="X17" s="1443" t="s">
        <v>165</v>
      </c>
      <c r="Y17" s="1444"/>
      <c r="Z17" s="1445"/>
      <c r="AA17" s="1374">
        <f>'[2]1'!$AA$17:$AC$17</f>
        <v>-7.1967498549042404</v>
      </c>
      <c r="AB17" s="1365" t="s">
        <v>44</v>
      </c>
      <c r="AC17" s="1365" t="s">
        <v>44</v>
      </c>
      <c r="AD17" s="1365">
        <f>'[2]1'!$AD$17:$AF$17</f>
        <v>15.329626687847494</v>
      </c>
      <c r="AE17" s="1365" t="s">
        <v>44</v>
      </c>
      <c r="AF17" s="1365" t="s">
        <v>44</v>
      </c>
      <c r="AG17" s="1365">
        <f>'[2]1'!$AG$17:$AI$17</f>
        <v>24.027459954233407</v>
      </c>
      <c r="AH17" s="1365" t="s">
        <v>44</v>
      </c>
      <c r="AI17" s="1365" t="s">
        <v>44</v>
      </c>
      <c r="AJ17" s="1365">
        <f>'[2]1'!$AJ$17:$AL$17</f>
        <v>-12.347354138398899</v>
      </c>
      <c r="AK17" s="1365" t="s">
        <v>44</v>
      </c>
      <c r="AL17" s="1365" t="s">
        <v>44</v>
      </c>
      <c r="AM17" s="1365">
        <f>'[2]1'!$AM$17:$AO$17</f>
        <v>-24.640400250156347</v>
      </c>
      <c r="AN17" s="1365" t="s">
        <v>44</v>
      </c>
      <c r="AO17" s="1365" t="s">
        <v>44</v>
      </c>
      <c r="AP17" s="1365">
        <f>'[2]1'!$AP$17:$AR$17</f>
        <v>-29.545454545454547</v>
      </c>
      <c r="AQ17" s="1365" t="s">
        <v>44</v>
      </c>
      <c r="AR17" s="1366" t="s">
        <v>44</v>
      </c>
      <c r="AS17" s="1374">
        <f>'[2]1'!$AS$17:$AU$17</f>
        <v>19.62616822429905</v>
      </c>
      <c r="AT17" s="1365" t="s">
        <v>44</v>
      </c>
      <c r="AU17" s="1365" t="s">
        <v>44</v>
      </c>
      <c r="AV17" s="1365">
        <f>'[2]1'!$AV$17:$AX$17</f>
        <v>-23.771790808240894</v>
      </c>
      <c r="AW17" s="1365" t="s">
        <v>44</v>
      </c>
      <c r="AX17" s="1365" t="s">
        <v>44</v>
      </c>
      <c r="AY17" s="1365">
        <f>'[2]1'!$AY$17:$BA$17</f>
        <v>-43.274853801169591</v>
      </c>
      <c r="AZ17" s="1365" t="s">
        <v>44</v>
      </c>
      <c r="BA17" s="1365" t="s">
        <v>44</v>
      </c>
      <c r="BB17" s="1365">
        <f>'[2]1'!$BB$17:$BD$17</f>
        <v>-4.8351648351648464</v>
      </c>
      <c r="BC17" s="1365" t="s">
        <v>44</v>
      </c>
      <c r="BD17" s="1365" t="s">
        <v>44</v>
      </c>
      <c r="BE17" s="1365">
        <f>'[2]1'!$BE$17:$BG$17</f>
        <v>-7.6045627376425813</v>
      </c>
      <c r="BF17" s="1365" t="s">
        <v>44</v>
      </c>
      <c r="BG17" s="1365" t="s">
        <v>44</v>
      </c>
      <c r="BH17" s="1365">
        <f>'[2]1'!$BH$17:$BJ$17</f>
        <v>-37.419354838709673</v>
      </c>
      <c r="BI17" s="1365" t="s">
        <v>44</v>
      </c>
      <c r="BJ17" s="1365" t="s">
        <v>44</v>
      </c>
      <c r="BK17" s="1365">
        <f>'[2]1'!$BK$17:$BM$17</f>
        <v>-46.637744034707161</v>
      </c>
      <c r="BL17" s="1365" t="s">
        <v>44</v>
      </c>
      <c r="BM17" s="1366" t="s">
        <v>44</v>
      </c>
      <c r="BN17" s="893"/>
    </row>
    <row r="18" spans="1:68" s="895" customFormat="1" ht="5.25" customHeight="1">
      <c r="A18" s="919"/>
      <c r="B18" s="920"/>
      <c r="C18" s="920"/>
      <c r="D18" s="920"/>
      <c r="E18" s="920"/>
      <c r="F18" s="920"/>
      <c r="G18" s="920"/>
      <c r="H18" s="920"/>
      <c r="I18" s="920"/>
      <c r="J18" s="920"/>
      <c r="K18" s="920"/>
      <c r="L18" s="920"/>
      <c r="M18" s="920"/>
      <c r="N18" s="920"/>
      <c r="O18" s="920"/>
      <c r="P18" s="921"/>
      <c r="Q18" s="922"/>
      <c r="R18" s="923"/>
      <c r="S18" s="923"/>
      <c r="T18" s="923"/>
      <c r="U18" s="1478"/>
      <c r="V18" s="1479"/>
      <c r="W18" s="1480"/>
      <c r="X18" s="1481"/>
      <c r="Y18" s="1482"/>
      <c r="Z18" s="1483"/>
      <c r="AA18" s="1168"/>
      <c r="AB18" s="1169"/>
      <c r="AC18" s="1169"/>
      <c r="AD18" s="1170"/>
      <c r="AE18" s="1170"/>
      <c r="AF18" s="1170"/>
      <c r="AG18" s="1169"/>
      <c r="AH18" s="1169"/>
      <c r="AI18" s="1169"/>
      <c r="AJ18" s="1169"/>
      <c r="AK18" s="1169"/>
      <c r="AL18" s="1169"/>
      <c r="AM18" s="1169"/>
      <c r="AN18" s="1169"/>
      <c r="AO18" s="1169"/>
      <c r="AP18" s="1170"/>
      <c r="AQ18" s="1170"/>
      <c r="AR18" s="1171"/>
      <c r="AS18" s="1172"/>
      <c r="AT18" s="1170"/>
      <c r="AU18" s="1170"/>
      <c r="AV18" s="1170"/>
      <c r="AW18" s="1170"/>
      <c r="AX18" s="1170"/>
      <c r="AY18" s="1170"/>
      <c r="AZ18" s="1170"/>
      <c r="BA18" s="1170"/>
      <c r="BB18" s="1170"/>
      <c r="BC18" s="1170"/>
      <c r="BD18" s="1170"/>
      <c r="BE18" s="1170"/>
      <c r="BF18" s="1170"/>
      <c r="BG18" s="1170"/>
      <c r="BH18" s="1170"/>
      <c r="BI18" s="1170"/>
      <c r="BJ18" s="1170"/>
      <c r="BK18" s="1170"/>
      <c r="BL18" s="1170"/>
      <c r="BM18" s="1171"/>
      <c r="BN18" s="893"/>
    </row>
    <row r="19" spans="1:68" s="895" customFormat="1" ht="5.25" customHeight="1">
      <c r="A19" s="915"/>
      <c r="B19" s="906"/>
      <c r="C19" s="906"/>
      <c r="D19" s="906"/>
      <c r="E19" s="906"/>
      <c r="F19" s="906"/>
      <c r="G19" s="906"/>
      <c r="H19" s="906"/>
      <c r="I19" s="906"/>
      <c r="J19" s="906"/>
      <c r="K19" s="906"/>
      <c r="L19" s="906"/>
      <c r="M19" s="906"/>
      <c r="N19" s="906"/>
      <c r="O19" s="906"/>
      <c r="P19" s="924"/>
      <c r="Q19" s="925"/>
      <c r="R19" s="926"/>
      <c r="S19" s="926"/>
      <c r="T19" s="926"/>
      <c r="U19" s="1018"/>
      <c r="V19" s="1019"/>
      <c r="W19" s="1020"/>
      <c r="X19" s="1484"/>
      <c r="Y19" s="1485"/>
      <c r="Z19" s="1486"/>
      <c r="AA19" s="1162"/>
      <c r="AB19" s="1163"/>
      <c r="AC19" s="1163"/>
      <c r="AD19" s="1164"/>
      <c r="AE19" s="1164"/>
      <c r="AF19" s="1164"/>
      <c r="AG19" s="1163"/>
      <c r="AH19" s="1163"/>
      <c r="AI19" s="1163"/>
      <c r="AJ19" s="1163"/>
      <c r="AK19" s="1163"/>
      <c r="AL19" s="1163"/>
      <c r="AM19" s="1163"/>
      <c r="AN19" s="1163"/>
      <c r="AO19" s="1163"/>
      <c r="AP19" s="1164"/>
      <c r="AQ19" s="1164"/>
      <c r="AR19" s="1165"/>
      <c r="AS19" s="1166"/>
      <c r="AT19" s="1164"/>
      <c r="AU19" s="1164"/>
      <c r="AV19" s="1164"/>
      <c r="AW19" s="1164"/>
      <c r="AX19" s="1164"/>
      <c r="AY19" s="1164"/>
      <c r="AZ19" s="1164"/>
      <c r="BA19" s="1164"/>
      <c r="BB19" s="1164"/>
      <c r="BC19" s="1164"/>
      <c r="BD19" s="1164"/>
      <c r="BE19" s="1164"/>
      <c r="BF19" s="1164"/>
      <c r="BG19" s="1164"/>
      <c r="BH19" s="1164"/>
      <c r="BI19" s="1164"/>
      <c r="BJ19" s="1164"/>
      <c r="BK19" s="1164"/>
      <c r="BL19" s="1164"/>
      <c r="BM19" s="1165"/>
      <c r="BN19" s="893"/>
    </row>
    <row r="20" spans="1:68" s="895" customFormat="1" ht="15" customHeight="1">
      <c r="A20" s="915"/>
      <c r="B20" s="897" t="s">
        <v>137</v>
      </c>
      <c r="C20" s="906"/>
      <c r="D20" s="906"/>
      <c r="E20" s="906"/>
      <c r="F20" s="906"/>
      <c r="G20" s="906"/>
      <c r="H20" s="906"/>
      <c r="I20" s="906"/>
      <c r="J20" s="906"/>
      <c r="K20" s="906"/>
      <c r="L20" s="906"/>
      <c r="M20" s="906"/>
      <c r="N20" s="906"/>
      <c r="O20" s="906"/>
      <c r="P20" s="927"/>
      <c r="Q20" s="899"/>
      <c r="R20" s="1516" t="s">
        <v>494</v>
      </c>
      <c r="S20" s="1516"/>
      <c r="T20" s="1516"/>
      <c r="U20" s="1368">
        <f>'[2]1'!$U$20:$W$20</f>
        <v>43910</v>
      </c>
      <c r="V20" s="1369"/>
      <c r="W20" s="1370"/>
      <c r="X20" s="1443" t="s">
        <v>165</v>
      </c>
      <c r="Y20" s="1444"/>
      <c r="Z20" s="1445"/>
      <c r="AA20" s="1374">
        <f>'[2]1'!$AA$20:$AC$20</f>
        <v>2.2463339324230467</v>
      </c>
      <c r="AB20" s="1365" t="s">
        <v>44</v>
      </c>
      <c r="AC20" s="1365" t="s">
        <v>44</v>
      </c>
      <c r="AD20" s="1365">
        <f>'[2]1'!$AD$20:$AF$20</f>
        <v>2.1126571929398708</v>
      </c>
      <c r="AE20" s="1365" t="s">
        <v>44</v>
      </c>
      <c r="AF20" s="1365" t="s">
        <v>44</v>
      </c>
      <c r="AG20" s="1365">
        <f>'[2]1'!$AG$20:$AI$20</f>
        <v>2.1718667279211346</v>
      </c>
      <c r="AH20" s="1365" t="s">
        <v>44</v>
      </c>
      <c r="AI20" s="1365" t="s">
        <v>44</v>
      </c>
      <c r="AJ20" s="1365">
        <f>'[2]1'!$AJ$20:$AL$20</f>
        <v>2.420985944947418</v>
      </c>
      <c r="AK20" s="1365" t="s">
        <v>44</v>
      </c>
      <c r="AL20" s="1365" t="s">
        <v>44</v>
      </c>
      <c r="AM20" s="1365">
        <f>'[2]1'!$AM$20:$AO$20</f>
        <v>2.6228237177279587</v>
      </c>
      <c r="AN20" s="1365" t="s">
        <v>44</v>
      </c>
      <c r="AO20" s="1365" t="s">
        <v>44</v>
      </c>
      <c r="AP20" s="1365" t="str">
        <f>'[2]1'!$AP$20:$AR$20</f>
        <v/>
      </c>
      <c r="AQ20" s="1365" t="s">
        <v>44</v>
      </c>
      <c r="AR20" s="1366" t="s">
        <v>44</v>
      </c>
      <c r="AS20" s="1374">
        <f>'[2]1'!$AS$20:$AU$20</f>
        <v>2.5038005239004235</v>
      </c>
      <c r="AT20" s="1365" t="s">
        <v>44</v>
      </c>
      <c r="AU20" s="1365" t="s">
        <v>44</v>
      </c>
      <c r="AV20" s="1365">
        <f>'[2]1'!$AV$20:$AX$20</f>
        <v>2.5699515320157573</v>
      </c>
      <c r="AW20" s="1365" t="s">
        <v>44</v>
      </c>
      <c r="AX20" s="1365" t="s">
        <v>44</v>
      </c>
      <c r="AY20" s="1365">
        <f>'[2]1'!$AY$20:$BA$20</f>
        <v>2.6253389453856357</v>
      </c>
      <c r="AZ20" s="1365" t="s">
        <v>44</v>
      </c>
      <c r="BA20" s="1365" t="s">
        <v>44</v>
      </c>
      <c r="BB20" s="1365">
        <f>'[2]1'!$BB$20:$BD$20</f>
        <v>2.6731806757824828</v>
      </c>
      <c r="BC20" s="1365" t="s">
        <v>44</v>
      </c>
      <c r="BD20" s="1365" t="s">
        <v>44</v>
      </c>
      <c r="BE20" s="1365">
        <f>'[2]1'!$BE$20:$BG$20</f>
        <v>2.7139767146588056</v>
      </c>
      <c r="BF20" s="1365" t="s">
        <v>44</v>
      </c>
      <c r="BG20" s="1365" t="s">
        <v>44</v>
      </c>
      <c r="BH20" s="1365">
        <f>'[2]1'!$BH$20:$BJ$20</f>
        <v>2.7435263739279847</v>
      </c>
      <c r="BI20" s="1365" t="s">
        <v>44</v>
      </c>
      <c r="BJ20" s="1365" t="s">
        <v>44</v>
      </c>
      <c r="BK20" s="1365" t="str">
        <f>'[2]1'!$BK$20:$BM$20</f>
        <v/>
      </c>
      <c r="BL20" s="1365" t="s">
        <v>44</v>
      </c>
      <c r="BM20" s="1366" t="s">
        <v>44</v>
      </c>
      <c r="BN20" s="1463"/>
      <c r="BO20" s="1463"/>
      <c r="BP20" s="1463"/>
    </row>
    <row r="21" spans="1:68" s="895" customFormat="1" ht="15" customHeight="1">
      <c r="A21" s="905"/>
      <c r="B21" s="906" t="s">
        <v>138</v>
      </c>
      <c r="C21" s="906"/>
      <c r="D21" s="906"/>
      <c r="E21" s="906"/>
      <c r="F21" s="906"/>
      <c r="G21" s="906"/>
      <c r="H21" s="906"/>
      <c r="I21" s="906"/>
      <c r="J21" s="906"/>
      <c r="K21" s="906"/>
      <c r="L21" s="906"/>
      <c r="M21" s="906"/>
      <c r="N21" s="906"/>
      <c r="O21" s="906"/>
      <c r="P21" s="907"/>
      <c r="Q21" s="899"/>
      <c r="R21" s="1372" t="s">
        <v>1</v>
      </c>
      <c r="S21" s="1372"/>
      <c r="T21" s="1372"/>
      <c r="U21" s="1368">
        <f>'[2]1'!$U$21:$W$21</f>
        <v>43920</v>
      </c>
      <c r="V21" s="1369"/>
      <c r="W21" s="1370"/>
      <c r="X21" s="1443" t="s">
        <v>166</v>
      </c>
      <c r="Y21" s="1444"/>
      <c r="Z21" s="1445"/>
      <c r="AA21" s="1374">
        <f>'[2]1'!$AA$21:$AC$21</f>
        <v>-6.2070174460580665</v>
      </c>
      <c r="AB21" s="1365" t="s">
        <v>44</v>
      </c>
      <c r="AC21" s="1365" t="s">
        <v>44</v>
      </c>
      <c r="AD21" s="1365">
        <f>'[2]1'!$AD$21:$AF$21</f>
        <v>-9.48728372494603</v>
      </c>
      <c r="AE21" s="1365" t="s">
        <v>44</v>
      </c>
      <c r="AF21" s="1365" t="s">
        <v>44</v>
      </c>
      <c r="AG21" s="1365">
        <f>'[2]1'!$AG$21:$AI$21</f>
        <v>-8.2596792409207165</v>
      </c>
      <c r="AH21" s="1365" t="s">
        <v>44</v>
      </c>
      <c r="AI21" s="1365" t="s">
        <v>44</v>
      </c>
      <c r="AJ21" s="1365">
        <f>'[2]1'!$AJ$21:$AL$21</f>
        <v>-7.1438816068532178</v>
      </c>
      <c r="AK21" s="1365" t="s">
        <v>44</v>
      </c>
      <c r="AL21" s="1365" t="s">
        <v>44</v>
      </c>
      <c r="AM21" s="1365">
        <f>'[2]1'!$AM$21:$AO$21</f>
        <v>-7.2337156165348047</v>
      </c>
      <c r="AN21" s="1365" t="s">
        <v>44</v>
      </c>
      <c r="AO21" s="1365" t="s">
        <v>44</v>
      </c>
      <c r="AP21" s="1365">
        <f>'[2]1'!$AP$21:$AR$21</f>
        <v>-9.8976478831038346</v>
      </c>
      <c r="AQ21" s="1365" t="s">
        <v>44</v>
      </c>
      <c r="AR21" s="1366" t="s">
        <v>44</v>
      </c>
      <c r="AS21" s="1374">
        <f>'[2]1'!$AS$21:$AU$21</f>
        <v>-7.1438816068532178</v>
      </c>
      <c r="AT21" s="1365" t="s">
        <v>44</v>
      </c>
      <c r="AU21" s="1365" t="s">
        <v>44</v>
      </c>
      <c r="AV21" s="1365">
        <f>'[2]1'!$AV$21:$AX$21</f>
        <v>-7.2040846496479807</v>
      </c>
      <c r="AW21" s="1365" t="s">
        <v>44</v>
      </c>
      <c r="AX21" s="1365" t="s">
        <v>44</v>
      </c>
      <c r="AY21" s="1365">
        <f>'[2]1'!$AY$21:$BA$21</f>
        <v>-6.8798805361440847</v>
      </c>
      <c r="AZ21" s="1365" t="s">
        <v>44</v>
      </c>
      <c r="BA21" s="1365" t="s">
        <v>44</v>
      </c>
      <c r="BB21" s="1365">
        <f>'[2]1'!$BB$21:$BD$21</f>
        <v>-7.2337156165348047</v>
      </c>
      <c r="BC21" s="1365" t="s">
        <v>44</v>
      </c>
      <c r="BD21" s="1365" t="s">
        <v>44</v>
      </c>
      <c r="BE21" s="1365">
        <f>'[2]1'!$BE$21:$BG$21</f>
        <v>-7.8388794721464334</v>
      </c>
      <c r="BF21" s="1365" t="s">
        <v>44</v>
      </c>
      <c r="BG21" s="1365" t="s">
        <v>44</v>
      </c>
      <c r="BH21" s="1365">
        <f>'[2]1'!$BH$21:$BJ$21</f>
        <v>-8.0814700693591295</v>
      </c>
      <c r="BI21" s="1365" t="s">
        <v>44</v>
      </c>
      <c r="BJ21" s="1365" t="s">
        <v>44</v>
      </c>
      <c r="BK21" s="1365">
        <f>'[2]1'!$BK$21:$BM$21</f>
        <v>-9.8976478831038346</v>
      </c>
      <c r="BL21" s="1365" t="s">
        <v>44</v>
      </c>
      <c r="BM21" s="1366" t="s">
        <v>44</v>
      </c>
      <c r="BN21" s="901"/>
      <c r="BO21" s="901"/>
      <c r="BP21" s="901"/>
    </row>
    <row r="22" spans="1:68" s="895" customFormat="1" ht="15" customHeight="1">
      <c r="A22" s="905"/>
      <c r="B22" s="906" t="s">
        <v>496</v>
      </c>
      <c r="C22" s="906"/>
      <c r="D22" s="906"/>
      <c r="E22" s="906"/>
      <c r="F22" s="906"/>
      <c r="G22" s="906"/>
      <c r="H22" s="906"/>
      <c r="I22" s="906"/>
      <c r="J22" s="906"/>
      <c r="K22" s="906"/>
      <c r="L22" s="906"/>
      <c r="M22" s="906"/>
      <c r="N22" s="906"/>
      <c r="O22" s="906"/>
      <c r="P22" s="907"/>
      <c r="Q22" s="899"/>
      <c r="R22" s="1372" t="s">
        <v>1</v>
      </c>
      <c r="S22" s="1372"/>
      <c r="T22" s="1372"/>
      <c r="U22" s="1368">
        <f>'[2]1'!$U$22:$W$22</f>
        <v>43920</v>
      </c>
      <c r="V22" s="1369"/>
      <c r="W22" s="1370"/>
      <c r="X22" s="1443" t="s">
        <v>449</v>
      </c>
      <c r="Y22" s="1444"/>
      <c r="Z22" s="1445"/>
      <c r="AA22" s="1374">
        <f>'[2]1'!$AA$22:$AC$22</f>
        <v>2.3704779678999999</v>
      </c>
      <c r="AB22" s="1365" t="s">
        <v>44</v>
      </c>
      <c r="AC22" s="1365" t="s">
        <v>44</v>
      </c>
      <c r="AD22" s="1365">
        <f>'[2]1'!$AD$22:$AF$22</f>
        <v>5.1474960192666668</v>
      </c>
      <c r="AE22" s="1365" t="s">
        <v>44</v>
      </c>
      <c r="AF22" s="1365" t="s">
        <v>44</v>
      </c>
      <c r="AG22" s="1365">
        <f>'[2]1'!$AG$22:$AI$22</f>
        <v>3.2810624816666665</v>
      </c>
      <c r="AH22" s="1365" t="s">
        <v>44</v>
      </c>
      <c r="AI22" s="1365" t="s">
        <v>44</v>
      </c>
      <c r="AJ22" s="1365">
        <f>'[2]1'!$AJ$22:$AL$22</f>
        <v>5.9894471199333337</v>
      </c>
      <c r="AK22" s="1365" t="s">
        <v>44</v>
      </c>
      <c r="AL22" s="1365" t="s">
        <v>44</v>
      </c>
      <c r="AM22" s="1365">
        <f>'[2]1'!$AM$22:$AO$22</f>
        <v>4.2761985368333333</v>
      </c>
      <c r="AN22" s="1365" t="s">
        <v>44</v>
      </c>
      <c r="AO22" s="1365" t="s">
        <v>44</v>
      </c>
      <c r="AP22" s="1365">
        <f>'[2]1'!$AP$22:$AR$22</f>
        <v>3.3290934647333335</v>
      </c>
      <c r="AQ22" s="1365" t="s">
        <v>44</v>
      </c>
      <c r="AR22" s="1366" t="s">
        <v>44</v>
      </c>
      <c r="AS22" s="1374">
        <f>'[2]1'!$AS$22:$AU$22</f>
        <v>4.0850658992</v>
      </c>
      <c r="AT22" s="1365" t="s">
        <v>44</v>
      </c>
      <c r="AU22" s="1365" t="s">
        <v>44</v>
      </c>
      <c r="AV22" s="1365">
        <f>'[2]1'!$AV$22:$AX$22</f>
        <v>3.5948261497999998</v>
      </c>
      <c r="AW22" s="1365" t="s">
        <v>44</v>
      </c>
      <c r="AX22" s="1365" t="s">
        <v>44</v>
      </c>
      <c r="AY22" s="1365">
        <f>'[2]1'!$AY$22:$BA$22</f>
        <v>5.5694942952000002</v>
      </c>
      <c r="AZ22" s="1365" t="s">
        <v>44</v>
      </c>
      <c r="BA22" s="1365" t="s">
        <v>44</v>
      </c>
      <c r="BB22" s="1365">
        <f>'[2]1'!$BB$22:$BD$22</f>
        <v>3.6642751654999999</v>
      </c>
      <c r="BC22" s="1365" t="s">
        <v>44</v>
      </c>
      <c r="BD22" s="1365" t="s">
        <v>44</v>
      </c>
      <c r="BE22" s="1365">
        <f>'[2]1'!$BE$22:$BG$22</f>
        <v>5.8272949223000001</v>
      </c>
      <c r="BF22" s="1365" t="s">
        <v>44</v>
      </c>
      <c r="BG22" s="1365" t="s">
        <v>44</v>
      </c>
      <c r="BH22" s="1365">
        <f>'[2]1'!$BH$22:$BJ$22</f>
        <v>4.1784576134</v>
      </c>
      <c r="BI22" s="1365" t="s">
        <v>44</v>
      </c>
      <c r="BJ22" s="1365" t="s">
        <v>44</v>
      </c>
      <c r="BK22" s="1365">
        <f>'[2]1'!$BK$22:$BM$22</f>
        <v>-1.8472141500000001E-2</v>
      </c>
      <c r="BL22" s="1365" t="s">
        <v>44</v>
      </c>
      <c r="BM22" s="1366" t="s">
        <v>44</v>
      </c>
      <c r="BN22" s="901"/>
      <c r="BO22" s="901"/>
      <c r="BP22" s="901"/>
    </row>
    <row r="23" spans="1:68" s="895" customFormat="1" ht="15" customHeight="1">
      <c r="A23" s="905"/>
      <c r="B23" s="906" t="s">
        <v>139</v>
      </c>
      <c r="C23" s="906"/>
      <c r="D23" s="906"/>
      <c r="E23" s="906"/>
      <c r="F23" s="906"/>
      <c r="G23" s="906"/>
      <c r="H23" s="906"/>
      <c r="I23" s="906"/>
      <c r="J23" s="906"/>
      <c r="K23" s="906"/>
      <c r="L23" s="906"/>
      <c r="M23" s="906"/>
      <c r="N23" s="906"/>
      <c r="O23" s="906"/>
      <c r="P23" s="907"/>
      <c r="Q23" s="899"/>
      <c r="R23" s="1372" t="s">
        <v>1</v>
      </c>
      <c r="S23" s="1372"/>
      <c r="T23" s="1372"/>
      <c r="U23" s="1368">
        <f>'[2]1'!$U$23:$W$23</f>
        <v>43935</v>
      </c>
      <c r="V23" s="1369"/>
      <c r="W23" s="1370"/>
      <c r="X23" s="1443" t="s">
        <v>165</v>
      </c>
      <c r="Y23" s="1444"/>
      <c r="Z23" s="1445"/>
      <c r="AA23" s="1374">
        <f>'[2]1'!$AA$23:$AC$23</f>
        <v>6.1559406605046263</v>
      </c>
      <c r="AB23" s="1365" t="s">
        <v>44</v>
      </c>
      <c r="AC23" s="1365" t="s">
        <v>44</v>
      </c>
      <c r="AD23" s="1365">
        <f>'[2]1'!$AD$23:$AF$23</f>
        <v>4.8426084139196774</v>
      </c>
      <c r="AE23" s="1365" t="s">
        <v>44</v>
      </c>
      <c r="AF23" s="1365" t="s">
        <v>44</v>
      </c>
      <c r="AG23" s="1365">
        <f>'[2]1'!$AG$23:$AI$23</f>
        <v>2.0684693889446777</v>
      </c>
      <c r="AH23" s="1365" t="s">
        <v>44</v>
      </c>
      <c r="AI23" s="1365" t="s">
        <v>44</v>
      </c>
      <c r="AJ23" s="1365">
        <f>'[2]1'!$AJ$23:$AL$23</f>
        <v>6.6826179764726277</v>
      </c>
      <c r="AK23" s="1365" t="s">
        <v>44</v>
      </c>
      <c r="AL23" s="1365" t="s">
        <v>44</v>
      </c>
      <c r="AM23" s="1365">
        <f>'[2]1'!$AM$23:$AO$23</f>
        <v>4.8579684860081187</v>
      </c>
      <c r="AN23" s="1365" t="s">
        <v>44</v>
      </c>
      <c r="AO23" s="1365" t="s">
        <v>44</v>
      </c>
      <c r="AP23" s="1365" t="str">
        <f>'[2]1'!$AP$23:$AR$23</f>
        <v/>
      </c>
      <c r="AQ23" s="1365" t="s">
        <v>44</v>
      </c>
      <c r="AR23" s="1366" t="s">
        <v>44</v>
      </c>
      <c r="AS23" s="1374">
        <f>'[2]1'!$AS$23:$AU$23</f>
        <v>10.050596343451886</v>
      </c>
      <c r="AT23" s="1365" t="s">
        <v>44</v>
      </c>
      <c r="AU23" s="1365" t="s">
        <v>44</v>
      </c>
      <c r="AV23" s="1365">
        <f>'[2]1'!$AV$23:$AX$23</f>
        <v>5.6445318159908453</v>
      </c>
      <c r="AW23" s="1365" t="s">
        <v>44</v>
      </c>
      <c r="AX23" s="1365" t="s">
        <v>44</v>
      </c>
      <c r="AY23" s="1365">
        <f>'[2]1'!$AY$23:$BA$23</f>
        <v>3.0022826403457259</v>
      </c>
      <c r="AZ23" s="1365" t="s">
        <v>44</v>
      </c>
      <c r="BA23" s="1365" t="s">
        <v>44</v>
      </c>
      <c r="BB23" s="1365">
        <f>'[2]1'!$BB$23:$BD$23</f>
        <v>5.9571812874353469</v>
      </c>
      <c r="BC23" s="1365" t="s">
        <v>44</v>
      </c>
      <c r="BD23" s="1365" t="s">
        <v>44</v>
      </c>
      <c r="BE23" s="1365">
        <f>'[2]1'!$BE$23:$BG$23</f>
        <v>1.8684735162780299</v>
      </c>
      <c r="BF23" s="1365" t="s">
        <v>44</v>
      </c>
      <c r="BG23" s="1365" t="s">
        <v>44</v>
      </c>
      <c r="BH23" s="1365">
        <f>'[2]1'!$BH$23:$BJ$23</f>
        <v>6.3345254790187653</v>
      </c>
      <c r="BI23" s="1365" t="s">
        <v>44</v>
      </c>
      <c r="BJ23" s="1365" t="s">
        <v>44</v>
      </c>
      <c r="BK23" s="1365" t="str">
        <f>'[2]1'!$BK$23:$BM$23</f>
        <v/>
      </c>
      <c r="BL23" s="1365" t="s">
        <v>44</v>
      </c>
      <c r="BM23" s="1366" t="s">
        <v>44</v>
      </c>
      <c r="BN23" s="901"/>
      <c r="BO23" s="901"/>
      <c r="BP23" s="901"/>
    </row>
    <row r="24" spans="1:68" s="895" customFormat="1" ht="15" customHeight="1">
      <c r="A24" s="905"/>
      <c r="B24" s="906" t="s">
        <v>140</v>
      </c>
      <c r="C24" s="906"/>
      <c r="D24" s="906"/>
      <c r="E24" s="906"/>
      <c r="F24" s="906"/>
      <c r="G24" s="906"/>
      <c r="H24" s="906"/>
      <c r="I24" s="906"/>
      <c r="J24" s="906"/>
      <c r="K24" s="906"/>
      <c r="L24" s="906"/>
      <c r="M24" s="906"/>
      <c r="N24" s="906"/>
      <c r="O24" s="906"/>
      <c r="P24" s="907"/>
      <c r="Q24" s="899"/>
      <c r="R24" s="1372" t="s">
        <v>1</v>
      </c>
      <c r="S24" s="1372"/>
      <c r="T24" s="1372"/>
      <c r="U24" s="1368">
        <f>'[2]1'!$U$24:$W$24</f>
        <v>43920</v>
      </c>
      <c r="V24" s="1369"/>
      <c r="W24" s="1370"/>
      <c r="X24" s="1443" t="s">
        <v>449</v>
      </c>
      <c r="Y24" s="1444"/>
      <c r="Z24" s="1445"/>
      <c r="AA24" s="1374">
        <f>'[2]1'!$AA$24:$AC$24</f>
        <v>-4.7565630651333333</v>
      </c>
      <c r="AB24" s="1365" t="s">
        <v>44</v>
      </c>
      <c r="AC24" s="1365" t="s">
        <v>44</v>
      </c>
      <c r="AD24" s="1365">
        <f>'[2]1'!$AD$24:$AF$24</f>
        <v>-9.6191481828666667</v>
      </c>
      <c r="AE24" s="1365" t="s">
        <v>44</v>
      </c>
      <c r="AF24" s="1365" t="s">
        <v>44</v>
      </c>
      <c r="AG24" s="1365">
        <f>'[2]1'!$AG$24:$AI$24</f>
        <v>-13.284255991833334</v>
      </c>
      <c r="AH24" s="1365" t="s">
        <v>44</v>
      </c>
      <c r="AI24" s="1365" t="s">
        <v>44</v>
      </c>
      <c r="AJ24" s="1365">
        <f>'[2]1'!$AJ$24:$AL$24</f>
        <v>-11.409107912866666</v>
      </c>
      <c r="AK24" s="1365" t="s">
        <v>44</v>
      </c>
      <c r="AL24" s="1365" t="s">
        <v>44</v>
      </c>
      <c r="AM24" s="1365">
        <f>'[2]1'!$AM$24:$AO$24</f>
        <v>-10.421211788666666</v>
      </c>
      <c r="AN24" s="1365" t="s">
        <v>44</v>
      </c>
      <c r="AO24" s="1365" t="s">
        <v>44</v>
      </c>
      <c r="AP24" s="1365">
        <f>'[2]1'!$AP$24:$AR$24</f>
        <v>-12.271195531833333</v>
      </c>
      <c r="AQ24" s="1365" t="s">
        <v>44</v>
      </c>
      <c r="AR24" s="1366" t="s">
        <v>44</v>
      </c>
      <c r="AS24" s="1374">
        <f>'[2]1'!$AS$24:$AU$24</f>
        <v>-9.3327239099000003</v>
      </c>
      <c r="AT24" s="1365" t="s">
        <v>44</v>
      </c>
      <c r="AU24" s="1365" t="s">
        <v>44</v>
      </c>
      <c r="AV24" s="1365">
        <f>'[2]1'!$AV$24:$AX$24</f>
        <v>-13.979541921999999</v>
      </c>
      <c r="AW24" s="1365" t="s">
        <v>44</v>
      </c>
      <c r="AX24" s="1365" t="s">
        <v>44</v>
      </c>
      <c r="AY24" s="1365">
        <f>'[2]1'!$AY$24:$BA$24</f>
        <v>-7.2217779530000001</v>
      </c>
      <c r="AZ24" s="1365" t="s">
        <v>44</v>
      </c>
      <c r="BA24" s="1365" t="s">
        <v>44</v>
      </c>
      <c r="BB24" s="1365">
        <f>'[2]1'!$BB$24:$BD$24</f>
        <v>-10.062315491</v>
      </c>
      <c r="BC24" s="1365" t="s">
        <v>44</v>
      </c>
      <c r="BD24" s="1365" t="s">
        <v>44</v>
      </c>
      <c r="BE24" s="1365">
        <f>'[2]1'!$BE$24:$BG$24</f>
        <v>-7.4921196036</v>
      </c>
      <c r="BF24" s="1365" t="s">
        <v>44</v>
      </c>
      <c r="BG24" s="1365" t="s">
        <v>44</v>
      </c>
      <c r="BH24" s="1365">
        <f>'[2]1'!$BH$24:$BJ$24</f>
        <v>-13.6510025622</v>
      </c>
      <c r="BI24" s="1365" t="s">
        <v>44</v>
      </c>
      <c r="BJ24" s="1365" t="s">
        <v>44</v>
      </c>
      <c r="BK24" s="1365">
        <f>'[2]1'!$BK$24:$BM$24</f>
        <v>-15.670464429700001</v>
      </c>
      <c r="BL24" s="1365" t="s">
        <v>44</v>
      </c>
      <c r="BM24" s="1366" t="s">
        <v>44</v>
      </c>
      <c r="BN24" s="901"/>
      <c r="BO24" s="901"/>
      <c r="BP24" s="901"/>
    </row>
    <row r="25" spans="1:68" s="895" customFormat="1" ht="15" customHeight="1">
      <c r="A25" s="905"/>
      <c r="B25" s="906" t="s">
        <v>141</v>
      </c>
      <c r="C25" s="906"/>
      <c r="D25" s="906"/>
      <c r="E25" s="906"/>
      <c r="F25" s="906"/>
      <c r="G25" s="906"/>
      <c r="H25" s="906"/>
      <c r="I25" s="906"/>
      <c r="J25" s="906"/>
      <c r="K25" s="906"/>
      <c r="L25" s="906"/>
      <c r="M25" s="906"/>
      <c r="N25" s="906"/>
      <c r="O25" s="906"/>
      <c r="P25" s="907"/>
      <c r="Q25" s="899"/>
      <c r="R25" s="1443" t="s">
        <v>0</v>
      </c>
      <c r="S25" s="1444"/>
      <c r="T25" s="1445"/>
      <c r="U25" s="1368">
        <f>'[2]1'!$U$25:$W$25</f>
        <v>43923</v>
      </c>
      <c r="V25" s="1369"/>
      <c r="W25" s="1370"/>
      <c r="X25" s="1443" t="s">
        <v>165</v>
      </c>
      <c r="Y25" s="1444"/>
      <c r="Z25" s="1445"/>
      <c r="AA25" s="1374">
        <f>'[2]1'!$AA$25:$AC$25</f>
        <v>-9.7771714415643487</v>
      </c>
      <c r="AB25" s="1365" t="s">
        <v>44</v>
      </c>
      <c r="AC25" s="1365" t="s">
        <v>44</v>
      </c>
      <c r="AD25" s="1365">
        <f>'[2]1'!$AD$25:$AF$25</f>
        <v>-5.8952967436559049</v>
      </c>
      <c r="AE25" s="1365" t="s">
        <v>44</v>
      </c>
      <c r="AF25" s="1365" t="s">
        <v>44</v>
      </c>
      <c r="AG25" s="1365">
        <f>'[2]1'!$AG$25:$AI$25</f>
        <v>-3.1404078888390785</v>
      </c>
      <c r="AH25" s="1365" t="s">
        <v>44</v>
      </c>
      <c r="AI25" s="1365" t="s">
        <v>44</v>
      </c>
      <c r="AJ25" s="1365">
        <f>'[2]1'!$AJ$25:$AL$25</f>
        <v>-5.6197282586113744</v>
      </c>
      <c r="AK25" s="1365" t="s">
        <v>44</v>
      </c>
      <c r="AL25" s="1365" t="s">
        <v>44</v>
      </c>
      <c r="AM25" s="1365">
        <f>'[2]1'!$AM$25:$AO$25</f>
        <v>9.0791549789621513</v>
      </c>
      <c r="AN25" s="1365" t="s">
        <v>44</v>
      </c>
      <c r="AO25" s="1365" t="s">
        <v>44</v>
      </c>
      <c r="AP25" s="1365">
        <f>'[2]1'!$AP$25:$AR$25</f>
        <v>-23.825384809487758</v>
      </c>
      <c r="AQ25" s="1365" t="s">
        <v>44</v>
      </c>
      <c r="AR25" s="1366" t="s">
        <v>44</v>
      </c>
      <c r="AS25" s="1374">
        <f>'[2]1'!$AS$25:$AU$25</f>
        <v>13.85890818082278</v>
      </c>
      <c r="AT25" s="1365" t="s">
        <v>44</v>
      </c>
      <c r="AU25" s="1365" t="s">
        <v>44</v>
      </c>
      <c r="AV25" s="1365">
        <f>'[2]1'!$AV$25:$AX$25</f>
        <v>12.171170525410375</v>
      </c>
      <c r="AW25" s="1365" t="s">
        <v>44</v>
      </c>
      <c r="AX25" s="1365" t="s">
        <v>44</v>
      </c>
      <c r="AY25" s="1365">
        <f>'[2]1'!$AY$25:$BA$25</f>
        <v>5.8064516129032313</v>
      </c>
      <c r="AZ25" s="1365" t="s">
        <v>44</v>
      </c>
      <c r="BA25" s="1365" t="s">
        <v>44</v>
      </c>
      <c r="BB25" s="1365">
        <f>'[2]1'!$BB$25:$BD$25</f>
        <v>9.5482355849453029</v>
      </c>
      <c r="BC25" s="1365" t="s">
        <v>44</v>
      </c>
      <c r="BD25" s="1365" t="s">
        <v>44</v>
      </c>
      <c r="BE25" s="1365">
        <f>'[2]1'!$BE$25:$BG$25</f>
        <v>-8.0400408059168598</v>
      </c>
      <c r="BF25" s="1365" t="s">
        <v>44</v>
      </c>
      <c r="BG25" s="1365" t="s">
        <v>44</v>
      </c>
      <c r="BH25" s="1365">
        <f>'[2]1'!$BH$25:$BJ$25</f>
        <v>7.4333280313875179</v>
      </c>
      <c r="BI25" s="1365" t="s">
        <v>44</v>
      </c>
      <c r="BJ25" s="1365" t="s">
        <v>44</v>
      </c>
      <c r="BK25" s="1365">
        <f>'[2]1'!$BK$25:$BM$25</f>
        <v>-57.445783132530117</v>
      </c>
      <c r="BL25" s="1365" t="s">
        <v>44</v>
      </c>
      <c r="BM25" s="1366" t="s">
        <v>44</v>
      </c>
      <c r="BN25" s="901"/>
      <c r="BO25" s="901"/>
      <c r="BP25" s="901"/>
    </row>
    <row r="26" spans="1:68" s="895" customFormat="1" ht="5.25" customHeight="1">
      <c r="A26" s="919"/>
      <c r="B26" s="920"/>
      <c r="C26" s="920"/>
      <c r="D26" s="920"/>
      <c r="E26" s="920"/>
      <c r="F26" s="920"/>
      <c r="G26" s="920"/>
      <c r="H26" s="920"/>
      <c r="I26" s="920"/>
      <c r="J26" s="920"/>
      <c r="K26" s="920"/>
      <c r="L26" s="920"/>
      <c r="M26" s="920"/>
      <c r="N26" s="920"/>
      <c r="O26" s="920"/>
      <c r="P26" s="928"/>
      <c r="Q26" s="922"/>
      <c r="R26" s="929"/>
      <c r="S26" s="929"/>
      <c r="T26" s="929"/>
      <c r="U26" s="1475"/>
      <c r="V26" s="1476"/>
      <c r="W26" s="1477"/>
      <c r="X26" s="1490"/>
      <c r="Y26" s="1491"/>
      <c r="Z26" s="1492"/>
      <c r="AA26" s="1173"/>
      <c r="AB26" s="1174"/>
      <c r="AC26" s="1174"/>
      <c r="AD26" s="1174"/>
      <c r="AE26" s="1174"/>
      <c r="AF26" s="1174"/>
      <c r="AG26" s="1174"/>
      <c r="AH26" s="1174"/>
      <c r="AI26" s="1174"/>
      <c r="AJ26" s="1174"/>
      <c r="AK26" s="1174"/>
      <c r="AL26" s="1174"/>
      <c r="AM26" s="1174"/>
      <c r="AN26" s="1174"/>
      <c r="AO26" s="1174"/>
      <c r="AP26" s="1174"/>
      <c r="AQ26" s="1174"/>
      <c r="AR26" s="1175"/>
      <c r="AS26" s="1172"/>
      <c r="AT26" s="1170"/>
      <c r="AU26" s="1170"/>
      <c r="AV26" s="1174"/>
      <c r="AW26" s="1174"/>
      <c r="AX26" s="1174"/>
      <c r="AY26" s="1170"/>
      <c r="AZ26" s="1170"/>
      <c r="BA26" s="1170"/>
      <c r="BB26" s="1174"/>
      <c r="BC26" s="1174"/>
      <c r="BD26" s="1174"/>
      <c r="BE26" s="1174"/>
      <c r="BF26" s="1174"/>
      <c r="BG26" s="1174"/>
      <c r="BH26" s="1174"/>
      <c r="BI26" s="1174"/>
      <c r="BJ26" s="1174"/>
      <c r="BK26" s="1174"/>
      <c r="BL26" s="1174"/>
      <c r="BM26" s="1175"/>
      <c r="BN26" s="909"/>
      <c r="BO26" s="930"/>
    </row>
    <row r="27" spans="1:68" s="895" customFormat="1" ht="5.25" customHeight="1">
      <c r="A27" s="915"/>
      <c r="B27" s="906"/>
      <c r="C27" s="906"/>
      <c r="D27" s="906"/>
      <c r="E27" s="906"/>
      <c r="F27" s="906"/>
      <c r="G27" s="906"/>
      <c r="H27" s="906"/>
      <c r="I27" s="906"/>
      <c r="J27" s="906"/>
      <c r="K27" s="906"/>
      <c r="L27" s="906"/>
      <c r="M27" s="906"/>
      <c r="N27" s="906"/>
      <c r="O27" s="906"/>
      <c r="P27" s="931"/>
      <c r="Q27" s="932"/>
      <c r="R27" s="933"/>
      <c r="S27" s="933"/>
      <c r="T27" s="933"/>
      <c r="U27" s="1024"/>
      <c r="V27" s="1025"/>
      <c r="W27" s="1026"/>
      <c r="X27" s="1487"/>
      <c r="Y27" s="1488"/>
      <c r="Z27" s="1489"/>
      <c r="AA27" s="1176"/>
      <c r="AB27" s="1167"/>
      <c r="AC27" s="1167"/>
      <c r="AD27" s="1167"/>
      <c r="AE27" s="1167"/>
      <c r="AF27" s="1167"/>
      <c r="AG27" s="1167"/>
      <c r="AH27" s="1167"/>
      <c r="AI27" s="1167"/>
      <c r="AJ27" s="1167"/>
      <c r="AK27" s="1167"/>
      <c r="AL27" s="1167"/>
      <c r="AM27" s="1167"/>
      <c r="AN27" s="1167"/>
      <c r="AO27" s="1167"/>
      <c r="AP27" s="1167"/>
      <c r="AQ27" s="1167"/>
      <c r="AR27" s="1177"/>
      <c r="AS27" s="1166"/>
      <c r="AT27" s="1164"/>
      <c r="AU27" s="1164"/>
      <c r="AV27" s="1167"/>
      <c r="AW27" s="1167"/>
      <c r="AX27" s="1167"/>
      <c r="AY27" s="1164"/>
      <c r="AZ27" s="1164"/>
      <c r="BA27" s="1164"/>
      <c r="BB27" s="1167"/>
      <c r="BC27" s="1167"/>
      <c r="BD27" s="1167"/>
      <c r="BE27" s="1167"/>
      <c r="BF27" s="1167"/>
      <c r="BG27" s="1167"/>
      <c r="BH27" s="1167"/>
      <c r="BI27" s="1167"/>
      <c r="BJ27" s="1167"/>
      <c r="BK27" s="1167"/>
      <c r="BL27" s="1167"/>
      <c r="BM27" s="1177"/>
      <c r="BN27" s="909"/>
      <c r="BO27" s="930"/>
    </row>
    <row r="28" spans="1:68" s="895" customFormat="1" ht="15" customHeight="1">
      <c r="A28" s="905"/>
      <c r="B28" s="906" t="s">
        <v>142</v>
      </c>
      <c r="C28" s="906"/>
      <c r="D28" s="906"/>
      <c r="E28" s="906"/>
      <c r="F28" s="906"/>
      <c r="G28" s="906"/>
      <c r="H28" s="906"/>
      <c r="I28" s="906"/>
      <c r="J28" s="906"/>
      <c r="K28" s="906"/>
      <c r="L28" s="906"/>
      <c r="M28" s="906"/>
      <c r="N28" s="906"/>
      <c r="O28" s="906"/>
      <c r="P28" s="907"/>
      <c r="Q28" s="899"/>
      <c r="R28" s="1372" t="s">
        <v>1</v>
      </c>
      <c r="S28" s="1372"/>
      <c r="T28" s="1372"/>
      <c r="U28" s="1368">
        <f>'[2]1'!$U$28:$W$28</f>
        <v>43920</v>
      </c>
      <c r="V28" s="1369"/>
      <c r="W28" s="1370"/>
      <c r="X28" s="1443" t="s">
        <v>166</v>
      </c>
      <c r="Y28" s="1444"/>
      <c r="Z28" s="1445"/>
      <c r="AA28" s="1374">
        <f>'[2]1'!$AA$28:$AC$28</f>
        <v>-2.0865856822666666</v>
      </c>
      <c r="AB28" s="1365" t="s">
        <v>44</v>
      </c>
      <c r="AC28" s="1365" t="s">
        <v>44</v>
      </c>
      <c r="AD28" s="1365">
        <f>'[2]1'!$AD$28:$AF$28</f>
        <v>-0.9927596947666667</v>
      </c>
      <c r="AE28" s="1365" t="s">
        <v>44</v>
      </c>
      <c r="AF28" s="1365" t="s">
        <v>44</v>
      </c>
      <c r="AG28" s="1365">
        <f>'[2]1'!$AG$28:$AI$28</f>
        <v>-2.8484141614666671</v>
      </c>
      <c r="AH28" s="1365" t="s">
        <v>44</v>
      </c>
      <c r="AI28" s="1365" t="s">
        <v>44</v>
      </c>
      <c r="AJ28" s="1365">
        <f>'[2]1'!$AJ$28:$AL$28</f>
        <v>-4.3722363263333328</v>
      </c>
      <c r="AK28" s="1365" t="s">
        <v>44</v>
      </c>
      <c r="AL28" s="1365" t="s">
        <v>44</v>
      </c>
      <c r="AM28" s="1365">
        <f>'[2]1'!$AM$28:$AO$28</f>
        <v>-5.5661575991666661</v>
      </c>
      <c r="AN28" s="1365" t="s">
        <v>44</v>
      </c>
      <c r="AO28" s="1365" t="s">
        <v>44</v>
      </c>
      <c r="AP28" s="1365">
        <f>'[2]1'!$AP$28:$AR$28</f>
        <v>-5.1112945763333331</v>
      </c>
      <c r="AQ28" s="1365" t="s">
        <v>44</v>
      </c>
      <c r="AR28" s="1366" t="s">
        <v>44</v>
      </c>
      <c r="AS28" s="1374">
        <f>'[2]1'!$AS$28:$AU$28</f>
        <v>-4.3722363263333328</v>
      </c>
      <c r="AT28" s="1365" t="s">
        <v>44</v>
      </c>
      <c r="AU28" s="1365" t="s">
        <v>44</v>
      </c>
      <c r="AV28" s="1365">
        <f>'[2]1'!$AV$28:$AX$28</f>
        <v>-4.6224884003</v>
      </c>
      <c r="AW28" s="1365" t="s">
        <v>44</v>
      </c>
      <c r="AX28" s="1365" t="s">
        <v>44</v>
      </c>
      <c r="AY28" s="1365">
        <f>'[2]1'!$AY$28:$BA$28</f>
        <v>-5.2342226828333329</v>
      </c>
      <c r="AZ28" s="1365" t="s">
        <v>44</v>
      </c>
      <c r="BA28" s="1365" t="s">
        <v>44</v>
      </c>
      <c r="BB28" s="1365">
        <f>'[2]1'!$BB$28:$BD$28</f>
        <v>-5.5661575991666661</v>
      </c>
      <c r="BC28" s="1365" t="s">
        <v>44</v>
      </c>
      <c r="BD28" s="1365" t="s">
        <v>44</v>
      </c>
      <c r="BE28" s="1365">
        <f>'[2]1'!$BE$28:$BG$28</f>
        <v>-4.1318332788999994</v>
      </c>
      <c r="BF28" s="1365" t="s">
        <v>44</v>
      </c>
      <c r="BG28" s="1365" t="s">
        <v>44</v>
      </c>
      <c r="BH28" s="1365">
        <f>'[2]1'!$BH$28:$BJ$28</f>
        <v>-4.0660683886666673</v>
      </c>
      <c r="BI28" s="1365" t="s">
        <v>44</v>
      </c>
      <c r="BJ28" s="1365" t="s">
        <v>44</v>
      </c>
      <c r="BK28" s="1365">
        <f>'[2]1'!$BK$28:$BM$28</f>
        <v>-5.1112945763333331</v>
      </c>
      <c r="BL28" s="1365" t="s">
        <v>44</v>
      </c>
      <c r="BM28" s="1366" t="s">
        <v>44</v>
      </c>
      <c r="BN28" s="909"/>
      <c r="BO28" s="930"/>
    </row>
    <row r="29" spans="1:68" s="895" customFormat="1" ht="15" customHeight="1">
      <c r="A29" s="905"/>
      <c r="B29" s="906" t="s">
        <v>143</v>
      </c>
      <c r="C29" s="906"/>
      <c r="D29" s="906"/>
      <c r="E29" s="906"/>
      <c r="F29" s="906"/>
      <c r="G29" s="906"/>
      <c r="H29" s="906"/>
      <c r="I29" s="906"/>
      <c r="J29" s="906"/>
      <c r="K29" s="906"/>
      <c r="L29" s="906"/>
      <c r="M29" s="906"/>
      <c r="N29" s="906"/>
      <c r="O29" s="906"/>
      <c r="P29" s="907"/>
      <c r="Q29" s="899"/>
      <c r="R29" s="1372" t="s">
        <v>1</v>
      </c>
      <c r="S29" s="1372"/>
      <c r="T29" s="1372"/>
      <c r="U29" s="1368">
        <f>'[2]1'!$U$29:$W$29</f>
        <v>43920</v>
      </c>
      <c r="V29" s="1369"/>
      <c r="W29" s="1370"/>
      <c r="X29" s="1443" t="s">
        <v>166</v>
      </c>
      <c r="Y29" s="1444"/>
      <c r="Z29" s="1445"/>
      <c r="AA29" s="1374">
        <f>'[2]1'!$AA$29:$AC$29</f>
        <v>-8.6206880298499993</v>
      </c>
      <c r="AB29" s="1365" t="s">
        <v>44</v>
      </c>
      <c r="AC29" s="1365" t="s">
        <v>44</v>
      </c>
      <c r="AD29" s="1365">
        <f>'[2]1'!$AD$29:$AF$29</f>
        <v>-9.4514536991833324</v>
      </c>
      <c r="AE29" s="1365" t="s">
        <v>44</v>
      </c>
      <c r="AF29" s="1365" t="s">
        <v>44</v>
      </c>
      <c r="AG29" s="1365">
        <f>'[2]1'!$AG$29:$AI$29</f>
        <v>-10.821009048916666</v>
      </c>
      <c r="AH29" s="1365" t="s">
        <v>44</v>
      </c>
      <c r="AI29" s="1365" t="s">
        <v>44</v>
      </c>
      <c r="AJ29" s="1365">
        <f>'[2]1'!$AJ$29:$AL$29</f>
        <v>-12.660558029183333</v>
      </c>
      <c r="AK29" s="1365" t="s">
        <v>44</v>
      </c>
      <c r="AL29" s="1365" t="s">
        <v>44</v>
      </c>
      <c r="AM29" s="1365">
        <f>'[2]1'!$AM$29:$AO$29</f>
        <v>-11.552588636116667</v>
      </c>
      <c r="AN29" s="1365" t="s">
        <v>44</v>
      </c>
      <c r="AO29" s="1365" t="s">
        <v>44</v>
      </c>
      <c r="AP29" s="1365">
        <f>'[2]1'!$AP$29:$AR$29</f>
        <v>-6.4420973217333328</v>
      </c>
      <c r="AQ29" s="1365" t="s">
        <v>44</v>
      </c>
      <c r="AR29" s="1366" t="s">
        <v>44</v>
      </c>
      <c r="AS29" s="1374">
        <f>'[2]1'!$AS$29:$AU$29</f>
        <v>-12.660558029183333</v>
      </c>
      <c r="AT29" s="1365" t="s">
        <v>44</v>
      </c>
      <c r="AU29" s="1365" t="s">
        <v>44</v>
      </c>
      <c r="AV29" s="1365">
        <f>'[2]1'!$AV$29:$AX$29</f>
        <v>-11.673421575950002</v>
      </c>
      <c r="AW29" s="1365" t="s">
        <v>44</v>
      </c>
      <c r="AX29" s="1365" t="s">
        <v>44</v>
      </c>
      <c r="AY29" s="1365">
        <f>'[2]1'!$AY$29:$BA$29</f>
        <v>-11.940660859583334</v>
      </c>
      <c r="AZ29" s="1365" t="s">
        <v>44</v>
      </c>
      <c r="BA29" s="1365" t="s">
        <v>44</v>
      </c>
      <c r="BB29" s="1365">
        <f>'[2]1'!$BB$29:$BD$29</f>
        <v>-11.552588636116667</v>
      </c>
      <c r="BC29" s="1365" t="s">
        <v>44</v>
      </c>
      <c r="BD29" s="1365" t="s">
        <v>44</v>
      </c>
      <c r="BE29" s="1365">
        <f>'[2]1'!$BE$29:$BG$29</f>
        <v>-9.2734220185999998</v>
      </c>
      <c r="BF29" s="1365" t="s">
        <v>44</v>
      </c>
      <c r="BG29" s="1365" t="s">
        <v>44</v>
      </c>
      <c r="BH29" s="1365">
        <f>'[2]1'!$BH$29:$BJ$29</f>
        <v>-7.4879927940499984</v>
      </c>
      <c r="BI29" s="1365" t="s">
        <v>44</v>
      </c>
      <c r="BJ29" s="1365" t="s">
        <v>44</v>
      </c>
      <c r="BK29" s="1365">
        <f>'[2]1'!$BK$29:$BM$29</f>
        <v>-6.4420973217333328</v>
      </c>
      <c r="BL29" s="1365" t="s">
        <v>44</v>
      </c>
      <c r="BM29" s="1366" t="s">
        <v>44</v>
      </c>
      <c r="BN29" s="893"/>
    </row>
    <row r="30" spans="1:68" s="895" customFormat="1" ht="15" customHeight="1">
      <c r="A30" s="905"/>
      <c r="B30" s="906" t="s">
        <v>144</v>
      </c>
      <c r="C30" s="906"/>
      <c r="D30" s="906"/>
      <c r="E30" s="906"/>
      <c r="F30" s="906"/>
      <c r="G30" s="906"/>
      <c r="H30" s="906"/>
      <c r="I30" s="906"/>
      <c r="J30" s="906"/>
      <c r="K30" s="906"/>
      <c r="L30" s="906"/>
      <c r="M30" s="906"/>
      <c r="N30" s="906"/>
      <c r="O30" s="906"/>
      <c r="P30" s="907"/>
      <c r="Q30" s="899"/>
      <c r="R30" s="1372" t="s">
        <v>1</v>
      </c>
      <c r="S30" s="1372"/>
      <c r="T30" s="1372"/>
      <c r="U30" s="1368">
        <f>'[2]1'!$U$30:$W$30</f>
        <v>43920</v>
      </c>
      <c r="V30" s="1369"/>
      <c r="W30" s="1370"/>
      <c r="X30" s="1443" t="s">
        <v>166</v>
      </c>
      <c r="Y30" s="1444"/>
      <c r="Z30" s="1445"/>
      <c r="AA30" s="1374">
        <f>'[2]1'!$AA$30:$AC$30</f>
        <v>2.2638420764666667</v>
      </c>
      <c r="AB30" s="1365" t="s">
        <v>44</v>
      </c>
      <c r="AC30" s="1365" t="s">
        <v>44</v>
      </c>
      <c r="AD30" s="1365">
        <f>'[2]1'!$AD$30:$AF$30</f>
        <v>2.9983979985999998</v>
      </c>
      <c r="AE30" s="1365" t="s">
        <v>44</v>
      </c>
      <c r="AF30" s="1365" t="s">
        <v>44</v>
      </c>
      <c r="AG30" s="1365">
        <f>'[2]1'!$AG$30:$AI$30</f>
        <v>3.5960600974666668</v>
      </c>
      <c r="AH30" s="1365" t="s">
        <v>44</v>
      </c>
      <c r="AI30" s="1365" t="s">
        <v>44</v>
      </c>
      <c r="AJ30" s="1365">
        <f>'[2]1'!$AJ$30:$AL$30</f>
        <v>3.3533304587666666</v>
      </c>
      <c r="AK30" s="1365" t="s">
        <v>44</v>
      </c>
      <c r="AL30" s="1365" t="s">
        <v>44</v>
      </c>
      <c r="AM30" s="1365">
        <f>'[2]1'!$AM$30:$AO$30</f>
        <v>0.56616380089999996</v>
      </c>
      <c r="AN30" s="1365" t="s">
        <v>44</v>
      </c>
      <c r="AO30" s="1365" t="s">
        <v>44</v>
      </c>
      <c r="AP30" s="1365">
        <f>'[2]1'!$AP$30:$AR$30</f>
        <v>-0.37948505016666667</v>
      </c>
      <c r="AQ30" s="1365" t="s">
        <v>44</v>
      </c>
      <c r="AR30" s="1366" t="s">
        <v>44</v>
      </c>
      <c r="AS30" s="1374">
        <f>'[2]1'!$AS$30:$AU$30</f>
        <v>3.3533304587666666</v>
      </c>
      <c r="AT30" s="1365" t="s">
        <v>44</v>
      </c>
      <c r="AU30" s="1365" t="s">
        <v>44</v>
      </c>
      <c r="AV30" s="1365">
        <f>'[2]1'!$AV$30:$AX$30</f>
        <v>2.1560688173333333</v>
      </c>
      <c r="AW30" s="1365" t="s">
        <v>44</v>
      </c>
      <c r="AX30" s="1365" t="s">
        <v>44</v>
      </c>
      <c r="AY30" s="1365">
        <f>'[2]1'!$AY$30:$BA$30</f>
        <v>1.8310208637999998</v>
      </c>
      <c r="AZ30" s="1365" t="s">
        <v>44</v>
      </c>
      <c r="BA30" s="1365" t="s">
        <v>44</v>
      </c>
      <c r="BB30" s="1365">
        <f>'[2]1'!$BB$30:$BD$30</f>
        <v>0.56616380089999996</v>
      </c>
      <c r="BC30" s="1365" t="s">
        <v>44</v>
      </c>
      <c r="BD30" s="1365" t="s">
        <v>44</v>
      </c>
      <c r="BE30" s="1365">
        <f>'[2]1'!$BE$30:$BG$30</f>
        <v>1.1306252060666666</v>
      </c>
      <c r="BF30" s="1365" t="s">
        <v>44</v>
      </c>
      <c r="BG30" s="1365" t="s">
        <v>44</v>
      </c>
      <c r="BH30" s="1365">
        <f>'[2]1'!$BH$30:$BJ$30</f>
        <v>0.84033541529999989</v>
      </c>
      <c r="BI30" s="1365" t="s">
        <v>44</v>
      </c>
      <c r="BJ30" s="1365" t="s">
        <v>44</v>
      </c>
      <c r="BK30" s="1365">
        <f>'[2]1'!$BK$30:$BM$30</f>
        <v>-0.37948505016666667</v>
      </c>
      <c r="BL30" s="1365" t="s">
        <v>44</v>
      </c>
      <c r="BM30" s="1366" t="s">
        <v>44</v>
      </c>
      <c r="BN30" s="893"/>
    </row>
    <row r="31" spans="1:68" s="937" customFormat="1" ht="15" customHeight="1">
      <c r="A31" s="934"/>
      <c r="B31" s="906" t="s">
        <v>510</v>
      </c>
      <c r="C31" s="906"/>
      <c r="D31" s="906"/>
      <c r="E31" s="906"/>
      <c r="F31" s="906"/>
      <c r="G31" s="906"/>
      <c r="H31" s="906"/>
      <c r="I31" s="906"/>
      <c r="J31" s="906"/>
      <c r="K31" s="906"/>
      <c r="L31" s="906"/>
      <c r="M31" s="906"/>
      <c r="N31" s="906"/>
      <c r="O31" s="906"/>
      <c r="P31" s="935"/>
      <c r="Q31" s="899"/>
      <c r="R31" s="1515" t="s">
        <v>1</v>
      </c>
      <c r="S31" s="1515"/>
      <c r="T31" s="1515"/>
      <c r="U31" s="1368">
        <f>'[2]1'!$U$31:$W$31</f>
        <v>43920</v>
      </c>
      <c r="V31" s="1369"/>
      <c r="W31" s="1370"/>
      <c r="X31" s="1443" t="s">
        <v>167</v>
      </c>
      <c r="Y31" s="1444"/>
      <c r="Z31" s="1445"/>
      <c r="AA31" s="1374">
        <f>'[2]1'!$AA$31:$AC$31</f>
        <v>12.773711964111113</v>
      </c>
      <c r="AB31" s="1365" t="s">
        <v>44</v>
      </c>
      <c r="AC31" s="1365" t="s">
        <v>44</v>
      </c>
      <c r="AD31" s="1365">
        <f>'[2]1'!$AD$31:$AF$31</f>
        <v>14.792986039666667</v>
      </c>
      <c r="AE31" s="1365" t="s">
        <v>44</v>
      </c>
      <c r="AF31" s="1365" t="s">
        <v>44</v>
      </c>
      <c r="AG31" s="1365">
        <f>'[2]1'!$AG$31:$AI$31</f>
        <v>14.473567145222225</v>
      </c>
      <c r="AH31" s="1365" t="s">
        <v>44</v>
      </c>
      <c r="AI31" s="1365" t="s">
        <v>44</v>
      </c>
      <c r="AJ31" s="1365">
        <f>'[2]1'!$AJ$31:$AL$31</f>
        <v>9.9013527834444446</v>
      </c>
      <c r="AK31" s="1365" t="s">
        <v>44</v>
      </c>
      <c r="AL31" s="1365" t="s">
        <v>44</v>
      </c>
      <c r="AM31" s="1365">
        <f>'[2]1'!$AM$31:$AO$31</f>
        <v>10.06630045611111</v>
      </c>
      <c r="AN31" s="1365" t="s">
        <v>44</v>
      </c>
      <c r="AO31" s="1365" t="s">
        <v>44</v>
      </c>
      <c r="AP31" s="1365">
        <f>'[2]1'!$AP$31:$AR$31</f>
        <v>2.6824181406666674</v>
      </c>
      <c r="AQ31" s="1365" t="s">
        <v>44</v>
      </c>
      <c r="AR31" s="1366" t="s">
        <v>44</v>
      </c>
      <c r="AS31" s="1374">
        <f>'[2]1'!$AS$31:$AU$31</f>
        <v>9.9013527834444446</v>
      </c>
      <c r="AT31" s="1365" t="s">
        <v>44</v>
      </c>
      <c r="AU31" s="1365" t="s">
        <v>44</v>
      </c>
      <c r="AV31" s="1365">
        <f>'[2]1'!$AV$31:$AX$31</f>
        <v>10.391222289888889</v>
      </c>
      <c r="AW31" s="1365" t="s">
        <v>44</v>
      </c>
      <c r="AX31" s="1365" t="s">
        <v>44</v>
      </c>
      <c r="AY31" s="1365">
        <f>'[2]1'!$AY$31:$BA$31</f>
        <v>11.387351239666666</v>
      </c>
      <c r="AZ31" s="1365" t="s">
        <v>44</v>
      </c>
      <c r="BA31" s="1365" t="s">
        <v>44</v>
      </c>
      <c r="BB31" s="1365">
        <f>'[2]1'!$BB$31:$BD$31</f>
        <v>10.06630045611111</v>
      </c>
      <c r="BC31" s="1365" t="s">
        <v>44</v>
      </c>
      <c r="BD31" s="1365" t="s">
        <v>44</v>
      </c>
      <c r="BE31" s="1365">
        <f>'[2]1'!$BE$31:$BG$31</f>
        <v>8.2365713906666667</v>
      </c>
      <c r="BF31" s="1365" t="s">
        <v>44</v>
      </c>
      <c r="BG31" s="1365" t="s">
        <v>44</v>
      </c>
      <c r="BH31" s="1365">
        <f>'[2]1'!$BH$31:$BJ$31</f>
        <v>6.5332245423333335</v>
      </c>
      <c r="BI31" s="1365" t="s">
        <v>44</v>
      </c>
      <c r="BJ31" s="1365" t="s">
        <v>44</v>
      </c>
      <c r="BK31" s="1365">
        <f>'[2]1'!$BK$31:$BM$31</f>
        <v>2.6824181406666674</v>
      </c>
      <c r="BL31" s="1365" t="s">
        <v>44</v>
      </c>
      <c r="BM31" s="1366" t="s">
        <v>44</v>
      </c>
      <c r="BN31" s="936"/>
    </row>
    <row r="32" spans="1:68" s="895" customFormat="1" ht="5.25" customHeight="1">
      <c r="A32" s="919"/>
      <c r="B32" s="920"/>
      <c r="C32" s="920"/>
      <c r="D32" s="920"/>
      <c r="E32" s="920"/>
      <c r="F32" s="920"/>
      <c r="G32" s="920"/>
      <c r="H32" s="920"/>
      <c r="I32" s="920"/>
      <c r="J32" s="920"/>
      <c r="K32" s="920"/>
      <c r="L32" s="920"/>
      <c r="M32" s="920"/>
      <c r="N32" s="920"/>
      <c r="O32" s="920"/>
      <c r="P32" s="938"/>
      <c r="Q32" s="939"/>
      <c r="R32" s="940"/>
      <c r="S32" s="940"/>
      <c r="T32" s="940"/>
      <c r="U32" s="1440"/>
      <c r="V32" s="1441"/>
      <c r="W32" s="1442"/>
      <c r="X32" s="1496"/>
      <c r="Y32" s="1497"/>
      <c r="Z32" s="1498"/>
      <c r="AA32" s="1168"/>
      <c r="AB32" s="1169"/>
      <c r="AC32" s="1169"/>
      <c r="AD32" s="1170"/>
      <c r="AE32" s="1170"/>
      <c r="AF32" s="1170"/>
      <c r="AG32" s="1169"/>
      <c r="AH32" s="1169"/>
      <c r="AI32" s="1169"/>
      <c r="AJ32" s="1169"/>
      <c r="AK32" s="1169"/>
      <c r="AL32" s="1169"/>
      <c r="AM32" s="1169"/>
      <c r="AN32" s="1169"/>
      <c r="AO32" s="1169"/>
      <c r="AP32" s="1170"/>
      <c r="AQ32" s="1170"/>
      <c r="AR32" s="1171"/>
      <c r="AS32" s="1172"/>
      <c r="AT32" s="1170"/>
      <c r="AU32" s="1170"/>
      <c r="AV32" s="1170"/>
      <c r="AW32" s="1170"/>
      <c r="AX32" s="1170"/>
      <c r="AY32" s="1170"/>
      <c r="AZ32" s="1170"/>
      <c r="BA32" s="1170"/>
      <c r="BB32" s="1170"/>
      <c r="BC32" s="1170"/>
      <c r="BD32" s="1170"/>
      <c r="BE32" s="1170"/>
      <c r="BF32" s="1170"/>
      <c r="BG32" s="1170"/>
      <c r="BH32" s="1170"/>
      <c r="BI32" s="1170"/>
      <c r="BJ32" s="1170"/>
      <c r="BK32" s="1170"/>
      <c r="BL32" s="1170"/>
      <c r="BM32" s="1171"/>
      <c r="BN32" s="893"/>
    </row>
    <row r="33" spans="1:67" s="895" customFormat="1" ht="5.25" customHeight="1">
      <c r="A33" s="915"/>
      <c r="B33" s="906"/>
      <c r="C33" s="906"/>
      <c r="D33" s="906"/>
      <c r="E33" s="906"/>
      <c r="F33" s="906"/>
      <c r="G33" s="906"/>
      <c r="H33" s="906"/>
      <c r="I33" s="906"/>
      <c r="J33" s="906"/>
      <c r="K33" s="906"/>
      <c r="L33" s="906"/>
      <c r="M33" s="906"/>
      <c r="N33" s="906"/>
      <c r="O33" s="906"/>
      <c r="P33" s="909"/>
      <c r="Q33" s="941"/>
      <c r="R33" s="918"/>
      <c r="S33" s="918"/>
      <c r="T33" s="918"/>
      <c r="U33" s="1015"/>
      <c r="V33" s="1016"/>
      <c r="W33" s="1017"/>
      <c r="X33" s="1493"/>
      <c r="Y33" s="1494"/>
      <c r="Z33" s="1495"/>
      <c r="AA33" s="1162"/>
      <c r="AB33" s="1163"/>
      <c r="AC33" s="1163"/>
      <c r="AD33" s="1164"/>
      <c r="AE33" s="1164"/>
      <c r="AF33" s="1164"/>
      <c r="AG33" s="1163"/>
      <c r="AH33" s="1163"/>
      <c r="AI33" s="1163"/>
      <c r="AJ33" s="1163"/>
      <c r="AK33" s="1163"/>
      <c r="AL33" s="1163"/>
      <c r="AM33" s="1163"/>
      <c r="AN33" s="1163"/>
      <c r="AO33" s="1163"/>
      <c r="AP33" s="1164"/>
      <c r="AQ33" s="1164"/>
      <c r="AR33" s="1165"/>
      <c r="AS33" s="1166"/>
      <c r="AT33" s="1164"/>
      <c r="AU33" s="1164"/>
      <c r="AV33" s="1164"/>
      <c r="AW33" s="1164"/>
      <c r="AX33" s="1164"/>
      <c r="AY33" s="1164"/>
      <c r="AZ33" s="1164"/>
      <c r="BA33" s="1164"/>
      <c r="BB33" s="1164"/>
      <c r="BC33" s="1164"/>
      <c r="BD33" s="1164"/>
      <c r="BE33" s="1164"/>
      <c r="BF33" s="1164"/>
      <c r="BG33" s="1164"/>
      <c r="BH33" s="1164"/>
      <c r="BI33" s="1164"/>
      <c r="BJ33" s="1164"/>
      <c r="BK33" s="1164"/>
      <c r="BL33" s="1164"/>
      <c r="BM33" s="1165"/>
      <c r="BN33" s="893"/>
    </row>
    <row r="34" spans="1:67" s="895" customFormat="1" ht="15" customHeight="1">
      <c r="A34" s="905"/>
      <c r="B34" s="906" t="s">
        <v>145</v>
      </c>
      <c r="C34" s="906"/>
      <c r="D34" s="906"/>
      <c r="E34" s="906"/>
      <c r="F34" s="906"/>
      <c r="G34" s="906"/>
      <c r="H34" s="906"/>
      <c r="I34" s="906"/>
      <c r="J34" s="906"/>
      <c r="K34" s="906"/>
      <c r="L34" s="906"/>
      <c r="M34" s="906"/>
      <c r="N34" s="906"/>
      <c r="O34" s="906"/>
      <c r="P34" s="907"/>
      <c r="Q34" s="899"/>
      <c r="R34" s="1372" t="s">
        <v>1</v>
      </c>
      <c r="S34" s="1372"/>
      <c r="T34" s="1372"/>
      <c r="U34" s="1368">
        <f>'[2]1'!$U$34:$W$34</f>
        <v>43928</v>
      </c>
      <c r="V34" s="1369"/>
      <c r="W34" s="1370"/>
      <c r="X34" s="1443" t="s">
        <v>168</v>
      </c>
      <c r="Y34" s="1444"/>
      <c r="Z34" s="1445"/>
      <c r="AA34" s="1374">
        <f>'[2]1'!$AA$34:$AC$34</f>
        <v>1.7629687080511758</v>
      </c>
      <c r="AB34" s="1365" t="s">
        <v>44</v>
      </c>
      <c r="AC34" s="1365" t="s">
        <v>44</v>
      </c>
      <c r="AD34" s="1365">
        <f>'[2]1'!$AD$34:$AF$34</f>
        <v>1.8301921095691114</v>
      </c>
      <c r="AE34" s="1365" t="s">
        <v>44</v>
      </c>
      <c r="AF34" s="1365" t="s">
        <v>44</v>
      </c>
      <c r="AG34" s="1365">
        <f>'[2]1'!$AG$34:$AI$34</f>
        <v>-1.3348696043165518</v>
      </c>
      <c r="AH34" s="1365" t="s">
        <v>44</v>
      </c>
      <c r="AI34" s="1365" t="s">
        <v>44</v>
      </c>
      <c r="AJ34" s="1365">
        <f>'[2]1'!$AJ$34:$AL$34</f>
        <v>-0.64062077054948929</v>
      </c>
      <c r="AK34" s="1365" t="s">
        <v>44</v>
      </c>
      <c r="AL34" s="1365" t="s">
        <v>44</v>
      </c>
      <c r="AM34" s="1365">
        <f>'[2]1'!$AM$34:$AO$34</f>
        <v>0.98786421996834406</v>
      </c>
      <c r="AN34" s="1365" t="s">
        <v>44</v>
      </c>
      <c r="AO34" s="1365" t="s">
        <v>44</v>
      </c>
      <c r="AP34" s="1365" t="str">
        <f>'[2]1'!$AP$34:$AR$34</f>
        <v/>
      </c>
      <c r="AQ34" s="1365" t="s">
        <v>44</v>
      </c>
      <c r="AR34" s="1366" t="s">
        <v>44</v>
      </c>
      <c r="AS34" s="1374">
        <f>'[2]1'!$AS$34:$AU$34</f>
        <v>-0.64062077054948929</v>
      </c>
      <c r="AT34" s="1365" t="s">
        <v>44</v>
      </c>
      <c r="AU34" s="1365" t="s">
        <v>44</v>
      </c>
      <c r="AV34" s="1365">
        <f>'[2]1'!$AV$34:$AX$34</f>
        <v>-0.71150571637070925</v>
      </c>
      <c r="AW34" s="1365" t="s">
        <v>44</v>
      </c>
      <c r="AX34" s="1365" t="s">
        <v>44</v>
      </c>
      <c r="AY34" s="1365">
        <f>'[2]1'!$AY$34:$BA$34</f>
        <v>0.26410219606715657</v>
      </c>
      <c r="AZ34" s="1365" t="s">
        <v>44</v>
      </c>
      <c r="BA34" s="1365" t="s">
        <v>44</v>
      </c>
      <c r="BB34" s="1365">
        <f>'[2]1'!$BB$34:$BD$34</f>
        <v>0.98786421996834406</v>
      </c>
      <c r="BC34" s="1365" t="s">
        <v>44</v>
      </c>
      <c r="BD34" s="1365" t="s">
        <v>44</v>
      </c>
      <c r="BE34" s="1365">
        <f>'[2]1'!$BE$34:$BG$34</f>
        <v>1.0959894014211784</v>
      </c>
      <c r="BF34" s="1365" t="s">
        <v>44</v>
      </c>
      <c r="BG34" s="1365" t="s">
        <v>44</v>
      </c>
      <c r="BH34" s="1365">
        <f>'[2]1'!$BH$34:$BJ$34</f>
        <v>1.2299366582621047</v>
      </c>
      <c r="BI34" s="1365" t="s">
        <v>44</v>
      </c>
      <c r="BJ34" s="1365" t="s">
        <v>44</v>
      </c>
      <c r="BK34" s="1365" t="str">
        <f>'[2]1'!$BK$34:$BM$34</f>
        <v/>
      </c>
      <c r="BL34" s="1365" t="s">
        <v>44</v>
      </c>
      <c r="BM34" s="1366" t="s">
        <v>44</v>
      </c>
      <c r="BN34" s="909"/>
      <c r="BO34" s="930"/>
    </row>
    <row r="35" spans="1:67" s="895" customFormat="1" ht="15" customHeight="1">
      <c r="A35" s="905"/>
      <c r="B35" s="906" t="s">
        <v>146</v>
      </c>
      <c r="C35" s="906"/>
      <c r="D35" s="906"/>
      <c r="E35" s="906"/>
      <c r="F35" s="906"/>
      <c r="G35" s="906"/>
      <c r="H35" s="906"/>
      <c r="I35" s="906"/>
      <c r="J35" s="906"/>
      <c r="K35" s="906"/>
      <c r="L35" s="906"/>
      <c r="M35" s="906"/>
      <c r="N35" s="906"/>
      <c r="O35" s="906"/>
      <c r="P35" s="907"/>
      <c r="Q35" s="899"/>
      <c r="R35" s="1372" t="s">
        <v>1</v>
      </c>
      <c r="S35" s="1372"/>
      <c r="T35" s="1372"/>
      <c r="U35" s="1368">
        <f>'[2]1'!$U$35:$W$35</f>
        <v>43920</v>
      </c>
      <c r="V35" s="1369"/>
      <c r="W35" s="1370"/>
      <c r="X35" s="1443" t="s">
        <v>168</v>
      </c>
      <c r="Y35" s="1444"/>
      <c r="Z35" s="1445"/>
      <c r="AA35" s="1374">
        <f>'[2]1'!$AA$35:$AC$35</f>
        <v>5.0183071290114327</v>
      </c>
      <c r="AB35" s="1365" t="s">
        <v>44</v>
      </c>
      <c r="AC35" s="1365" t="s">
        <v>44</v>
      </c>
      <c r="AD35" s="1365">
        <f>'[2]1'!$AD$35:$AF$35</f>
        <v>4.8935398015969298</v>
      </c>
      <c r="AE35" s="1365" t="s">
        <v>44</v>
      </c>
      <c r="AF35" s="1365" t="s">
        <v>44</v>
      </c>
      <c r="AG35" s="1365">
        <f>'[2]1'!$AG$35:$AI$35</f>
        <v>4.9755891748538374</v>
      </c>
      <c r="AH35" s="1365" t="s">
        <v>44</v>
      </c>
      <c r="AI35" s="1365" t="s">
        <v>44</v>
      </c>
      <c r="AJ35" s="1365">
        <f>'[2]1'!$AJ$35:$AL$35</f>
        <v>4.6372543126765464</v>
      </c>
      <c r="AK35" s="1365" t="s">
        <v>44</v>
      </c>
      <c r="AL35" s="1365" t="s">
        <v>44</v>
      </c>
      <c r="AM35" s="1365">
        <f>'[2]1'!$AM$35:$AO$35</f>
        <v>3.6358842142271186</v>
      </c>
      <c r="AN35" s="1365" t="s">
        <v>44</v>
      </c>
      <c r="AO35" s="1365" t="s">
        <v>44</v>
      </c>
      <c r="AP35" s="1365" t="str">
        <f>'[2]1'!$AP$35:$AR$35</f>
        <v/>
      </c>
      <c r="AQ35" s="1365" t="s">
        <v>44</v>
      </c>
      <c r="AR35" s="1366" t="s">
        <v>44</v>
      </c>
      <c r="AS35" s="1374">
        <f>'[2]1'!$AS$35:$AU$35</f>
        <v>4.6372543126765464</v>
      </c>
      <c r="AT35" s="1365" t="s">
        <v>44</v>
      </c>
      <c r="AU35" s="1365" t="s">
        <v>44</v>
      </c>
      <c r="AV35" s="1365">
        <f>'[2]1'!$AV$35:$AX$35</f>
        <v>4.0934451174031068</v>
      </c>
      <c r="AW35" s="1365" t="s">
        <v>44</v>
      </c>
      <c r="AX35" s="1365" t="s">
        <v>44</v>
      </c>
      <c r="AY35" s="1365">
        <f>'[2]1'!$AY$35:$BA$35</f>
        <v>3.901802656546522</v>
      </c>
      <c r="AZ35" s="1365" t="s">
        <v>44</v>
      </c>
      <c r="BA35" s="1365" t="s">
        <v>44</v>
      </c>
      <c r="BB35" s="1365">
        <f>'[2]1'!$BB$35:$BD$35</f>
        <v>3.6358842142271186</v>
      </c>
      <c r="BC35" s="1365" t="s">
        <v>44</v>
      </c>
      <c r="BD35" s="1365" t="s">
        <v>44</v>
      </c>
      <c r="BE35" s="1365">
        <f>'[2]1'!$BE$35:$BG$35</f>
        <v>3.7389155400494332</v>
      </c>
      <c r="BF35" s="1365" t="s">
        <v>44</v>
      </c>
      <c r="BG35" s="1365" t="s">
        <v>44</v>
      </c>
      <c r="BH35" s="1365">
        <f>'[2]1'!$BH$35:$BJ$35</f>
        <v>4.9696829034784855</v>
      </c>
      <c r="BI35" s="1365" t="s">
        <v>44</v>
      </c>
      <c r="BJ35" s="1365" t="s">
        <v>44</v>
      </c>
      <c r="BK35" s="1365" t="str">
        <f>'[2]1'!$BK$35:$BM$35</f>
        <v/>
      </c>
      <c r="BL35" s="1365" t="s">
        <v>44</v>
      </c>
      <c r="BM35" s="1366" t="s">
        <v>44</v>
      </c>
      <c r="BN35" s="909"/>
      <c r="BO35" s="930"/>
    </row>
    <row r="36" spans="1:67" s="895" customFormat="1" ht="15" customHeight="1">
      <c r="A36" s="905"/>
      <c r="B36" s="906" t="s">
        <v>147</v>
      </c>
      <c r="C36" s="906"/>
      <c r="D36" s="942"/>
      <c r="E36" s="942"/>
      <c r="F36" s="942"/>
      <c r="G36" s="942"/>
      <c r="H36" s="942"/>
      <c r="I36" s="942"/>
      <c r="J36" s="942"/>
      <c r="K36" s="942"/>
      <c r="L36" s="942"/>
      <c r="M36" s="942"/>
      <c r="N36" s="942"/>
      <c r="O36" s="942"/>
      <c r="P36" s="907"/>
      <c r="Q36" s="899"/>
      <c r="R36" s="1372" t="s">
        <v>1</v>
      </c>
      <c r="S36" s="1372"/>
      <c r="T36" s="1372"/>
      <c r="U36" s="1368">
        <f>'[2]1'!$U$36:$W$36</f>
        <v>43935</v>
      </c>
      <c r="V36" s="1369"/>
      <c r="W36" s="1370"/>
      <c r="X36" s="1443" t="s">
        <v>168</v>
      </c>
      <c r="Y36" s="1444"/>
      <c r="Z36" s="1445"/>
      <c r="AA36" s="1374">
        <f>'[2]1'!$AA$36:$AC$36</f>
        <v>4.3471896955503411</v>
      </c>
      <c r="AB36" s="1365" t="s">
        <v>44</v>
      </c>
      <c r="AC36" s="1365" t="s">
        <v>44</v>
      </c>
      <c r="AD36" s="1365">
        <f>'[2]1'!$AD$36:$AF$36</f>
        <v>4.2921662280274404</v>
      </c>
      <c r="AE36" s="1365" t="s">
        <v>44</v>
      </c>
      <c r="AF36" s="1365" t="s">
        <v>44</v>
      </c>
      <c r="AG36" s="1365">
        <f>'[2]1'!$AG$36:$AI$36</f>
        <v>0.99780482937536874</v>
      </c>
      <c r="AH36" s="1365" t="s">
        <v>44</v>
      </c>
      <c r="AI36" s="1365" t="s">
        <v>44</v>
      </c>
      <c r="AJ36" s="1365">
        <f>'[2]1'!$AJ$36:$AL$36</f>
        <v>2.2943747198565347</v>
      </c>
      <c r="AK36" s="1365" t="s">
        <v>44</v>
      </c>
      <c r="AL36" s="1365" t="s">
        <v>44</v>
      </c>
      <c r="AM36" s="1365">
        <f>'[2]1'!$AM$36:$AO$36</f>
        <v>2.597839809229896</v>
      </c>
      <c r="AN36" s="1365" t="s">
        <v>44</v>
      </c>
      <c r="AO36" s="1365" t="s">
        <v>44</v>
      </c>
      <c r="AP36" s="1365" t="str">
        <f>'[2]1'!$AP$36:$AR$36</f>
        <v/>
      </c>
      <c r="AQ36" s="1365" t="s">
        <v>44</v>
      </c>
      <c r="AR36" s="1366" t="s">
        <v>44</v>
      </c>
      <c r="AS36" s="1374">
        <f>'[2]1'!$AS$36:$AU$36</f>
        <v>2.2943747198565347</v>
      </c>
      <c r="AT36" s="1365" t="s">
        <v>44</v>
      </c>
      <c r="AU36" s="1365" t="s">
        <v>44</v>
      </c>
      <c r="AV36" s="1365">
        <f>'[2]1'!$AV$36:$AX$36</f>
        <v>2.2177020651467814</v>
      </c>
      <c r="AW36" s="1365" t="s">
        <v>44</v>
      </c>
      <c r="AX36" s="1365" t="s">
        <v>44</v>
      </c>
      <c r="AY36" s="1365">
        <f>'[2]1'!$AY$36:$BA$36</f>
        <v>2.5908210909919092</v>
      </c>
      <c r="AZ36" s="1365" t="s">
        <v>44</v>
      </c>
      <c r="BA36" s="1365" t="s">
        <v>44</v>
      </c>
      <c r="BB36" s="1365">
        <f>'[2]1'!$BB$36:$BD$36</f>
        <v>2.597839809229896</v>
      </c>
      <c r="BC36" s="1365" t="s">
        <v>44</v>
      </c>
      <c r="BD36" s="1365" t="s">
        <v>44</v>
      </c>
      <c r="BE36" s="1365">
        <f>'[2]1'!$BE$36:$BG$36</f>
        <v>2.335775012502566</v>
      </c>
      <c r="BF36" s="1365" t="s">
        <v>44</v>
      </c>
      <c r="BG36" s="1365" t="s">
        <v>44</v>
      </c>
      <c r="BH36" s="1365">
        <f>'[2]1'!$BH$36:$BJ$36</f>
        <v>2.4905383958002716</v>
      </c>
      <c r="BI36" s="1365" t="s">
        <v>44</v>
      </c>
      <c r="BJ36" s="1365" t="s">
        <v>44</v>
      </c>
      <c r="BK36" s="1365" t="str">
        <f>'[2]1'!$BK$36:$BM$36</f>
        <v/>
      </c>
      <c r="BL36" s="1365" t="s">
        <v>44</v>
      </c>
      <c r="BM36" s="1366" t="s">
        <v>44</v>
      </c>
      <c r="BN36" s="909"/>
      <c r="BO36" s="930"/>
    </row>
    <row r="37" spans="1:67" s="895" customFormat="1" ht="5.25" customHeight="1">
      <c r="A37" s="910"/>
      <c r="B37" s="911"/>
      <c r="C37" s="911"/>
      <c r="D37" s="911"/>
      <c r="E37" s="911"/>
      <c r="F37" s="911"/>
      <c r="G37" s="911"/>
      <c r="H37" s="911"/>
      <c r="I37" s="911"/>
      <c r="J37" s="911"/>
      <c r="K37" s="911"/>
      <c r="L37" s="911"/>
      <c r="M37" s="911"/>
      <c r="N37" s="911"/>
      <c r="O37" s="911"/>
      <c r="P37" s="928"/>
      <c r="Q37" s="943"/>
      <c r="R37" s="929"/>
      <c r="S37" s="929"/>
      <c r="T37" s="929"/>
      <c r="U37" s="1440"/>
      <c r="V37" s="1441"/>
      <c r="W37" s="1442"/>
      <c r="X37" s="1490"/>
      <c r="Y37" s="1491"/>
      <c r="Z37" s="1492"/>
      <c r="AA37" s="1178"/>
      <c r="AB37" s="1179"/>
      <c r="AC37" s="1179"/>
      <c r="AD37" s="1179"/>
      <c r="AE37" s="1179"/>
      <c r="AF37" s="1179"/>
      <c r="AG37" s="1179"/>
      <c r="AH37" s="1179"/>
      <c r="AI37" s="1179"/>
      <c r="AJ37" s="1179"/>
      <c r="AK37" s="1179"/>
      <c r="AL37" s="1179"/>
      <c r="AM37" s="1179"/>
      <c r="AN37" s="1179"/>
      <c r="AO37" s="1179"/>
      <c r="AP37" s="1174"/>
      <c r="AQ37" s="1174"/>
      <c r="AR37" s="1175"/>
      <c r="AS37" s="1161"/>
      <c r="AT37" s="1159"/>
      <c r="AU37" s="1159"/>
      <c r="AV37" s="1159"/>
      <c r="AW37" s="1159"/>
      <c r="AX37" s="1159"/>
      <c r="AY37" s="1159"/>
      <c r="AZ37" s="1159"/>
      <c r="BA37" s="1159"/>
      <c r="BB37" s="1159"/>
      <c r="BC37" s="1159"/>
      <c r="BD37" s="1159"/>
      <c r="BE37" s="1159"/>
      <c r="BF37" s="1159"/>
      <c r="BG37" s="1159"/>
      <c r="BH37" s="1159"/>
      <c r="BI37" s="1159"/>
      <c r="BJ37" s="1159"/>
      <c r="BK37" s="1159"/>
      <c r="BL37" s="1159"/>
      <c r="BM37" s="1160"/>
      <c r="BN37" s="914"/>
    </row>
    <row r="38" spans="1:67" s="895" customFormat="1" ht="5.25" customHeight="1">
      <c r="A38" s="915"/>
      <c r="B38" s="906"/>
      <c r="C38" s="906"/>
      <c r="D38" s="906"/>
      <c r="E38" s="906"/>
      <c r="F38" s="906"/>
      <c r="G38" s="906"/>
      <c r="H38" s="906"/>
      <c r="I38" s="906"/>
      <c r="J38" s="906"/>
      <c r="K38" s="906"/>
      <c r="L38" s="906"/>
      <c r="M38" s="906"/>
      <c r="N38" s="906"/>
      <c r="O38" s="906"/>
      <c r="P38" s="931"/>
      <c r="Q38" s="932"/>
      <c r="R38" s="933"/>
      <c r="S38" s="933"/>
      <c r="T38" s="933"/>
      <c r="U38" s="1015"/>
      <c r="V38" s="1016"/>
      <c r="W38" s="1017"/>
      <c r="X38" s="1487"/>
      <c r="Y38" s="1488"/>
      <c r="Z38" s="1489"/>
      <c r="AA38" s="1162"/>
      <c r="AB38" s="1163"/>
      <c r="AC38" s="1163"/>
      <c r="AD38" s="1164"/>
      <c r="AE38" s="1164"/>
      <c r="AF38" s="1164"/>
      <c r="AG38" s="1163"/>
      <c r="AH38" s="1163"/>
      <c r="AI38" s="1163"/>
      <c r="AJ38" s="1163"/>
      <c r="AK38" s="1163"/>
      <c r="AL38" s="1163"/>
      <c r="AM38" s="1163"/>
      <c r="AN38" s="1163"/>
      <c r="AO38" s="1163"/>
      <c r="AP38" s="1164"/>
      <c r="AQ38" s="1164"/>
      <c r="AR38" s="1165"/>
      <c r="AS38" s="1166"/>
      <c r="AT38" s="1164"/>
      <c r="AU38" s="1164"/>
      <c r="AV38" s="1164"/>
      <c r="AW38" s="1164"/>
      <c r="AX38" s="1164"/>
      <c r="AY38" s="1164"/>
      <c r="AZ38" s="1164"/>
      <c r="BA38" s="1164"/>
      <c r="BB38" s="1164"/>
      <c r="BC38" s="1164"/>
      <c r="BD38" s="1164"/>
      <c r="BE38" s="1164"/>
      <c r="BF38" s="1164"/>
      <c r="BG38" s="1164"/>
      <c r="BH38" s="1164"/>
      <c r="BI38" s="1164"/>
      <c r="BJ38" s="1164"/>
      <c r="BK38" s="1164"/>
      <c r="BL38" s="1164"/>
      <c r="BM38" s="1165"/>
      <c r="BN38" s="893"/>
    </row>
    <row r="39" spans="1:67" s="895" customFormat="1" ht="15" customHeight="1">
      <c r="A39" s="905"/>
      <c r="B39" s="906" t="s">
        <v>148</v>
      </c>
      <c r="C39" s="906"/>
      <c r="D39" s="906"/>
      <c r="E39" s="906"/>
      <c r="F39" s="906"/>
      <c r="G39" s="906"/>
      <c r="H39" s="906"/>
      <c r="I39" s="906"/>
      <c r="J39" s="906"/>
      <c r="K39" s="906"/>
      <c r="L39" s="906"/>
      <c r="M39" s="906"/>
      <c r="N39" s="906"/>
      <c r="O39" s="906"/>
      <c r="P39" s="907"/>
      <c r="Q39" s="899"/>
      <c r="R39" s="1372" t="s">
        <v>1</v>
      </c>
      <c r="S39" s="1372"/>
      <c r="T39" s="1372"/>
      <c r="U39" s="1368">
        <f>'[2]1'!$U$39:$W$39</f>
        <v>43920</v>
      </c>
      <c r="V39" s="1369"/>
      <c r="W39" s="1370"/>
      <c r="X39" s="1371" t="s">
        <v>169</v>
      </c>
      <c r="Y39" s="1372"/>
      <c r="Z39" s="1373"/>
      <c r="AA39" s="1374">
        <f>'[2]1'!$AA$39:$AC$39</f>
        <v>-1.2880820836622178</v>
      </c>
      <c r="AB39" s="1365" t="s">
        <v>44</v>
      </c>
      <c r="AC39" s="1365" t="s">
        <v>44</v>
      </c>
      <c r="AD39" s="1365">
        <f>'[2]1'!$AD$39:$AF$39</f>
        <v>-3.7780328173950579</v>
      </c>
      <c r="AE39" s="1365" t="s">
        <v>44</v>
      </c>
      <c r="AF39" s="1365" t="s">
        <v>44</v>
      </c>
      <c r="AG39" s="1365">
        <f>'[2]1'!$AG$39:$AI$39</f>
        <v>-2.2301096208813647</v>
      </c>
      <c r="AH39" s="1365" t="s">
        <v>44</v>
      </c>
      <c r="AI39" s="1365" t="s">
        <v>44</v>
      </c>
      <c r="AJ39" s="1365">
        <f>'[2]1'!$AJ$39:$AL$39</f>
        <v>-4.1413174392390601</v>
      </c>
      <c r="AK39" s="1365" t="s">
        <v>44</v>
      </c>
      <c r="AL39" s="1365" t="s">
        <v>44</v>
      </c>
      <c r="AM39" s="1365">
        <f>'[2]1'!$AM$39:$AO$39</f>
        <v>0.43496337992132794</v>
      </c>
      <c r="AN39" s="1365" t="s">
        <v>44</v>
      </c>
      <c r="AO39" s="1365" t="s">
        <v>44</v>
      </c>
      <c r="AP39" s="1365" t="str">
        <f>'[2]1'!$AP$39:$AR$39</f>
        <v/>
      </c>
      <c r="AQ39" s="1365" t="s">
        <v>44</v>
      </c>
      <c r="AR39" s="1366" t="s">
        <v>44</v>
      </c>
      <c r="AS39" s="1374">
        <f>'[2]1'!$AS$39:$AU$39</f>
        <v>-5.362332427111653</v>
      </c>
      <c r="AT39" s="1365" t="s">
        <v>44</v>
      </c>
      <c r="AU39" s="1365" t="s">
        <v>44</v>
      </c>
      <c r="AV39" s="1365">
        <f>'[2]1'!$AV$39:$AX$39</f>
        <v>-2.1508406123790706</v>
      </c>
      <c r="AW39" s="1365" t="s">
        <v>44</v>
      </c>
      <c r="AX39" s="1365" t="s">
        <v>44</v>
      </c>
      <c r="AY39" s="1365">
        <f>'[2]1'!$AY$39:$BA$39</f>
        <v>0.24241248909144986</v>
      </c>
      <c r="AZ39" s="1365" t="s">
        <v>44</v>
      </c>
      <c r="BA39" s="1365" t="s">
        <v>44</v>
      </c>
      <c r="BB39" s="1365">
        <f>'[2]1'!$BB$39:$BD$39</f>
        <v>3.2987290191132388</v>
      </c>
      <c r="BC39" s="1365" t="s">
        <v>44</v>
      </c>
      <c r="BD39" s="1365" t="s">
        <v>44</v>
      </c>
      <c r="BE39" s="1365">
        <f>'[2]1'!$BE$39:$BG$39</f>
        <v>2.2757697456492707</v>
      </c>
      <c r="BF39" s="1365" t="s">
        <v>44</v>
      </c>
      <c r="BG39" s="1365" t="s">
        <v>44</v>
      </c>
      <c r="BH39" s="1365">
        <f>'[2]1'!$BH$39:$BJ$39</f>
        <v>1.0100029134699469</v>
      </c>
      <c r="BI39" s="1365" t="s">
        <v>44</v>
      </c>
      <c r="BJ39" s="1365" t="s">
        <v>44</v>
      </c>
      <c r="BK39" s="1365" t="str">
        <f>'[2]1'!$BK$39:$BM$39</f>
        <v/>
      </c>
      <c r="BL39" s="1365" t="s">
        <v>44</v>
      </c>
      <c r="BM39" s="1366" t="s">
        <v>44</v>
      </c>
      <c r="BN39" s="903"/>
    </row>
    <row r="40" spans="1:67" s="895" customFormat="1" ht="24" customHeight="1">
      <c r="A40" s="905"/>
      <c r="B40" s="1466" t="s">
        <v>149</v>
      </c>
      <c r="C40" s="1466"/>
      <c r="D40" s="1466"/>
      <c r="E40" s="1466"/>
      <c r="F40" s="1466"/>
      <c r="G40" s="1466"/>
      <c r="H40" s="1466"/>
      <c r="I40" s="1466"/>
      <c r="J40" s="1466"/>
      <c r="K40" s="1466"/>
      <c r="L40" s="1466"/>
      <c r="M40" s="1466"/>
      <c r="N40" s="1466"/>
      <c r="O40" s="1466"/>
      <c r="P40" s="1466"/>
      <c r="Q40" s="899"/>
      <c r="R40" s="1372" t="s">
        <v>1</v>
      </c>
      <c r="S40" s="1372"/>
      <c r="T40" s="1372"/>
      <c r="U40" s="1368">
        <f>'[2]1'!$U$40:$W$40</f>
        <v>43920</v>
      </c>
      <c r="V40" s="1369"/>
      <c r="W40" s="1370"/>
      <c r="X40" s="1371" t="s">
        <v>169</v>
      </c>
      <c r="Y40" s="1372"/>
      <c r="Z40" s="1373"/>
      <c r="AA40" s="1374">
        <f>'[2]1'!$AA$40:$AC$40</f>
        <v>-2.6232948583420779</v>
      </c>
      <c r="AB40" s="1365" t="s">
        <v>44</v>
      </c>
      <c r="AC40" s="1365" t="s">
        <v>44</v>
      </c>
      <c r="AD40" s="1365">
        <f>'[2]1'!$AD$40:$AF$40</f>
        <v>-1.0473530531928219</v>
      </c>
      <c r="AE40" s="1365" t="s">
        <v>44</v>
      </c>
      <c r="AF40" s="1365" t="s">
        <v>44</v>
      </c>
      <c r="AG40" s="1365">
        <f>'[2]1'!$AG$40:$AI$40</f>
        <v>-0.66505246166262566</v>
      </c>
      <c r="AH40" s="1365" t="s">
        <v>44</v>
      </c>
      <c r="AI40" s="1365" t="s">
        <v>44</v>
      </c>
      <c r="AJ40" s="1365">
        <f>'[2]1'!$AJ$40:$AL$40</f>
        <v>-1.8733475204746242</v>
      </c>
      <c r="AK40" s="1365" t="s">
        <v>44</v>
      </c>
      <c r="AL40" s="1365" t="s">
        <v>44</v>
      </c>
      <c r="AM40" s="1365">
        <f>'[2]1'!$AM$40:$AO$40</f>
        <v>-0.7608411703239284</v>
      </c>
      <c r="AN40" s="1365" t="s">
        <v>44</v>
      </c>
      <c r="AO40" s="1365" t="s">
        <v>44</v>
      </c>
      <c r="AP40" s="1365" t="str">
        <f>'[2]1'!$AP$40:$AR$40</f>
        <v/>
      </c>
      <c r="AQ40" s="1365" t="s">
        <v>44</v>
      </c>
      <c r="AR40" s="1366" t="s">
        <v>44</v>
      </c>
      <c r="AS40" s="1374">
        <f>'[2]1'!$AS$40:$AU$40</f>
        <v>-3.5908385093167681</v>
      </c>
      <c r="AT40" s="1365" t="s">
        <v>44</v>
      </c>
      <c r="AU40" s="1365" t="s">
        <v>44</v>
      </c>
      <c r="AV40" s="1365">
        <f>'[2]1'!$AV$40:$AX$40</f>
        <v>-2.1855828220858768</v>
      </c>
      <c r="AW40" s="1365" t="s">
        <v>44</v>
      </c>
      <c r="AX40" s="1365" t="s">
        <v>44</v>
      </c>
      <c r="AY40" s="1365">
        <f>'[2]1'!$AY$40:$BA$40</f>
        <v>-0.5390297464563929</v>
      </c>
      <c r="AZ40" s="1365" t="s">
        <v>44</v>
      </c>
      <c r="BA40" s="1365" t="s">
        <v>44</v>
      </c>
      <c r="BB40" s="1365">
        <f>'[2]1'!$BB$40:$BD$40</f>
        <v>0.48161981521526798</v>
      </c>
      <c r="BC40" s="1365" t="s">
        <v>44</v>
      </c>
      <c r="BD40" s="1365" t="s">
        <v>44</v>
      </c>
      <c r="BE40" s="1365">
        <f>'[2]1'!$BE$40:$BG$40</f>
        <v>0.30932817786369071</v>
      </c>
      <c r="BF40" s="1365" t="s">
        <v>44</v>
      </c>
      <c r="BG40" s="1365" t="s">
        <v>44</v>
      </c>
      <c r="BH40" s="1365" t="str">
        <f>'[2]1'!$BH$40:$BJ$40</f>
        <v/>
      </c>
      <c r="BI40" s="1365" t="s">
        <v>44</v>
      </c>
      <c r="BJ40" s="1365" t="s">
        <v>44</v>
      </c>
      <c r="BK40" s="1365" t="str">
        <f>'[2]1'!$BK$40:$BM$40</f>
        <v/>
      </c>
      <c r="BL40" s="1365" t="s">
        <v>44</v>
      </c>
      <c r="BM40" s="1366" t="s">
        <v>44</v>
      </c>
      <c r="BN40" s="903"/>
    </row>
    <row r="41" spans="1:67" s="895" customFormat="1" ht="5.25" customHeight="1">
      <c r="A41" s="945"/>
      <c r="B41" s="946"/>
      <c r="C41" s="946"/>
      <c r="D41" s="946"/>
      <c r="E41" s="946"/>
      <c r="F41" s="946"/>
      <c r="G41" s="946"/>
      <c r="H41" s="946"/>
      <c r="I41" s="946"/>
      <c r="J41" s="946"/>
      <c r="K41" s="946"/>
      <c r="L41" s="946"/>
      <c r="M41" s="946"/>
      <c r="N41" s="946"/>
      <c r="O41" s="946"/>
      <c r="P41" s="946"/>
      <c r="Q41" s="947"/>
      <c r="R41" s="948"/>
      <c r="S41" s="948"/>
      <c r="T41" s="948"/>
      <c r="U41" s="1021"/>
      <c r="V41" s="1022"/>
      <c r="W41" s="1023"/>
      <c r="X41" s="952"/>
      <c r="Y41" s="948"/>
      <c r="Z41" s="953"/>
      <c r="AA41" s="1178"/>
      <c r="AB41" s="1179"/>
      <c r="AC41" s="1179"/>
      <c r="AD41" s="1179"/>
      <c r="AE41" s="1179"/>
      <c r="AF41" s="1179"/>
      <c r="AG41" s="1179"/>
      <c r="AH41" s="1179"/>
      <c r="AI41" s="1179"/>
      <c r="AJ41" s="1179"/>
      <c r="AK41" s="1179"/>
      <c r="AL41" s="1179"/>
      <c r="AM41" s="1179"/>
      <c r="AN41" s="1179"/>
      <c r="AO41" s="1179"/>
      <c r="AP41" s="1179"/>
      <c r="AQ41" s="1179"/>
      <c r="AR41" s="1180"/>
      <c r="AS41" s="1178"/>
      <c r="AT41" s="1179"/>
      <c r="AU41" s="1179"/>
      <c r="AV41" s="1179"/>
      <c r="AW41" s="1179"/>
      <c r="AX41" s="1179"/>
      <c r="AY41" s="1179"/>
      <c r="AZ41" s="1179"/>
      <c r="BA41" s="1179"/>
      <c r="BB41" s="1179"/>
      <c r="BC41" s="1179"/>
      <c r="BD41" s="1179"/>
      <c r="BE41" s="1179"/>
      <c r="BF41" s="1179"/>
      <c r="BG41" s="1179"/>
      <c r="BH41" s="1179"/>
      <c r="BI41" s="1179"/>
      <c r="BJ41" s="1179"/>
      <c r="BK41" s="1179"/>
      <c r="BL41" s="1179"/>
      <c r="BM41" s="1180"/>
      <c r="BN41" s="903"/>
    </row>
    <row r="42" spans="1:67" s="895" customFormat="1" ht="5.25" customHeight="1">
      <c r="A42" s="905"/>
      <c r="B42" s="944"/>
      <c r="C42" s="944"/>
      <c r="D42" s="944"/>
      <c r="E42" s="944"/>
      <c r="F42" s="944"/>
      <c r="G42" s="944"/>
      <c r="H42" s="944"/>
      <c r="I42" s="944"/>
      <c r="J42" s="944"/>
      <c r="K42" s="944"/>
      <c r="L42" s="944"/>
      <c r="M42" s="944"/>
      <c r="N42" s="944"/>
      <c r="O42" s="944"/>
      <c r="P42" s="944"/>
      <c r="Q42" s="899"/>
      <c r="R42" s="908"/>
      <c r="S42" s="908"/>
      <c r="T42" s="908"/>
      <c r="U42" s="1009"/>
      <c r="V42" s="1010"/>
      <c r="W42" s="1011"/>
      <c r="X42" s="860"/>
      <c r="Y42" s="908"/>
      <c r="Z42" s="861"/>
      <c r="AA42" s="1156"/>
      <c r="AB42" s="1157"/>
      <c r="AC42" s="1157"/>
      <c r="AD42" s="1157"/>
      <c r="AE42" s="1157"/>
      <c r="AF42" s="1157"/>
      <c r="AG42" s="1157"/>
      <c r="AH42" s="1157"/>
      <c r="AI42" s="1157"/>
      <c r="AJ42" s="1157"/>
      <c r="AK42" s="1157"/>
      <c r="AL42" s="1157"/>
      <c r="AM42" s="1157"/>
      <c r="AN42" s="1157"/>
      <c r="AO42" s="1157"/>
      <c r="AP42" s="1157"/>
      <c r="AQ42" s="1157"/>
      <c r="AR42" s="1158"/>
      <c r="AS42" s="1156"/>
      <c r="AT42" s="1157"/>
      <c r="AU42" s="1157"/>
      <c r="AV42" s="1157"/>
      <c r="AW42" s="1157"/>
      <c r="AX42" s="1157"/>
      <c r="AY42" s="1157"/>
      <c r="AZ42" s="1157"/>
      <c r="BA42" s="1157"/>
      <c r="BB42" s="1157"/>
      <c r="BC42" s="1157"/>
      <c r="BD42" s="1157"/>
      <c r="BE42" s="1157"/>
      <c r="BF42" s="1157"/>
      <c r="BG42" s="1157"/>
      <c r="BH42" s="1157"/>
      <c r="BI42" s="1157"/>
      <c r="BJ42" s="1157"/>
      <c r="BK42" s="1157"/>
      <c r="BL42" s="1157"/>
      <c r="BM42" s="1158"/>
      <c r="BN42" s="903"/>
    </row>
    <row r="43" spans="1:67" s="895" customFormat="1" ht="15" customHeight="1">
      <c r="A43" s="905"/>
      <c r="B43" s="957" t="s">
        <v>498</v>
      </c>
      <c r="C43" s="906"/>
      <c r="D43" s="906"/>
      <c r="E43" s="906"/>
      <c r="F43" s="906"/>
      <c r="G43" s="906"/>
      <c r="H43" s="958"/>
      <c r="I43" s="958"/>
      <c r="J43" s="958"/>
      <c r="K43" s="958"/>
      <c r="L43" s="906"/>
      <c r="M43" s="959"/>
      <c r="O43" s="906"/>
      <c r="P43" s="960"/>
      <c r="Q43" s="899"/>
      <c r="R43" s="1372" t="s">
        <v>1</v>
      </c>
      <c r="S43" s="1372"/>
      <c r="T43" s="1372"/>
      <c r="U43" s="1368">
        <f>'[2]1'!$U$43:$W$43</f>
        <v>43936</v>
      </c>
      <c r="V43" s="1369"/>
      <c r="W43" s="1370"/>
      <c r="X43" s="1371" t="s">
        <v>165</v>
      </c>
      <c r="Y43" s="1372"/>
      <c r="Z43" s="1373"/>
      <c r="AA43" s="1374">
        <f>'[2]1'!$AA$43:$AC$43</f>
        <v>6.5644204540034679</v>
      </c>
      <c r="AB43" s="1365" t="s">
        <v>44</v>
      </c>
      <c r="AC43" s="1365" t="s">
        <v>44</v>
      </c>
      <c r="AD43" s="1365">
        <f>'[2]1'!$AD$43:$AF$43</f>
        <v>5.1168002748121353</v>
      </c>
      <c r="AE43" s="1365" t="s">
        <v>44</v>
      </c>
      <c r="AF43" s="1365" t="s">
        <v>44</v>
      </c>
      <c r="AG43" s="1365">
        <f>'[2]1'!$AG$43:$AI$43</f>
        <v>8.8449308398560049</v>
      </c>
      <c r="AH43" s="1365" t="s">
        <v>44</v>
      </c>
      <c r="AI43" s="1365" t="s">
        <v>44</v>
      </c>
      <c r="AJ43" s="1365">
        <f>'[2]1'!$AJ$43:$AL$43</f>
        <v>6.5962243649319277</v>
      </c>
      <c r="AK43" s="1365" t="s">
        <v>44</v>
      </c>
      <c r="AL43" s="1365" t="s">
        <v>44</v>
      </c>
      <c r="AM43" s="1365">
        <f>'[2]1'!$AM$43:$AO$43</f>
        <v>7.8465821952247836</v>
      </c>
      <c r="AN43" s="1365" t="s">
        <v>44</v>
      </c>
      <c r="AO43" s="1365" t="s">
        <v>44</v>
      </c>
      <c r="AP43" s="1365" t="str">
        <f>'[2]1'!$AP$43:$AR$43</f>
        <v/>
      </c>
      <c r="AQ43" s="1365" t="s">
        <v>44</v>
      </c>
      <c r="AR43" s="1366" t="s">
        <v>44</v>
      </c>
      <c r="AS43" s="1374">
        <f>'[2]1'!$AS$43:$AU$43</f>
        <v>6.7722163367251937</v>
      </c>
      <c r="AT43" s="1365" t="s">
        <v>44</v>
      </c>
      <c r="AU43" s="1365" t="s">
        <v>44</v>
      </c>
      <c r="AV43" s="1365">
        <f>'[2]1'!$AV$43:$AX$43</f>
        <v>5.8115443499333566</v>
      </c>
      <c r="AW43" s="1365" t="s">
        <v>44</v>
      </c>
      <c r="AX43" s="1365" t="s">
        <v>44</v>
      </c>
      <c r="AY43" s="1365">
        <f>'[2]1'!$AY$43:$BA$43</f>
        <v>10.325630432749563</v>
      </c>
      <c r="AZ43" s="1365" t="s">
        <v>44</v>
      </c>
      <c r="BA43" s="1365" t="s">
        <v>44</v>
      </c>
      <c r="BB43" s="1365">
        <f>'[2]1'!$BB$43:$BD$43</f>
        <v>9.08552798682922</v>
      </c>
      <c r="BC43" s="1365" t="s">
        <v>44</v>
      </c>
      <c r="BD43" s="1365" t="s">
        <v>44</v>
      </c>
      <c r="BE43" s="1365">
        <f>'[2]1'!$BE$43:$BG$43</f>
        <v>6.9165759908197799</v>
      </c>
      <c r="BF43" s="1365" t="s">
        <v>44</v>
      </c>
      <c r="BG43" s="1365" t="s">
        <v>44</v>
      </c>
      <c r="BH43" s="1365">
        <f>'[2]1'!$BH$43:$BJ$43</f>
        <v>12.835698539686604</v>
      </c>
      <c r="BI43" s="1365" t="s">
        <v>44</v>
      </c>
      <c r="BJ43" s="1365" t="s">
        <v>44</v>
      </c>
      <c r="BK43" s="1365" t="str">
        <f>'[2]1'!$BK$43:$BM$43</f>
        <v/>
      </c>
      <c r="BL43" s="1365" t="s">
        <v>44</v>
      </c>
      <c r="BM43" s="1366" t="s">
        <v>44</v>
      </c>
      <c r="BN43" s="903"/>
    </row>
    <row r="44" spans="1:67" s="895" customFormat="1" ht="15" customHeight="1">
      <c r="A44" s="905"/>
      <c r="B44" s="957" t="s">
        <v>497</v>
      </c>
      <c r="C44" s="906"/>
      <c r="D44" s="906"/>
      <c r="E44" s="906"/>
      <c r="F44" s="906"/>
      <c r="G44" s="906"/>
      <c r="H44" s="958"/>
      <c r="I44" s="958"/>
      <c r="J44" s="958"/>
      <c r="K44" s="958"/>
      <c r="L44" s="906"/>
      <c r="M44" s="959"/>
      <c r="O44" s="906"/>
      <c r="P44" s="960"/>
      <c r="Q44" s="899"/>
      <c r="R44" s="1372" t="s">
        <v>1</v>
      </c>
      <c r="S44" s="1372"/>
      <c r="T44" s="1372"/>
      <c r="U44" s="1368">
        <f>'[2]1'!$U$44:$W$44</f>
        <v>43936</v>
      </c>
      <c r="V44" s="1369"/>
      <c r="W44" s="1370"/>
      <c r="X44" s="1371" t="s">
        <v>165</v>
      </c>
      <c r="Y44" s="1372"/>
      <c r="Z44" s="1373"/>
      <c r="AA44" s="1374">
        <f>'[2]1'!$AA$44:$AC$44</f>
        <v>4.4828180038647218</v>
      </c>
      <c r="AB44" s="1365" t="s">
        <v>44</v>
      </c>
      <c r="AC44" s="1365" t="s">
        <v>44</v>
      </c>
      <c r="AD44" s="1365">
        <f>'[2]1'!$AD$44:$AF$44</f>
        <v>2.0078291491773825</v>
      </c>
      <c r="AE44" s="1365" t="s">
        <v>44</v>
      </c>
      <c r="AF44" s="1365" t="s">
        <v>44</v>
      </c>
      <c r="AG44" s="1365">
        <f>'[2]1'!$AG$44:$AI$44</f>
        <v>6.3862708401771755</v>
      </c>
      <c r="AH44" s="1365" t="s">
        <v>44</v>
      </c>
      <c r="AI44" s="1365" t="s">
        <v>44</v>
      </c>
      <c r="AJ44" s="1365">
        <f>'[2]1'!$AJ$44:$AL$44</f>
        <v>2.9452795559248557</v>
      </c>
      <c r="AK44" s="1365" t="s">
        <v>44</v>
      </c>
      <c r="AL44" s="1365" t="s">
        <v>44</v>
      </c>
      <c r="AM44" s="1365">
        <f>'[2]1'!$AM$44:$AO$44</f>
        <v>4.7869435905471818</v>
      </c>
      <c r="AN44" s="1365" t="s">
        <v>44</v>
      </c>
      <c r="AO44" s="1365" t="s">
        <v>44</v>
      </c>
      <c r="AP44" s="1365" t="str">
        <f>'[2]1'!$AP$44:$AR$44</f>
        <v/>
      </c>
      <c r="AQ44" s="1365" t="s">
        <v>44</v>
      </c>
      <c r="AR44" s="1366" t="s">
        <v>44</v>
      </c>
      <c r="AS44" s="1374">
        <f>'[2]1'!$AS$44:$AU$44</f>
        <v>3.3966726077737377</v>
      </c>
      <c r="AT44" s="1365" t="s">
        <v>44</v>
      </c>
      <c r="AU44" s="1365" t="s">
        <v>44</v>
      </c>
      <c r="AV44" s="1365">
        <f>'[2]1'!$AV$44:$AX$44</f>
        <v>1.7810285353001376</v>
      </c>
      <c r="AW44" s="1365" t="s">
        <v>44</v>
      </c>
      <c r="AX44" s="1365" t="s">
        <v>44</v>
      </c>
      <c r="AY44" s="1365">
        <f>'[2]1'!$AY$44:$BA$44</f>
        <v>7.3916621171481296</v>
      </c>
      <c r="AZ44" s="1365" t="s">
        <v>44</v>
      </c>
      <c r="BA44" s="1365" t="s">
        <v>44</v>
      </c>
      <c r="BB44" s="1365">
        <f>'[2]1'!$BB$44:$BD$44</f>
        <v>7.5236656503409733</v>
      </c>
      <c r="BC44" s="1365" t="s">
        <v>44</v>
      </c>
      <c r="BD44" s="1365" t="s">
        <v>44</v>
      </c>
      <c r="BE44" s="1365">
        <f>'[2]1'!$BE$44:$BG$44</f>
        <v>7.7269716798685977</v>
      </c>
      <c r="BF44" s="1365" t="s">
        <v>44</v>
      </c>
      <c r="BG44" s="1365" t="s">
        <v>44</v>
      </c>
      <c r="BH44" s="1365">
        <f>'[2]1'!$BH$44:$BJ$44</f>
        <v>14.731736309968355</v>
      </c>
      <c r="BI44" s="1365" t="s">
        <v>44</v>
      </c>
      <c r="BJ44" s="1365" t="s">
        <v>44</v>
      </c>
      <c r="BK44" s="1365" t="str">
        <f>'[2]1'!$BK$44:$BM$44</f>
        <v/>
      </c>
      <c r="BL44" s="1365" t="s">
        <v>44</v>
      </c>
      <c r="BM44" s="1366" t="s">
        <v>44</v>
      </c>
      <c r="BN44" s="903"/>
    </row>
    <row r="45" spans="1:67" s="895" customFormat="1" ht="15" customHeight="1">
      <c r="A45" s="905"/>
      <c r="B45" s="957"/>
      <c r="C45" s="961" t="s">
        <v>68</v>
      </c>
      <c r="D45" s="906"/>
      <c r="E45" s="906"/>
      <c r="F45" s="906"/>
      <c r="G45" s="906"/>
      <c r="H45" s="958"/>
      <c r="I45" s="958"/>
      <c r="J45" s="958"/>
      <c r="K45" s="958"/>
      <c r="L45" s="906"/>
      <c r="M45" s="959"/>
      <c r="O45" s="906"/>
      <c r="P45" s="960"/>
      <c r="Q45" s="899"/>
      <c r="R45" s="1372" t="s">
        <v>1</v>
      </c>
      <c r="S45" s="1372"/>
      <c r="T45" s="1372"/>
      <c r="U45" s="1368">
        <f>'[2]1'!$U$45:$W$45</f>
        <v>43936</v>
      </c>
      <c r="V45" s="1369"/>
      <c r="W45" s="1370"/>
      <c r="X45" s="1371" t="s">
        <v>165</v>
      </c>
      <c r="Y45" s="1372"/>
      <c r="Z45" s="1373"/>
      <c r="AA45" s="1374">
        <f>'[2]1'!$AA$45:$AC$45</f>
        <v>9.9746094008286548</v>
      </c>
      <c r="AB45" s="1365" t="s">
        <v>44</v>
      </c>
      <c r="AC45" s="1365" t="s">
        <v>44</v>
      </c>
      <c r="AD45" s="1365">
        <f>'[2]1'!$AD$45:$AF$45</f>
        <v>6.3842886732081467</v>
      </c>
      <c r="AE45" s="1365" t="s">
        <v>44</v>
      </c>
      <c r="AF45" s="1365" t="s">
        <v>44</v>
      </c>
      <c r="AG45" s="1365">
        <f>'[2]1'!$AG$45:$AI$45</f>
        <v>12.15556301264283</v>
      </c>
      <c r="AH45" s="1365" t="s">
        <v>44</v>
      </c>
      <c r="AI45" s="1365" t="s">
        <v>44</v>
      </c>
      <c r="AJ45" s="1365">
        <f>'[2]1'!$AJ$45:$AL$45</f>
        <v>9.2989795679373515</v>
      </c>
      <c r="AK45" s="1365" t="s">
        <v>44</v>
      </c>
      <c r="AL45" s="1365" t="s">
        <v>44</v>
      </c>
      <c r="AM45" s="1365">
        <f>'[2]1'!$AM$45:$AO$45</f>
        <v>9.5838434254882969</v>
      </c>
      <c r="AN45" s="1365" t="s">
        <v>44</v>
      </c>
      <c r="AO45" s="1365" t="s">
        <v>44</v>
      </c>
      <c r="AP45" s="1365" t="str">
        <f>'[2]1'!$AP$45:$AR$45</f>
        <v/>
      </c>
      <c r="AQ45" s="1365" t="s">
        <v>44</v>
      </c>
      <c r="AR45" s="1366" t="s">
        <v>44</v>
      </c>
      <c r="AS45" s="1374">
        <f>'[2]1'!$AS$45:$AU$45</f>
        <v>8.7304153195722449</v>
      </c>
      <c r="AT45" s="1365" t="s">
        <v>44</v>
      </c>
      <c r="AU45" s="1365" t="s">
        <v>44</v>
      </c>
      <c r="AV45" s="1365">
        <f>'[2]1'!$AV$45:$AX$45</f>
        <v>7.2790163491420117</v>
      </c>
      <c r="AW45" s="1365" t="s">
        <v>44</v>
      </c>
      <c r="AX45" s="1365" t="s">
        <v>44</v>
      </c>
      <c r="AY45" s="1365">
        <f>'[2]1'!$AY$45:$BA$45</f>
        <v>11.430187881576174</v>
      </c>
      <c r="AZ45" s="1365" t="s">
        <v>44</v>
      </c>
      <c r="BA45" s="1365" t="s">
        <v>44</v>
      </c>
      <c r="BB45" s="1365">
        <f>'[2]1'!$BB$45:$BD$45</f>
        <v>11.174500827042081</v>
      </c>
      <c r="BC45" s="1365" t="s">
        <v>44</v>
      </c>
      <c r="BD45" s="1365" t="s">
        <v>44</v>
      </c>
      <c r="BE45" s="1365">
        <f>'[2]1'!$BE$45:$BG$45</f>
        <v>15.363775006728275</v>
      </c>
      <c r="BF45" s="1365" t="s">
        <v>44</v>
      </c>
      <c r="BG45" s="1365" t="s">
        <v>44</v>
      </c>
      <c r="BH45" s="1365">
        <f>'[2]1'!$BH$45:$BJ$45</f>
        <v>20.911053673053033</v>
      </c>
      <c r="BI45" s="1365" t="s">
        <v>44</v>
      </c>
      <c r="BJ45" s="1365" t="s">
        <v>44</v>
      </c>
      <c r="BK45" s="1365" t="str">
        <f>'[2]1'!$BK$45:$BM$45</f>
        <v/>
      </c>
      <c r="BL45" s="1365" t="s">
        <v>44</v>
      </c>
      <c r="BM45" s="1366" t="s">
        <v>44</v>
      </c>
      <c r="BN45" s="903"/>
    </row>
    <row r="46" spans="1:67" s="895" customFormat="1" ht="15" customHeight="1">
      <c r="A46" s="905"/>
      <c r="B46" s="957"/>
      <c r="C46" s="961" t="s">
        <v>69</v>
      </c>
      <c r="D46" s="906"/>
      <c r="F46" s="1454"/>
      <c r="G46" s="1454"/>
      <c r="H46" s="1454"/>
      <c r="I46" s="1454"/>
      <c r="J46" s="1454"/>
      <c r="K46" s="1454"/>
      <c r="L46" s="1454"/>
      <c r="M46" s="1454"/>
      <c r="N46" s="1454"/>
      <c r="O46" s="1454"/>
      <c r="P46" s="1454"/>
      <c r="Q46" s="899"/>
      <c r="R46" s="1372" t="s">
        <v>1</v>
      </c>
      <c r="S46" s="1372"/>
      <c r="T46" s="1372"/>
      <c r="U46" s="1368">
        <f>'[2]1'!$U$46:$W$46</f>
        <v>43936</v>
      </c>
      <c r="V46" s="1369"/>
      <c r="W46" s="1370"/>
      <c r="X46" s="1371" t="s">
        <v>165</v>
      </c>
      <c r="Y46" s="1372"/>
      <c r="Z46" s="1373"/>
      <c r="AA46" s="1374">
        <f>'[2]1'!$AA$46:$AC$46</f>
        <v>2.0523360737918779</v>
      </c>
      <c r="AB46" s="1365" t="s">
        <v>44</v>
      </c>
      <c r="AC46" s="1365" t="s">
        <v>44</v>
      </c>
      <c r="AD46" s="1365">
        <f>'[2]1'!$AD$46:$AF$46</f>
        <v>0.36892507120589357</v>
      </c>
      <c r="AE46" s="1365" t="s">
        <v>44</v>
      </c>
      <c r="AF46" s="1365" t="s">
        <v>44</v>
      </c>
      <c r="AG46" s="1365">
        <f>'[2]1'!$AG$46:$AI$46</f>
        <v>9.9836001444390803</v>
      </c>
      <c r="AH46" s="1365" t="s">
        <v>44</v>
      </c>
      <c r="AI46" s="1365" t="s">
        <v>44</v>
      </c>
      <c r="AJ46" s="1365">
        <f>'[2]1'!$AJ$46:$AL$46</f>
        <v>2.2594455746456816</v>
      </c>
      <c r="AK46" s="1365" t="s">
        <v>44</v>
      </c>
      <c r="AL46" s="1365" t="s">
        <v>44</v>
      </c>
      <c r="AM46" s="1365">
        <f>'[2]1'!$AM$46:$AO$46</f>
        <v>6.2172547995885026</v>
      </c>
      <c r="AN46" s="1365" t="s">
        <v>44</v>
      </c>
      <c r="AO46" s="1365" t="s">
        <v>44</v>
      </c>
      <c r="AP46" s="1365" t="str">
        <f>'[2]1'!$AP$46:$AR$46</f>
        <v/>
      </c>
      <c r="AQ46" s="1365" t="s">
        <v>44</v>
      </c>
      <c r="AR46" s="1366" t="s">
        <v>44</v>
      </c>
      <c r="AS46" s="1374">
        <f>'[2]1'!$AS$46:$AU$46</f>
        <v>1.7301867611302129</v>
      </c>
      <c r="AT46" s="1365" t="s">
        <v>44</v>
      </c>
      <c r="AU46" s="1365" t="s">
        <v>44</v>
      </c>
      <c r="AV46" s="1365">
        <f>'[2]1'!$AV$46:$AX$46</f>
        <v>2.2686711252532632</v>
      </c>
      <c r="AW46" s="1365" t="s">
        <v>44</v>
      </c>
      <c r="AX46" s="1365" t="s">
        <v>44</v>
      </c>
      <c r="AY46" s="1365">
        <f>'[2]1'!$AY$46:$BA$46</f>
        <v>11.798494733542171</v>
      </c>
      <c r="AZ46" s="1365" t="s">
        <v>44</v>
      </c>
      <c r="BA46" s="1365" t="s">
        <v>44</v>
      </c>
      <c r="BB46" s="1365">
        <f>'[2]1'!$BB$46:$BD$46</f>
        <v>6.7960144676771534</v>
      </c>
      <c r="BC46" s="1365" t="s">
        <v>44</v>
      </c>
      <c r="BD46" s="1365" t="s">
        <v>44</v>
      </c>
      <c r="BE46" s="1365">
        <f>'[2]1'!$BE$46:$BG$46</f>
        <v>11.194064766233325</v>
      </c>
      <c r="BF46" s="1365" t="s">
        <v>44</v>
      </c>
      <c r="BG46" s="1365" t="s">
        <v>44</v>
      </c>
      <c r="BH46" s="1365">
        <f>'[2]1'!$BH$46:$BJ$46</f>
        <v>28.091981081732172</v>
      </c>
      <c r="BI46" s="1365" t="s">
        <v>44</v>
      </c>
      <c r="BJ46" s="1365" t="s">
        <v>44</v>
      </c>
      <c r="BK46" s="1365" t="str">
        <f>'[2]1'!$BK$46:$BM$46</f>
        <v/>
      </c>
      <c r="BL46" s="1365" t="s">
        <v>44</v>
      </c>
      <c r="BM46" s="1366" t="s">
        <v>44</v>
      </c>
      <c r="BN46" s="903"/>
    </row>
    <row r="47" spans="1:67" s="895" customFormat="1" ht="15" customHeight="1">
      <c r="A47" s="905"/>
      <c r="B47" s="957"/>
      <c r="C47" s="961" t="s">
        <v>70</v>
      </c>
      <c r="D47" s="906"/>
      <c r="E47" s="906"/>
      <c r="F47" s="906"/>
      <c r="G47" s="906"/>
      <c r="H47" s="958"/>
      <c r="I47" s="958"/>
      <c r="J47" s="958"/>
      <c r="K47" s="958"/>
      <c r="L47" s="906"/>
      <c r="M47" s="959"/>
      <c r="O47" s="906"/>
      <c r="P47" s="960"/>
      <c r="Q47" s="899"/>
      <c r="R47" s="1372" t="s">
        <v>1</v>
      </c>
      <c r="S47" s="1372"/>
      <c r="T47" s="1372"/>
      <c r="U47" s="1368">
        <f>'[2]1'!$U$47:$W$47</f>
        <v>43936</v>
      </c>
      <c r="V47" s="1369"/>
      <c r="W47" s="1370"/>
      <c r="X47" s="1371" t="s">
        <v>165</v>
      </c>
      <c r="Y47" s="1372"/>
      <c r="Z47" s="1373"/>
      <c r="AA47" s="1374">
        <f>'[2]1'!$AA$47:$AC$47</f>
        <v>3.9427407013363052</v>
      </c>
      <c r="AB47" s="1365" t="s">
        <v>44</v>
      </c>
      <c r="AC47" s="1365" t="s">
        <v>44</v>
      </c>
      <c r="AD47" s="1365">
        <f>'[2]1'!$AD$47:$AF$47</f>
        <v>3.1307930644690458</v>
      </c>
      <c r="AE47" s="1365" t="s">
        <v>44</v>
      </c>
      <c r="AF47" s="1365" t="s">
        <v>44</v>
      </c>
      <c r="AG47" s="1365">
        <f>'[2]1'!$AG$47:$AI$47</f>
        <v>6.9727862466967707</v>
      </c>
      <c r="AH47" s="1365" t="s">
        <v>44</v>
      </c>
      <c r="AI47" s="1365" t="s">
        <v>44</v>
      </c>
      <c r="AJ47" s="1365">
        <f>'[2]1'!$AJ$47:$AL$47</f>
        <v>3.8270207190200978</v>
      </c>
      <c r="AK47" s="1365" t="s">
        <v>44</v>
      </c>
      <c r="AL47" s="1365" t="s">
        <v>44</v>
      </c>
      <c r="AM47" s="1365">
        <f>'[2]1'!$AM$47:$AO$47</f>
        <v>6.670248037470671</v>
      </c>
      <c r="AN47" s="1365" t="s">
        <v>44</v>
      </c>
      <c r="AO47" s="1365" t="s">
        <v>44</v>
      </c>
      <c r="AP47" s="1365" t="str">
        <f>'[2]1'!$AP$47:$AR$47</f>
        <v/>
      </c>
      <c r="AQ47" s="1365" t="s">
        <v>44</v>
      </c>
      <c r="AR47" s="1366" t="s">
        <v>44</v>
      </c>
      <c r="AS47" s="1374">
        <f>'[2]1'!$AS$47:$AU$47</f>
        <v>5.204828653651262</v>
      </c>
      <c r="AT47" s="1365" t="s">
        <v>44</v>
      </c>
      <c r="AU47" s="1365" t="s">
        <v>44</v>
      </c>
      <c r="AV47" s="1365">
        <f>'[2]1'!$AV$47:$AX$47</f>
        <v>4.0206297568247749</v>
      </c>
      <c r="AW47" s="1365" t="s">
        <v>44</v>
      </c>
      <c r="AX47" s="1365" t="s">
        <v>44</v>
      </c>
      <c r="AY47" s="1365">
        <f>'[2]1'!$AY$47:$BA$47</f>
        <v>8.3047874358178149</v>
      </c>
      <c r="AZ47" s="1365" t="s">
        <v>44</v>
      </c>
      <c r="BA47" s="1365" t="s">
        <v>44</v>
      </c>
      <c r="BB47" s="1365">
        <f>'[2]1'!$BB$47:$BD$47</f>
        <v>8.9383088779833741</v>
      </c>
      <c r="BC47" s="1365" t="s">
        <v>44</v>
      </c>
      <c r="BD47" s="1365" t="s">
        <v>44</v>
      </c>
      <c r="BE47" s="1365">
        <f>'[2]1'!$BE$47:$BG$47</f>
        <v>9.0232167945258084</v>
      </c>
      <c r="BF47" s="1365" t="s">
        <v>44</v>
      </c>
      <c r="BG47" s="1365" t="s">
        <v>44</v>
      </c>
      <c r="BH47" s="1365">
        <f>'[2]1'!$BH$47:$BJ$47</f>
        <v>7.0804445321435168</v>
      </c>
      <c r="BI47" s="1365" t="s">
        <v>44</v>
      </c>
      <c r="BJ47" s="1365" t="s">
        <v>44</v>
      </c>
      <c r="BK47" s="1365" t="str">
        <f>'[2]1'!$BK$47:$BM$47</f>
        <v/>
      </c>
      <c r="BL47" s="1365" t="s">
        <v>44</v>
      </c>
      <c r="BM47" s="1366" t="s">
        <v>44</v>
      </c>
      <c r="BN47" s="903"/>
    </row>
    <row r="48" spans="1:67" s="895" customFormat="1" ht="15" customHeight="1">
      <c r="A48" s="905"/>
      <c r="B48" s="957"/>
      <c r="C48" s="961" t="s">
        <v>71</v>
      </c>
      <c r="D48" s="906"/>
      <c r="E48" s="906"/>
      <c r="F48" s="906"/>
      <c r="G48" s="906"/>
      <c r="H48" s="958"/>
      <c r="I48" s="958"/>
      <c r="J48" s="958"/>
      <c r="K48" s="958"/>
      <c r="L48" s="906"/>
      <c r="M48" s="959"/>
      <c r="O48" s="906"/>
      <c r="P48" s="960"/>
      <c r="Q48" s="899"/>
      <c r="R48" s="1372" t="s">
        <v>1</v>
      </c>
      <c r="S48" s="1372"/>
      <c r="T48" s="1372"/>
      <c r="U48" s="1368">
        <f>'[2]1'!$U$48:$W$48</f>
        <v>43936</v>
      </c>
      <c r="V48" s="1369"/>
      <c r="W48" s="1370"/>
      <c r="X48" s="1371" t="s">
        <v>165</v>
      </c>
      <c r="Y48" s="1372"/>
      <c r="Z48" s="1373"/>
      <c r="AA48" s="1374">
        <f>'[2]1'!$AA$48:$AC$48</f>
        <v>9.0788415124698503</v>
      </c>
      <c r="AB48" s="1365" t="s">
        <v>44</v>
      </c>
      <c r="AC48" s="1365" t="s">
        <v>44</v>
      </c>
      <c r="AD48" s="1365">
        <f>'[2]1'!$AD$48:$AF$48</f>
        <v>6.1847338647059757</v>
      </c>
      <c r="AE48" s="1365" t="s">
        <v>44</v>
      </c>
      <c r="AF48" s="1365" t="s">
        <v>44</v>
      </c>
      <c r="AG48" s="1365">
        <f>'[2]1'!$AG$48:$AI$48</f>
        <v>14.293005602747158</v>
      </c>
      <c r="AH48" s="1365" t="s">
        <v>44</v>
      </c>
      <c r="AI48" s="1365" t="s">
        <v>44</v>
      </c>
      <c r="AJ48" s="1365">
        <f>'[2]1'!$AJ$48:$AL$48</f>
        <v>4.3302107835720136</v>
      </c>
      <c r="AK48" s="1365" t="s">
        <v>44</v>
      </c>
      <c r="AL48" s="1365" t="s">
        <v>44</v>
      </c>
      <c r="AM48" s="1365">
        <f>'[2]1'!$AM$48:$AO$48</f>
        <v>6.5340638907812547</v>
      </c>
      <c r="AN48" s="1365" t="s">
        <v>44</v>
      </c>
      <c r="AO48" s="1365" t="s">
        <v>44</v>
      </c>
      <c r="AP48" s="1365" t="str">
        <f>'[2]1'!$AP$48:$AR$48</f>
        <v/>
      </c>
      <c r="AQ48" s="1365" t="s">
        <v>44</v>
      </c>
      <c r="AR48" s="1366" t="s">
        <v>44</v>
      </c>
      <c r="AS48" s="1374">
        <f>'[2]1'!$AS$48:$AU$48</f>
        <v>3.2182217026362991</v>
      </c>
      <c r="AT48" s="1365" t="s">
        <v>44</v>
      </c>
      <c r="AU48" s="1365" t="s">
        <v>44</v>
      </c>
      <c r="AV48" s="1365">
        <f>'[2]1'!$AV$48:$AX$48</f>
        <v>3.1859357874078853</v>
      </c>
      <c r="AW48" s="1365" t="s">
        <v>44</v>
      </c>
      <c r="AX48" s="1365" t="s">
        <v>44</v>
      </c>
      <c r="AY48" s="1365">
        <f>'[2]1'!$AY$48:$BA$48</f>
        <v>15.226053125838462</v>
      </c>
      <c r="AZ48" s="1365" t="s">
        <v>44</v>
      </c>
      <c r="BA48" s="1365" t="s">
        <v>44</v>
      </c>
      <c r="BB48" s="1365">
        <f>'[2]1'!$BB$48:$BD$48</f>
        <v>2.6693073989772103</v>
      </c>
      <c r="BC48" s="1365" t="s">
        <v>44</v>
      </c>
      <c r="BD48" s="1365" t="s">
        <v>44</v>
      </c>
      <c r="BE48" s="1365">
        <f>'[2]1'!$BE$48:$BG$48</f>
        <v>14.258379987243998</v>
      </c>
      <c r="BF48" s="1365" t="s">
        <v>44</v>
      </c>
      <c r="BG48" s="1365" t="s">
        <v>44</v>
      </c>
      <c r="BH48" s="1365">
        <f>'[2]1'!$BH$48:$BJ$48</f>
        <v>39.757576763210068</v>
      </c>
      <c r="BI48" s="1365" t="s">
        <v>44</v>
      </c>
      <c r="BJ48" s="1365" t="s">
        <v>44</v>
      </c>
      <c r="BK48" s="1365" t="str">
        <f>'[2]1'!$BK$48:$BM$48</f>
        <v/>
      </c>
      <c r="BL48" s="1365" t="s">
        <v>44</v>
      </c>
      <c r="BM48" s="1366" t="s">
        <v>44</v>
      </c>
      <c r="BN48" s="903"/>
    </row>
    <row r="49" spans="1:66" s="895" customFormat="1" ht="15" customHeight="1">
      <c r="A49" s="905"/>
      <c r="B49" s="957"/>
      <c r="C49" s="961" t="s">
        <v>72</v>
      </c>
      <c r="D49" s="906"/>
      <c r="E49" s="906"/>
      <c r="F49" s="906"/>
      <c r="G49" s="906"/>
      <c r="H49" s="958"/>
      <c r="I49" s="958"/>
      <c r="J49" s="958"/>
      <c r="K49" s="958"/>
      <c r="L49" s="906"/>
      <c r="M49" s="959"/>
      <c r="O49" s="906"/>
      <c r="P49" s="960"/>
      <c r="Q49" s="899"/>
      <c r="R49" s="1372" t="s">
        <v>1</v>
      </c>
      <c r="S49" s="1372"/>
      <c r="T49" s="1372"/>
      <c r="U49" s="1368">
        <f>'[2]1'!$U$49:$W$49</f>
        <v>43936</v>
      </c>
      <c r="V49" s="1369"/>
      <c r="W49" s="1370"/>
      <c r="X49" s="1371" t="s">
        <v>165</v>
      </c>
      <c r="Y49" s="1372"/>
      <c r="Z49" s="1373"/>
      <c r="AA49" s="1374">
        <f>'[2]1'!$AA$49:$AC$49</f>
        <v>4.4689298981410559</v>
      </c>
      <c r="AB49" s="1365" t="s">
        <v>44</v>
      </c>
      <c r="AC49" s="1365" t="s">
        <v>44</v>
      </c>
      <c r="AD49" s="1365">
        <f>'[2]1'!$AD$49:$AF$49</f>
        <v>0.18496069271006377</v>
      </c>
      <c r="AE49" s="1365" t="s">
        <v>44</v>
      </c>
      <c r="AF49" s="1365" t="s">
        <v>44</v>
      </c>
      <c r="AG49" s="1365">
        <f>'[2]1'!$AG$49:$AI$49</f>
        <v>4.7320672967544226</v>
      </c>
      <c r="AH49" s="1365" t="s">
        <v>44</v>
      </c>
      <c r="AI49" s="1365" t="s">
        <v>44</v>
      </c>
      <c r="AJ49" s="1365">
        <f>'[2]1'!$AJ$49:$AL$49</f>
        <v>1.6025769550394102</v>
      </c>
      <c r="AK49" s="1365" t="s">
        <v>44</v>
      </c>
      <c r="AL49" s="1365" t="s">
        <v>44</v>
      </c>
      <c r="AM49" s="1365">
        <f>'[2]1'!$AM$49:$AO$49</f>
        <v>2.5232169937634978</v>
      </c>
      <c r="AN49" s="1365" t="s">
        <v>44</v>
      </c>
      <c r="AO49" s="1365" t="s">
        <v>44</v>
      </c>
      <c r="AP49" s="1365" t="str">
        <f>'[2]1'!$AP$49:$AR$49</f>
        <v/>
      </c>
      <c r="AQ49" s="1365" t="s">
        <v>44</v>
      </c>
      <c r="AR49" s="1366" t="s">
        <v>44</v>
      </c>
      <c r="AS49" s="1374">
        <f>'[2]1'!$AS$49:$AU$49</f>
        <v>2.924139222395425</v>
      </c>
      <c r="AT49" s="1365" t="s">
        <v>44</v>
      </c>
      <c r="AU49" s="1365" t="s">
        <v>44</v>
      </c>
      <c r="AV49" s="1365">
        <f>'[2]1'!$AV$49:$AX$49</f>
        <v>-0.82481002385146951</v>
      </c>
      <c r="AW49" s="1365" t="s">
        <v>44</v>
      </c>
      <c r="AX49" s="1365" t="s">
        <v>44</v>
      </c>
      <c r="AY49" s="1365">
        <f>'[2]1'!$AY$49:$BA$49</f>
        <v>7.1553157110447358</v>
      </c>
      <c r="AZ49" s="1365" t="s">
        <v>44</v>
      </c>
      <c r="BA49" s="1365" t="s">
        <v>44</v>
      </c>
      <c r="BB49" s="1365">
        <f>'[2]1'!$BB$49:$BD$49</f>
        <v>8.2184126617916604</v>
      </c>
      <c r="BC49" s="1365" t="s">
        <v>44</v>
      </c>
      <c r="BD49" s="1365" t="s">
        <v>44</v>
      </c>
      <c r="BE49" s="1365">
        <f>'[2]1'!$BE$49:$BG$49</f>
        <v>2.2391618523412831</v>
      </c>
      <c r="BF49" s="1365" t="s">
        <v>44</v>
      </c>
      <c r="BG49" s="1365" t="s">
        <v>44</v>
      </c>
      <c r="BH49" s="1365">
        <f>'[2]1'!$BH$49:$BJ$49</f>
        <v>15.642973903629851</v>
      </c>
      <c r="BI49" s="1365" t="s">
        <v>44</v>
      </c>
      <c r="BJ49" s="1365" t="s">
        <v>44</v>
      </c>
      <c r="BK49" s="1365" t="str">
        <f>'[2]1'!$BK$49:$BM$49</f>
        <v/>
      </c>
      <c r="BL49" s="1365" t="s">
        <v>44</v>
      </c>
      <c r="BM49" s="1366" t="s">
        <v>44</v>
      </c>
      <c r="BN49" s="903"/>
    </row>
    <row r="50" spans="1:66" s="895" customFormat="1" ht="15" customHeight="1">
      <c r="A50" s="905"/>
      <c r="B50" s="957"/>
      <c r="C50" s="961" t="s">
        <v>73</v>
      </c>
      <c r="D50" s="906"/>
      <c r="E50" s="906"/>
      <c r="F50" s="906"/>
      <c r="G50" s="906"/>
      <c r="H50" s="958"/>
      <c r="I50" s="958"/>
      <c r="J50" s="958"/>
      <c r="K50" s="958"/>
      <c r="L50" s="906"/>
      <c r="M50" s="959"/>
      <c r="O50" s="906"/>
      <c r="P50" s="960"/>
      <c r="Q50" s="899"/>
      <c r="R50" s="1372" t="s">
        <v>1</v>
      </c>
      <c r="S50" s="1372"/>
      <c r="T50" s="1372"/>
      <c r="U50" s="1368">
        <f>'[2]1'!$U$50:$W$50</f>
        <v>43936</v>
      </c>
      <c r="V50" s="1369"/>
      <c r="W50" s="1370"/>
      <c r="X50" s="1371" t="s">
        <v>165</v>
      </c>
      <c r="Y50" s="1372"/>
      <c r="Z50" s="1373"/>
      <c r="AA50" s="1374">
        <f>'[2]1'!$AA$50:$AC$50</f>
        <v>13.56463390053122</v>
      </c>
      <c r="AB50" s="1365" t="s">
        <v>44</v>
      </c>
      <c r="AC50" s="1365" t="s">
        <v>44</v>
      </c>
      <c r="AD50" s="1365">
        <f>'[2]1'!$AD$50:$AF$50</f>
        <v>2.5425612009008205</v>
      </c>
      <c r="AE50" s="1365" t="s">
        <v>44</v>
      </c>
      <c r="AF50" s="1365" t="s">
        <v>44</v>
      </c>
      <c r="AG50" s="1365">
        <f>'[2]1'!$AG$50:$AI$50</f>
        <v>10.54075421891514</v>
      </c>
      <c r="AH50" s="1365" t="s">
        <v>44</v>
      </c>
      <c r="AI50" s="1365" t="s">
        <v>44</v>
      </c>
      <c r="AJ50" s="1365">
        <f>'[2]1'!$AJ$50:$AL$50</f>
        <v>5.028790343984042</v>
      </c>
      <c r="AK50" s="1365" t="s">
        <v>44</v>
      </c>
      <c r="AL50" s="1365" t="s">
        <v>44</v>
      </c>
      <c r="AM50" s="1365">
        <f>'[2]1'!$AM$50:$AO$50</f>
        <v>12.668399567156598</v>
      </c>
      <c r="AN50" s="1365" t="s">
        <v>44</v>
      </c>
      <c r="AO50" s="1365" t="s">
        <v>44</v>
      </c>
      <c r="AP50" s="1365" t="str">
        <f>'[2]1'!$AP$50:$AR$50</f>
        <v/>
      </c>
      <c r="AQ50" s="1365" t="s">
        <v>44</v>
      </c>
      <c r="AR50" s="1366" t="s">
        <v>44</v>
      </c>
      <c r="AS50" s="1374">
        <f>'[2]1'!$AS$50:$AU$50</f>
        <v>3.7302102800945249</v>
      </c>
      <c r="AT50" s="1365" t="s">
        <v>44</v>
      </c>
      <c r="AU50" s="1365" t="s">
        <v>44</v>
      </c>
      <c r="AV50" s="1365">
        <f>'[2]1'!$AV$50:$AX$50</f>
        <v>7.0083233582941347</v>
      </c>
      <c r="AW50" s="1365" t="s">
        <v>44</v>
      </c>
      <c r="AX50" s="1365" t="s">
        <v>44</v>
      </c>
      <c r="AY50" s="1365">
        <f>'[2]1'!$AY$50:$BA$50</f>
        <v>11.607872039519535</v>
      </c>
      <c r="AZ50" s="1365" t="s">
        <v>44</v>
      </c>
      <c r="BA50" s="1365" t="s">
        <v>44</v>
      </c>
      <c r="BB50" s="1365">
        <f>'[2]1'!$BB$50:$BD$50</f>
        <v>28.875708905147405</v>
      </c>
      <c r="BC50" s="1365" t="s">
        <v>44</v>
      </c>
      <c r="BD50" s="1365" t="s">
        <v>44</v>
      </c>
      <c r="BE50" s="1365">
        <f>'[2]1'!$BE$50:$BG$50</f>
        <v>10.477051270939882</v>
      </c>
      <c r="BF50" s="1365" t="s">
        <v>44</v>
      </c>
      <c r="BG50" s="1365" t="s">
        <v>44</v>
      </c>
      <c r="BH50" s="1365">
        <f>'[2]1'!$BH$50:$BJ$50</f>
        <v>20.059652101974621</v>
      </c>
      <c r="BI50" s="1365" t="s">
        <v>44</v>
      </c>
      <c r="BJ50" s="1365" t="s">
        <v>44</v>
      </c>
      <c r="BK50" s="1365" t="str">
        <f>'[2]1'!$BK$50:$BM$50</f>
        <v/>
      </c>
      <c r="BL50" s="1365" t="s">
        <v>44</v>
      </c>
      <c r="BM50" s="1366" t="s">
        <v>44</v>
      </c>
      <c r="BN50" s="903"/>
    </row>
    <row r="51" spans="1:66" s="895" customFormat="1" ht="15" customHeight="1">
      <c r="A51" s="905"/>
      <c r="B51" s="957"/>
      <c r="C51" s="961" t="s">
        <v>74</v>
      </c>
      <c r="D51" s="906"/>
      <c r="E51" s="906"/>
      <c r="F51" s="906"/>
      <c r="G51" s="906"/>
      <c r="H51" s="958"/>
      <c r="I51" s="958"/>
      <c r="J51" s="958"/>
      <c r="K51" s="958"/>
      <c r="L51" s="906"/>
      <c r="M51" s="959"/>
      <c r="O51" s="906"/>
      <c r="P51" s="960"/>
      <c r="Q51" s="899"/>
      <c r="R51" s="1372" t="s">
        <v>1</v>
      </c>
      <c r="S51" s="1372"/>
      <c r="T51" s="1372"/>
      <c r="U51" s="1368">
        <f>'[2]1'!$U$51:$W$51</f>
        <v>43936</v>
      </c>
      <c r="V51" s="1369"/>
      <c r="W51" s="1370"/>
      <c r="X51" s="1371" t="s">
        <v>165</v>
      </c>
      <c r="Y51" s="1372"/>
      <c r="Z51" s="1373"/>
      <c r="AA51" s="1374">
        <f>'[2]1'!$AA$51:$AC$51</f>
        <v>-1.5749075377435275</v>
      </c>
      <c r="AB51" s="1365" t="s">
        <v>44</v>
      </c>
      <c r="AC51" s="1365" t="s">
        <v>44</v>
      </c>
      <c r="AD51" s="1365">
        <f>'[2]1'!$AD$51:$AF$51</f>
        <v>-2.0227702443203555</v>
      </c>
      <c r="AE51" s="1365" t="s">
        <v>44</v>
      </c>
      <c r="AF51" s="1365" t="s">
        <v>44</v>
      </c>
      <c r="AG51" s="1365">
        <f>'[2]1'!$AG$51:$AI$51</f>
        <v>-4.2907357725513151</v>
      </c>
      <c r="AH51" s="1365" t="s">
        <v>44</v>
      </c>
      <c r="AI51" s="1365" t="s">
        <v>44</v>
      </c>
      <c r="AJ51" s="1365">
        <f>'[2]1'!$AJ$51:$AL$51</f>
        <v>-3.7419081043294113</v>
      </c>
      <c r="AK51" s="1365" t="s">
        <v>44</v>
      </c>
      <c r="AL51" s="1365" t="s">
        <v>44</v>
      </c>
      <c r="AM51" s="1365">
        <f>'[2]1'!$AM$51:$AO$51</f>
        <v>-4.8680894369780532</v>
      </c>
      <c r="AN51" s="1365" t="s">
        <v>44</v>
      </c>
      <c r="AO51" s="1365" t="s">
        <v>44</v>
      </c>
      <c r="AP51" s="1365" t="str">
        <f>'[2]1'!$AP$51:$AR$51</f>
        <v/>
      </c>
      <c r="AQ51" s="1365" t="s">
        <v>44</v>
      </c>
      <c r="AR51" s="1366" t="s">
        <v>44</v>
      </c>
      <c r="AS51" s="1374">
        <f>'[2]1'!$AS$51:$AU$51</f>
        <v>-4.8782420473349788</v>
      </c>
      <c r="AT51" s="1365" t="s">
        <v>44</v>
      </c>
      <c r="AU51" s="1365" t="s">
        <v>44</v>
      </c>
      <c r="AV51" s="1365">
        <f>'[2]1'!$AV$51:$AX$51</f>
        <v>-6.0609263085194414</v>
      </c>
      <c r="AW51" s="1365" t="s">
        <v>44</v>
      </c>
      <c r="AX51" s="1365" t="s">
        <v>44</v>
      </c>
      <c r="AY51" s="1365">
        <f>'[2]1'!$AY$51:$BA$51</f>
        <v>-5.3941387106494432</v>
      </c>
      <c r="AZ51" s="1365" t="s">
        <v>44</v>
      </c>
      <c r="BA51" s="1365" t="s">
        <v>44</v>
      </c>
      <c r="BB51" s="1365">
        <f>'[2]1'!$BB$51:$BD$51</f>
        <v>-2.4953952845091436</v>
      </c>
      <c r="BC51" s="1365" t="s">
        <v>44</v>
      </c>
      <c r="BD51" s="1365" t="s">
        <v>44</v>
      </c>
      <c r="BE51" s="1365">
        <f>'[2]1'!$BE$51:$BG$51</f>
        <v>-0.69066451793261763</v>
      </c>
      <c r="BF51" s="1365" t="s">
        <v>44</v>
      </c>
      <c r="BG51" s="1365" t="s">
        <v>44</v>
      </c>
      <c r="BH51" s="1365">
        <f>'[2]1'!$BH$51:$BJ$51</f>
        <v>7.1088877156284269</v>
      </c>
      <c r="BI51" s="1365" t="s">
        <v>44</v>
      </c>
      <c r="BJ51" s="1365" t="s">
        <v>44</v>
      </c>
      <c r="BK51" s="1365" t="str">
        <f>'[2]1'!$BK$51:$BM$51</f>
        <v/>
      </c>
      <c r="BL51" s="1365" t="s">
        <v>44</v>
      </c>
      <c r="BM51" s="1366" t="s">
        <v>44</v>
      </c>
      <c r="BN51" s="903"/>
    </row>
    <row r="52" spans="1:66" s="895" customFormat="1" ht="5.25" customHeight="1">
      <c r="A52" s="945"/>
      <c r="B52" s="946"/>
      <c r="C52" s="946"/>
      <c r="D52" s="946"/>
      <c r="E52" s="946"/>
      <c r="F52" s="946"/>
      <c r="G52" s="946"/>
      <c r="H52" s="946"/>
      <c r="I52" s="946"/>
      <c r="J52" s="946"/>
      <c r="K52" s="946"/>
      <c r="L52" s="946"/>
      <c r="M52" s="946"/>
      <c r="N52" s="946"/>
      <c r="O52" s="946"/>
      <c r="P52" s="946"/>
      <c r="Q52" s="947"/>
      <c r="R52" s="948"/>
      <c r="S52" s="948"/>
      <c r="T52" s="948"/>
      <c r="U52" s="1021"/>
      <c r="V52" s="1022"/>
      <c r="W52" s="1023"/>
      <c r="X52" s="952"/>
      <c r="Y52" s="948"/>
      <c r="Z52" s="953"/>
      <c r="AA52" s="954"/>
      <c r="AB52" s="955"/>
      <c r="AC52" s="955"/>
      <c r="AD52" s="955"/>
      <c r="AE52" s="955"/>
      <c r="AF52" s="955"/>
      <c r="AG52" s="955"/>
      <c r="AH52" s="955"/>
      <c r="AI52" s="955"/>
      <c r="AJ52" s="955"/>
      <c r="AK52" s="955"/>
      <c r="AL52" s="955"/>
      <c r="AM52" s="955"/>
      <c r="AN52" s="955"/>
      <c r="AO52" s="955"/>
      <c r="AP52" s="955"/>
      <c r="AQ52" s="955"/>
      <c r="AR52" s="956"/>
      <c r="AS52" s="954"/>
      <c r="AT52" s="955"/>
      <c r="AU52" s="955"/>
      <c r="AV52" s="955"/>
      <c r="AW52" s="955"/>
      <c r="AX52" s="955"/>
      <c r="AY52" s="955"/>
      <c r="AZ52" s="955"/>
      <c r="BA52" s="955"/>
      <c r="BB52" s="955"/>
      <c r="BC52" s="955"/>
      <c r="BD52" s="955"/>
      <c r="BE52" s="955"/>
      <c r="BF52" s="955"/>
      <c r="BG52" s="955"/>
      <c r="BH52" s="955"/>
      <c r="BI52" s="955"/>
      <c r="BJ52" s="955"/>
      <c r="BK52" s="955"/>
      <c r="BL52" s="955"/>
      <c r="BM52" s="956"/>
      <c r="BN52" s="903"/>
    </row>
    <row r="53" spans="1:66" s="895" customFormat="1" ht="5.25" customHeight="1">
      <c r="A53" s="905"/>
      <c r="B53" s="944"/>
      <c r="C53" s="944"/>
      <c r="D53" s="944"/>
      <c r="E53" s="944"/>
      <c r="F53" s="944"/>
      <c r="G53" s="944"/>
      <c r="H53" s="944"/>
      <c r="I53" s="944"/>
      <c r="J53" s="944"/>
      <c r="K53" s="944"/>
      <c r="L53" s="944"/>
      <c r="M53" s="944"/>
      <c r="N53" s="944"/>
      <c r="O53" s="944"/>
      <c r="P53" s="944"/>
      <c r="Q53" s="899"/>
      <c r="R53" s="908"/>
      <c r="S53" s="908"/>
      <c r="T53" s="908"/>
      <c r="U53" s="1009"/>
      <c r="V53" s="1010"/>
      <c r="W53" s="1011"/>
      <c r="X53" s="860"/>
      <c r="Y53" s="908"/>
      <c r="Z53" s="861"/>
      <c r="AA53" s="900"/>
      <c r="AB53" s="901"/>
      <c r="AC53" s="901"/>
      <c r="AD53" s="901"/>
      <c r="AE53" s="901"/>
      <c r="AF53" s="901"/>
      <c r="AG53" s="901"/>
      <c r="AH53" s="901"/>
      <c r="AI53" s="901"/>
      <c r="AJ53" s="901"/>
      <c r="AK53" s="901"/>
      <c r="AL53" s="901"/>
      <c r="AM53" s="901"/>
      <c r="AN53" s="901"/>
      <c r="AO53" s="901"/>
      <c r="AP53" s="901"/>
      <c r="AQ53" s="901"/>
      <c r="AR53" s="902"/>
      <c r="AS53" s="900"/>
      <c r="AT53" s="901"/>
      <c r="AU53" s="901"/>
      <c r="AV53" s="901"/>
      <c r="AW53" s="901"/>
      <c r="AX53" s="901"/>
      <c r="AY53" s="901"/>
      <c r="AZ53" s="901"/>
      <c r="BA53" s="901"/>
      <c r="BB53" s="901"/>
      <c r="BC53" s="901"/>
      <c r="BD53" s="901"/>
      <c r="BE53" s="901"/>
      <c r="BF53" s="901"/>
      <c r="BG53" s="901"/>
      <c r="BH53" s="901"/>
      <c r="BI53" s="901"/>
      <c r="BJ53" s="901"/>
      <c r="BK53" s="901"/>
      <c r="BL53" s="901"/>
      <c r="BM53" s="902"/>
      <c r="BN53" s="903"/>
    </row>
    <row r="54" spans="1:66" s="895" customFormat="1" ht="15" customHeight="1">
      <c r="A54" s="962"/>
      <c r="B54" s="942" t="s">
        <v>511</v>
      </c>
      <c r="C54" s="963"/>
      <c r="D54" s="963"/>
      <c r="E54" s="963"/>
      <c r="F54" s="963"/>
      <c r="G54" s="963"/>
      <c r="H54" s="963"/>
      <c r="I54" s="963"/>
      <c r="J54" s="963"/>
      <c r="K54" s="963"/>
      <c r="L54" s="963"/>
      <c r="M54" s="963"/>
      <c r="N54" s="963"/>
      <c r="O54" s="963"/>
      <c r="P54" s="960"/>
      <c r="Q54" s="899"/>
      <c r="R54" s="1446" t="s">
        <v>5</v>
      </c>
      <c r="S54" s="1447"/>
      <c r="T54" s="1448"/>
      <c r="U54" s="1368">
        <f>'[2]1'!$U$54:$W$54</f>
        <v>43917</v>
      </c>
      <c r="V54" s="1369"/>
      <c r="W54" s="1370"/>
      <c r="X54" s="1446" t="s">
        <v>193</v>
      </c>
      <c r="Y54" s="1447"/>
      <c r="Z54" s="1448"/>
      <c r="AA54" s="1449">
        <f>'[2]1'!$AA$54:$AC$54</f>
        <v>336057.66666666669</v>
      </c>
      <c r="AB54" s="1450" t="s">
        <v>44</v>
      </c>
      <c r="AC54" s="1450" t="s">
        <v>44</v>
      </c>
      <c r="AD54" s="1450">
        <f>'[2]1'!$AD$54:$AF$54</f>
        <v>342416.66666666669</v>
      </c>
      <c r="AE54" s="1450" t="s">
        <v>44</v>
      </c>
      <c r="AF54" s="1450" t="s">
        <v>44</v>
      </c>
      <c r="AG54" s="1450">
        <f>'[2]1'!$AG$54:$AI$54</f>
        <v>308200.66666666669</v>
      </c>
      <c r="AH54" s="1450" t="s">
        <v>44</v>
      </c>
      <c r="AI54" s="1450" t="s">
        <v>44</v>
      </c>
      <c r="AJ54" s="1450">
        <f>'[2]1'!$AJ$54:$AL$54</f>
        <v>300967.33333333331</v>
      </c>
      <c r="AK54" s="1450" t="s">
        <v>44</v>
      </c>
      <c r="AL54" s="1450" t="s">
        <v>44</v>
      </c>
      <c r="AM54" s="1450">
        <f>'[2]1'!$AM$54:$AO$54</f>
        <v>305487.33333333331</v>
      </c>
      <c r="AN54" s="1450" t="s">
        <v>44</v>
      </c>
      <c r="AO54" s="1450" t="s">
        <v>44</v>
      </c>
      <c r="AP54" s="1450" t="str">
        <f>'[2]1'!$AP$54:$AR$54</f>
        <v/>
      </c>
      <c r="AQ54" s="1450" t="s">
        <v>44</v>
      </c>
      <c r="AR54" s="1508" t="s">
        <v>44</v>
      </c>
      <c r="AS54" s="1449">
        <f>'[2]1'!$AS$54:$AU$54</f>
        <v>301282</v>
      </c>
      <c r="AT54" s="1450" t="s">
        <v>44</v>
      </c>
      <c r="AU54" s="1450" t="s">
        <v>44</v>
      </c>
      <c r="AV54" s="1450">
        <f>'[2]1'!$AV$54:$AX$54</f>
        <v>300019</v>
      </c>
      <c r="AW54" s="1450" t="s">
        <v>44</v>
      </c>
      <c r="AX54" s="1450" t="s">
        <v>44</v>
      </c>
      <c r="AY54" s="1450">
        <f>'[2]1'!$AY$54:$BA$54</f>
        <v>305961</v>
      </c>
      <c r="AZ54" s="1450" t="s">
        <v>44</v>
      </c>
      <c r="BA54" s="1450" t="s">
        <v>44</v>
      </c>
      <c r="BB54" s="1450">
        <f>'[2]1'!$BB$54:$BD$54</f>
        <v>310482</v>
      </c>
      <c r="BC54" s="1450" t="s">
        <v>44</v>
      </c>
      <c r="BD54" s="1450" t="s">
        <v>44</v>
      </c>
      <c r="BE54" s="1450">
        <f>'[2]1'!$BE$54:$BG$54</f>
        <v>320558</v>
      </c>
      <c r="BF54" s="1450" t="s">
        <v>44</v>
      </c>
      <c r="BG54" s="1450" t="s">
        <v>44</v>
      </c>
      <c r="BH54" s="1450">
        <f>'[2]1'!$BH$54:$BJ$54</f>
        <v>315562</v>
      </c>
      <c r="BI54" s="1450" t="s">
        <v>44</v>
      </c>
      <c r="BJ54" s="1450" t="s">
        <v>44</v>
      </c>
      <c r="BK54" s="1450" t="str">
        <f>'[2]1'!$BK$54:$BM$54</f>
        <v/>
      </c>
      <c r="BL54" s="1450" t="s">
        <v>44</v>
      </c>
      <c r="BM54" s="1508" t="s">
        <v>44</v>
      </c>
      <c r="BN54" s="903"/>
    </row>
    <row r="55" spans="1:66" s="895" customFormat="1" ht="5.25" customHeight="1">
      <c r="A55" s="945"/>
      <c r="B55" s="946"/>
      <c r="C55" s="946"/>
      <c r="D55" s="946"/>
      <c r="E55" s="946"/>
      <c r="F55" s="946"/>
      <c r="G55" s="946"/>
      <c r="H55" s="946"/>
      <c r="I55" s="946"/>
      <c r="J55" s="946"/>
      <c r="K55" s="946"/>
      <c r="L55" s="946"/>
      <c r="M55" s="946"/>
      <c r="N55" s="946"/>
      <c r="O55" s="946"/>
      <c r="P55" s="946"/>
      <c r="Q55" s="947"/>
      <c r="R55" s="948"/>
      <c r="S55" s="948"/>
      <c r="T55" s="948"/>
      <c r="U55" s="1021"/>
      <c r="V55" s="1022"/>
      <c r="W55" s="1023"/>
      <c r="X55" s="952"/>
      <c r="Y55" s="948"/>
      <c r="Z55" s="953"/>
      <c r="AA55" s="954"/>
      <c r="AB55" s="955"/>
      <c r="AC55" s="955"/>
      <c r="AD55" s="955"/>
      <c r="AE55" s="955"/>
      <c r="AF55" s="955"/>
      <c r="AG55" s="955"/>
      <c r="AH55" s="955"/>
      <c r="AI55" s="955"/>
      <c r="AJ55" s="955"/>
      <c r="AK55" s="955"/>
      <c r="AL55" s="955"/>
      <c r="AM55" s="955"/>
      <c r="AN55" s="955"/>
      <c r="AO55" s="955"/>
      <c r="AP55" s="955"/>
      <c r="AQ55" s="955"/>
      <c r="AR55" s="956"/>
      <c r="AS55" s="954"/>
      <c r="AT55" s="955"/>
      <c r="AU55" s="955"/>
      <c r="AV55" s="955"/>
      <c r="AW55" s="955"/>
      <c r="AX55" s="955"/>
      <c r="AY55" s="955"/>
      <c r="AZ55" s="955"/>
      <c r="BA55" s="955"/>
      <c r="BB55" s="955"/>
      <c r="BC55" s="955"/>
      <c r="BD55" s="955"/>
      <c r="BE55" s="955"/>
      <c r="BF55" s="955"/>
      <c r="BG55" s="955"/>
      <c r="BH55" s="955"/>
      <c r="BI55" s="955"/>
      <c r="BJ55" s="955"/>
      <c r="BK55" s="955"/>
      <c r="BL55" s="955"/>
      <c r="BM55" s="956"/>
      <c r="BN55" s="903"/>
    </row>
    <row r="56" spans="1:66" s="895" customFormat="1" ht="5.25" customHeight="1">
      <c r="A56" s="905"/>
      <c r="B56" s="944"/>
      <c r="C56" s="944"/>
      <c r="D56" s="944"/>
      <c r="E56" s="944"/>
      <c r="F56" s="944"/>
      <c r="G56" s="944"/>
      <c r="H56" s="944"/>
      <c r="I56" s="944"/>
      <c r="J56" s="944"/>
      <c r="K56" s="944"/>
      <c r="L56" s="944"/>
      <c r="M56" s="944"/>
      <c r="N56" s="944"/>
      <c r="O56" s="944"/>
      <c r="P56" s="944"/>
      <c r="Q56" s="899"/>
      <c r="R56" s="908"/>
      <c r="S56" s="908"/>
      <c r="T56" s="908"/>
      <c r="U56" s="1009"/>
      <c r="V56" s="1010"/>
      <c r="W56" s="1011"/>
      <c r="X56" s="860"/>
      <c r="Y56" s="908"/>
      <c r="Z56" s="861"/>
      <c r="AA56" s="900"/>
      <c r="AB56" s="901"/>
      <c r="AC56" s="901"/>
      <c r="AD56" s="901"/>
      <c r="AE56" s="901"/>
      <c r="AF56" s="901"/>
      <c r="AG56" s="901"/>
      <c r="AH56" s="901"/>
      <c r="AI56" s="901"/>
      <c r="AJ56" s="901"/>
      <c r="AK56" s="901"/>
      <c r="AL56" s="901"/>
      <c r="AM56" s="901"/>
      <c r="AN56" s="901"/>
      <c r="AO56" s="901"/>
      <c r="AP56" s="901"/>
      <c r="AQ56" s="901"/>
      <c r="AR56" s="902"/>
      <c r="AS56" s="900"/>
      <c r="AT56" s="901"/>
      <c r="AU56" s="901"/>
      <c r="AV56" s="901"/>
      <c r="AW56" s="901"/>
      <c r="AX56" s="901"/>
      <c r="AY56" s="901"/>
      <c r="AZ56" s="901"/>
      <c r="BA56" s="901"/>
      <c r="BB56" s="901"/>
      <c r="BC56" s="901"/>
      <c r="BD56" s="901"/>
      <c r="BE56" s="901"/>
      <c r="BF56" s="901"/>
      <c r="BG56" s="901"/>
      <c r="BH56" s="901"/>
      <c r="BI56" s="901"/>
      <c r="BJ56" s="901"/>
      <c r="BK56" s="901"/>
      <c r="BL56" s="901"/>
      <c r="BM56" s="902"/>
      <c r="BN56" s="903"/>
    </row>
    <row r="57" spans="1:66" s="895" customFormat="1" ht="15" customHeight="1">
      <c r="A57" s="915"/>
      <c r="B57" s="1319" t="s">
        <v>150</v>
      </c>
      <c r="C57" s="906"/>
      <c r="D57" s="906"/>
      <c r="E57" s="906"/>
      <c r="F57" s="906"/>
      <c r="G57" s="906"/>
      <c r="H57" s="906"/>
      <c r="I57" s="906"/>
      <c r="J57" s="906"/>
      <c r="K57" s="906"/>
      <c r="L57" s="906"/>
      <c r="M57" s="906"/>
      <c r="N57" s="906"/>
      <c r="O57" s="906"/>
      <c r="P57" s="927"/>
      <c r="Q57" s="899"/>
      <c r="R57" s="1522" t="s">
        <v>75</v>
      </c>
      <c r="S57" s="1516"/>
      <c r="T57" s="1523"/>
      <c r="U57" s="1368">
        <f>'[2]1'!$U$57:$W$57</f>
        <v>43686</v>
      </c>
      <c r="V57" s="1369"/>
      <c r="W57" s="1370"/>
      <c r="X57" s="1443" t="s">
        <v>165</v>
      </c>
      <c r="Y57" s="1444"/>
      <c r="Z57" s="1445"/>
      <c r="AA57" s="1374">
        <f>'[2]1'!$AA$57:$AC$57</f>
        <v>16.886812686034574</v>
      </c>
      <c r="AB57" s="1365" t="s">
        <v>44</v>
      </c>
      <c r="AC57" s="1365" t="s">
        <v>44</v>
      </c>
      <c r="AD57" s="1365">
        <f>'[2]1'!$AD$57:$AF$57</f>
        <v>-8.6733880829653032</v>
      </c>
      <c r="AE57" s="1365" t="s">
        <v>44</v>
      </c>
      <c r="AF57" s="1365" t="s">
        <v>44</v>
      </c>
      <c r="AG57" s="1365">
        <f>'[2]1'!$AG$57:$AI$57</f>
        <v>-3.3309483768499888</v>
      </c>
      <c r="AH57" s="1365" t="s">
        <v>44</v>
      </c>
      <c r="AI57" s="1365" t="s">
        <v>44</v>
      </c>
      <c r="AJ57" s="1365">
        <f>'[2]1'!$AJ$57:$AL$57</f>
        <v>-15.18294386150842</v>
      </c>
      <c r="AK57" s="1365" t="s">
        <v>44</v>
      </c>
      <c r="AL57" s="1365" t="s">
        <v>44</v>
      </c>
      <c r="AM57" s="1365">
        <f>'[2]1'!$AM$57:$AO$57</f>
        <v>-13.797426286230319</v>
      </c>
      <c r="AN57" s="1365" t="s">
        <v>44</v>
      </c>
      <c r="AO57" s="1365" t="s">
        <v>44</v>
      </c>
      <c r="AP57" s="1365" t="str">
        <f>'[2]1'!$AP$57:$AR$57</f>
        <v/>
      </c>
      <c r="AQ57" s="1365" t="s">
        <v>44</v>
      </c>
      <c r="AR57" s="1366" t="s">
        <v>44</v>
      </c>
      <c r="AS57" s="1374">
        <f>'[2]1'!$AS$57:$AU$57</f>
        <v>-17.511287921180113</v>
      </c>
      <c r="AT57" s="1365" t="s">
        <v>44</v>
      </c>
      <c r="AU57" s="1365" t="s">
        <v>44</v>
      </c>
      <c r="AV57" s="1365">
        <f>'[2]1'!$AV$57:$AX$57</f>
        <v>-25.958840477811705</v>
      </c>
      <c r="AW57" s="1365" t="s">
        <v>44</v>
      </c>
      <c r="AX57" s="1365" t="s">
        <v>44</v>
      </c>
      <c r="AY57" s="1365">
        <f>'[2]1'!$AY$57:$BA$57</f>
        <v>-22.229506248947899</v>
      </c>
      <c r="AZ57" s="1365" t="s">
        <v>44</v>
      </c>
      <c r="BA57" s="1365" t="s">
        <v>44</v>
      </c>
      <c r="BB57" s="1365">
        <f>'[2]1'!$BB$57:$BD$57</f>
        <v>12.915062402409689</v>
      </c>
      <c r="BC57" s="1365" t="s">
        <v>44</v>
      </c>
      <c r="BD57" s="1365" t="s">
        <v>44</v>
      </c>
      <c r="BE57" s="1365">
        <f>'[2]1'!$BE$57:$BG$57</f>
        <v>22.57537252400445</v>
      </c>
      <c r="BF57" s="1365" t="s">
        <v>44</v>
      </c>
      <c r="BG57" s="1365" t="s">
        <v>44</v>
      </c>
      <c r="BH57" s="1365">
        <f>'[2]1'!$BH$57:$BJ$57</f>
        <v>-4.4294849892652053</v>
      </c>
      <c r="BI57" s="1365" t="s">
        <v>44</v>
      </c>
      <c r="BJ57" s="1365" t="s">
        <v>44</v>
      </c>
      <c r="BK57" s="1365" t="str">
        <f>'[2]1'!$BK$57:$BM$57</f>
        <v/>
      </c>
      <c r="BL57" s="1365" t="s">
        <v>44</v>
      </c>
      <c r="BM57" s="1366" t="s">
        <v>44</v>
      </c>
      <c r="BN57" s="903"/>
    </row>
    <row r="58" spans="1:66" s="895" customFormat="1" ht="15" customHeight="1">
      <c r="A58" s="915"/>
      <c r="B58" s="1319" t="s">
        <v>151</v>
      </c>
      <c r="C58" s="906"/>
      <c r="D58" s="906"/>
      <c r="E58" s="906"/>
      <c r="F58" s="906"/>
      <c r="G58" s="906"/>
      <c r="H58" s="906"/>
      <c r="I58" s="906"/>
      <c r="J58" s="906"/>
      <c r="K58" s="906"/>
      <c r="L58" s="906"/>
      <c r="M58" s="906"/>
      <c r="N58" s="906"/>
      <c r="O58" s="906"/>
      <c r="P58" s="927"/>
      <c r="Q58" s="899"/>
      <c r="R58" s="1372" t="s">
        <v>76</v>
      </c>
      <c r="S58" s="1372"/>
      <c r="T58" s="1372"/>
      <c r="U58" s="1368">
        <f>'[2]1'!$U$58:$W$58</f>
        <v>43686</v>
      </c>
      <c r="V58" s="1369"/>
      <c r="W58" s="1370"/>
      <c r="X58" s="1451" t="s">
        <v>77</v>
      </c>
      <c r="Y58" s="1452"/>
      <c r="Z58" s="1453"/>
      <c r="AA58" s="1374">
        <f>'[2]1'!$AA$58:$AC$58</f>
        <v>55.018451271037783</v>
      </c>
      <c r="AB58" s="1365" t="s">
        <v>44</v>
      </c>
      <c r="AC58" s="1365" t="s">
        <v>44</v>
      </c>
      <c r="AD58" s="1365">
        <f>'[2]1'!$AD$58:$AF$58</f>
        <v>47.365200053610415</v>
      </c>
      <c r="AE58" s="1365" t="s">
        <v>44</v>
      </c>
      <c r="AF58" s="1365" t="s">
        <v>44</v>
      </c>
      <c r="AG58" s="1365">
        <f>'[2]1'!$AG$58:$AI$58</f>
        <v>53.97978856067035</v>
      </c>
      <c r="AH58" s="1365" t="s">
        <v>44</v>
      </c>
      <c r="AI58" s="1365" t="s">
        <v>44</v>
      </c>
      <c r="AJ58" s="1365" t="str">
        <f>'[2]1'!$AJ$58:$AL$58</f>
        <v/>
      </c>
      <c r="AK58" s="1365" t="s">
        <v>44</v>
      </c>
      <c r="AL58" s="1365" t="s">
        <v>44</v>
      </c>
      <c r="AM58" s="1365" t="str">
        <f>'[2]1'!$AM$58:$AO$58</f>
        <v/>
      </c>
      <c r="AN58" s="1365" t="s">
        <v>44</v>
      </c>
      <c r="AO58" s="1365" t="s">
        <v>44</v>
      </c>
      <c r="AP58" s="1365" t="str">
        <f>'[2]1'!$AP$58:$AR$58</f>
        <v/>
      </c>
      <c r="AQ58" s="1365" t="s">
        <v>44</v>
      </c>
      <c r="AR58" s="1366" t="s">
        <v>44</v>
      </c>
      <c r="AS58" s="1374" t="str">
        <f>'[2]1'!$AS$58:$AU$58</f>
        <v/>
      </c>
      <c r="AT58" s="1365" t="s">
        <v>44</v>
      </c>
      <c r="AU58" s="1365" t="s">
        <v>44</v>
      </c>
      <c r="AV58" s="1365" t="str">
        <f>'[2]1'!$AV$58:$AX$58</f>
        <v/>
      </c>
      <c r="AW58" s="1365" t="s">
        <v>44</v>
      </c>
      <c r="AX58" s="1365" t="s">
        <v>44</v>
      </c>
      <c r="AY58" s="1365" t="str">
        <f>'[2]1'!$AY$58:$BA$58</f>
        <v/>
      </c>
      <c r="AZ58" s="1365" t="s">
        <v>44</v>
      </c>
      <c r="BA58" s="1365" t="s">
        <v>44</v>
      </c>
      <c r="BB58" s="1365" t="str">
        <f>'[2]1'!$BB$58:$BD$58</f>
        <v/>
      </c>
      <c r="BC58" s="1365" t="s">
        <v>44</v>
      </c>
      <c r="BD58" s="1365" t="s">
        <v>44</v>
      </c>
      <c r="BE58" s="1365" t="str">
        <f>'[2]1'!$BE$58:$BG$58</f>
        <v/>
      </c>
      <c r="BF58" s="1365" t="s">
        <v>44</v>
      </c>
      <c r="BG58" s="1365" t="s">
        <v>44</v>
      </c>
      <c r="BH58" s="1365" t="str">
        <f>'[2]1'!$BH$58:$BJ$58</f>
        <v/>
      </c>
      <c r="BI58" s="1365" t="s">
        <v>44</v>
      </c>
      <c r="BJ58" s="1365" t="s">
        <v>44</v>
      </c>
      <c r="BK58" s="1365" t="str">
        <f>'[2]1'!$BK$58:$BM$58</f>
        <v/>
      </c>
      <c r="BL58" s="1365" t="s">
        <v>44</v>
      </c>
      <c r="BM58" s="1366" t="s">
        <v>44</v>
      </c>
      <c r="BN58" s="903"/>
    </row>
    <row r="59" spans="1:66" s="895" customFormat="1" ht="5.25" customHeight="1">
      <c r="A59" s="910"/>
      <c r="B59" s="911"/>
      <c r="C59" s="911"/>
      <c r="D59" s="911"/>
      <c r="E59" s="911"/>
      <c r="F59" s="911"/>
      <c r="G59" s="911"/>
      <c r="H59" s="911"/>
      <c r="I59" s="911"/>
      <c r="J59" s="911"/>
      <c r="K59" s="911"/>
      <c r="L59" s="911"/>
      <c r="M59" s="911"/>
      <c r="N59" s="911"/>
      <c r="O59" s="911"/>
      <c r="P59" s="921"/>
      <c r="Q59" s="922"/>
      <c r="R59" s="923"/>
      <c r="S59" s="923"/>
      <c r="T59" s="923"/>
      <c r="U59" s="1440"/>
      <c r="V59" s="1441"/>
      <c r="W59" s="1442"/>
      <c r="X59" s="1481"/>
      <c r="Y59" s="1482"/>
      <c r="Z59" s="1483"/>
      <c r="AA59" s="1178"/>
      <c r="AB59" s="1179"/>
      <c r="AC59" s="1179"/>
      <c r="AD59" s="1179"/>
      <c r="AE59" s="1179"/>
      <c r="AF59" s="1179"/>
      <c r="AG59" s="1179"/>
      <c r="AH59" s="1179"/>
      <c r="AI59" s="1179"/>
      <c r="AJ59" s="1174"/>
      <c r="AK59" s="1174"/>
      <c r="AL59" s="1174"/>
      <c r="AM59" s="1174"/>
      <c r="AN59" s="1174"/>
      <c r="AO59" s="1174"/>
      <c r="AP59" s="1159"/>
      <c r="AQ59" s="1159"/>
      <c r="AR59" s="1160"/>
      <c r="AS59" s="1161"/>
      <c r="AT59" s="1159"/>
      <c r="AU59" s="1159"/>
      <c r="AV59" s="1159"/>
      <c r="AW59" s="1159"/>
      <c r="AX59" s="1159"/>
      <c r="AY59" s="1159"/>
      <c r="AZ59" s="1159"/>
      <c r="BA59" s="1159"/>
      <c r="BB59" s="1159"/>
      <c r="BC59" s="1159"/>
      <c r="BD59" s="1159"/>
      <c r="BE59" s="1159"/>
      <c r="BF59" s="1159"/>
      <c r="BG59" s="1159"/>
      <c r="BH59" s="1159"/>
      <c r="BI59" s="1159"/>
      <c r="BJ59" s="1159"/>
      <c r="BK59" s="1159"/>
      <c r="BL59" s="1159"/>
      <c r="BM59" s="1160"/>
      <c r="BN59" s="914"/>
    </row>
    <row r="60" spans="1:66" s="895" customFormat="1" ht="5.25" customHeight="1">
      <c r="A60" s="915"/>
      <c r="B60" s="906"/>
      <c r="C60" s="906"/>
      <c r="D60" s="906"/>
      <c r="E60" s="906"/>
      <c r="F60" s="906"/>
      <c r="G60" s="906"/>
      <c r="H60" s="906"/>
      <c r="I60" s="906"/>
      <c r="J60" s="906"/>
      <c r="K60" s="906"/>
      <c r="L60" s="906"/>
      <c r="M60" s="906"/>
      <c r="N60" s="906"/>
      <c r="O60" s="906"/>
      <c r="P60" s="924"/>
      <c r="Q60" s="925"/>
      <c r="R60" s="926"/>
      <c r="S60" s="926"/>
      <c r="T60" s="926"/>
      <c r="U60" s="1015"/>
      <c r="V60" s="1016"/>
      <c r="W60" s="1017"/>
      <c r="X60" s="1493"/>
      <c r="Y60" s="1494"/>
      <c r="Z60" s="1495"/>
      <c r="AA60" s="1162"/>
      <c r="AB60" s="1163"/>
      <c r="AC60" s="1163"/>
      <c r="AD60" s="1164"/>
      <c r="AE60" s="1164"/>
      <c r="AF60" s="1164"/>
      <c r="AG60" s="1163"/>
      <c r="AH60" s="1163"/>
      <c r="AI60" s="1163"/>
      <c r="AJ60" s="1163"/>
      <c r="AK60" s="1163"/>
      <c r="AL60" s="1163"/>
      <c r="AM60" s="1163"/>
      <c r="AN60" s="1163"/>
      <c r="AO60" s="1163"/>
      <c r="AP60" s="1164"/>
      <c r="AQ60" s="1164"/>
      <c r="AR60" s="1165"/>
      <c r="AS60" s="1166"/>
      <c r="AT60" s="1164"/>
      <c r="AU60" s="1164"/>
      <c r="AV60" s="1164"/>
      <c r="AW60" s="1164"/>
      <c r="AX60" s="1164"/>
      <c r="AY60" s="1164"/>
      <c r="AZ60" s="1164"/>
      <c r="BA60" s="1164"/>
      <c r="BB60" s="1164"/>
      <c r="BC60" s="1164"/>
      <c r="BD60" s="1164"/>
      <c r="BE60" s="1164"/>
      <c r="BF60" s="1164"/>
      <c r="BG60" s="1164"/>
      <c r="BH60" s="1164"/>
      <c r="BI60" s="1164"/>
      <c r="BJ60" s="1164"/>
      <c r="BK60" s="1164"/>
      <c r="BL60" s="1164"/>
      <c r="BM60" s="1165"/>
      <c r="BN60" s="893"/>
    </row>
    <row r="61" spans="1:66" s="895" customFormat="1" ht="16.5" customHeight="1">
      <c r="A61" s="905"/>
      <c r="B61" s="906" t="s">
        <v>299</v>
      </c>
      <c r="C61" s="906"/>
      <c r="D61" s="906"/>
      <c r="E61" s="906"/>
      <c r="F61" s="906"/>
      <c r="G61" s="906"/>
      <c r="H61" s="906"/>
      <c r="I61" s="906"/>
      <c r="J61" s="906"/>
      <c r="K61" s="906"/>
      <c r="L61" s="906"/>
      <c r="M61" s="906"/>
      <c r="N61" s="906"/>
      <c r="O61" s="906"/>
      <c r="P61" s="914"/>
      <c r="Q61" s="899"/>
      <c r="R61" s="1444" t="s">
        <v>1</v>
      </c>
      <c r="S61" s="1444"/>
      <c r="T61" s="1444"/>
      <c r="U61" s="1368">
        <f>'[2]1'!$U$61:$W$61</f>
        <v>43908</v>
      </c>
      <c r="V61" s="1369"/>
      <c r="W61" s="1370"/>
      <c r="X61" s="1519" t="s">
        <v>171</v>
      </c>
      <c r="Y61" s="1520"/>
      <c r="Z61" s="1521"/>
      <c r="AA61" s="1507" t="str">
        <f>'[2]1'!$AA$61:$AC$61</f>
        <v>-</v>
      </c>
      <c r="AB61" s="1506" t="s">
        <v>44</v>
      </c>
      <c r="AC61" s="1506" t="s">
        <v>44</v>
      </c>
      <c r="AD61" s="1505" t="str">
        <f>'[2]1'!$AD$61:$AF$61</f>
        <v>-</v>
      </c>
      <c r="AE61" s="1506" t="s">
        <v>44</v>
      </c>
      <c r="AF61" s="1506" t="s">
        <v>44</v>
      </c>
      <c r="AG61" s="1505" t="str">
        <f>'[2]1'!$AG$61:$AI$61</f>
        <v>-</v>
      </c>
      <c r="AH61" s="1506" t="s">
        <v>44</v>
      </c>
      <c r="AI61" s="1506" t="s">
        <v>44</v>
      </c>
      <c r="AJ61" s="1505" t="str">
        <f>'[2]1'!$AJ$61:$AL$61</f>
        <v>-</v>
      </c>
      <c r="AK61" s="1506" t="s">
        <v>44</v>
      </c>
      <c r="AL61" s="1506" t="s">
        <v>44</v>
      </c>
      <c r="AM61" s="1505" t="str">
        <f>'[2]1'!$AM$61:$AO$61</f>
        <v>-</v>
      </c>
      <c r="AN61" s="1506" t="s">
        <v>44</v>
      </c>
      <c r="AO61" s="1506" t="s">
        <v>44</v>
      </c>
      <c r="AP61" s="1505" t="str">
        <f>'[2]1'!$AP$61:$AR$61</f>
        <v>-</v>
      </c>
      <c r="AQ61" s="1506" t="s">
        <v>44</v>
      </c>
      <c r="AR61" s="1509" t="s">
        <v>44</v>
      </c>
      <c r="AS61" s="1374">
        <f>'[2]1'!$AS$61:$AU$61</f>
        <v>0.45302582489459553</v>
      </c>
      <c r="AT61" s="1365" t="s">
        <v>44</v>
      </c>
      <c r="AU61" s="1365" t="s">
        <v>44</v>
      </c>
      <c r="AV61" s="1365">
        <f>'[2]1'!$AV$61:$AX$61</f>
        <v>0.37605209854827137</v>
      </c>
      <c r="AW61" s="1365" t="s">
        <v>44</v>
      </c>
      <c r="AX61" s="1365" t="s">
        <v>44</v>
      </c>
      <c r="AY61" s="1365">
        <f>'[2]1'!$AY$61:$BA$61</f>
        <v>0.32175084066479087</v>
      </c>
      <c r="AZ61" s="1365" t="s">
        <v>44</v>
      </c>
      <c r="BA61" s="1365" t="s">
        <v>44</v>
      </c>
      <c r="BB61" s="1365">
        <f>'[2]1'!$BB$61:$BD$61</f>
        <v>0.29982107452006801</v>
      </c>
      <c r="BC61" s="1365" t="s">
        <v>44</v>
      </c>
      <c r="BD61" s="1365" t="s">
        <v>44</v>
      </c>
      <c r="BE61" s="1365">
        <f>'[2]1'!$BE$61:$BG$61</f>
        <v>0.32062642992944745</v>
      </c>
      <c r="BF61" s="1365" t="s">
        <v>44</v>
      </c>
      <c r="BG61" s="1365" t="s">
        <v>44</v>
      </c>
      <c r="BH61" s="1365">
        <f>'[2]1'!$BH$61:$BJ$61</f>
        <v>0.28818443804034644</v>
      </c>
      <c r="BI61" s="1365" t="s">
        <v>44</v>
      </c>
      <c r="BJ61" s="1365" t="s">
        <v>44</v>
      </c>
      <c r="BK61" s="1365" t="str">
        <f>'[2]1'!$BK$61:$BM$61</f>
        <v/>
      </c>
      <c r="BL61" s="1365" t="s">
        <v>44</v>
      </c>
      <c r="BM61" s="1366" t="s">
        <v>44</v>
      </c>
      <c r="BN61" s="909"/>
    </row>
    <row r="62" spans="1:66" s="895" customFormat="1" ht="16.5" customHeight="1">
      <c r="A62" s="905"/>
      <c r="B62" s="1466" t="s">
        <v>583</v>
      </c>
      <c r="C62" s="1466"/>
      <c r="D62" s="1466"/>
      <c r="E62" s="1466"/>
      <c r="F62" s="1466"/>
      <c r="G62" s="1466"/>
      <c r="H62" s="1466"/>
      <c r="I62" s="1466"/>
      <c r="J62" s="1466"/>
      <c r="K62" s="1466"/>
      <c r="L62" s="1466"/>
      <c r="M62" s="1466"/>
      <c r="N62" s="1466"/>
      <c r="O62" s="1466"/>
      <c r="P62" s="914"/>
      <c r="Q62" s="899"/>
      <c r="R62" s="1444" t="s">
        <v>18</v>
      </c>
      <c r="S62" s="1444"/>
      <c r="T62" s="1444"/>
      <c r="U62" s="1368">
        <f>'[2]1'!$U$62:$W$62</f>
        <v>43908</v>
      </c>
      <c r="V62" s="1369"/>
      <c r="W62" s="1370"/>
      <c r="X62" s="1519" t="s">
        <v>171</v>
      </c>
      <c r="Y62" s="1520"/>
      <c r="Z62" s="1521"/>
      <c r="AA62" s="1507" t="str">
        <f>'[2]1'!$AA$62:$AC$62</f>
        <v>-</v>
      </c>
      <c r="AB62" s="1506" t="s">
        <v>44</v>
      </c>
      <c r="AC62" s="1506" t="s">
        <v>44</v>
      </c>
      <c r="AD62" s="1505" t="str">
        <f>'[2]1'!$AD$62:$AF$62</f>
        <v>-</v>
      </c>
      <c r="AE62" s="1506" t="s">
        <v>44</v>
      </c>
      <c r="AF62" s="1506" t="s">
        <v>44</v>
      </c>
      <c r="AG62" s="1505" t="str">
        <f>'[2]1'!$AG$62:$AI$62</f>
        <v>-</v>
      </c>
      <c r="AH62" s="1506" t="s">
        <v>44</v>
      </c>
      <c r="AI62" s="1506" t="s">
        <v>44</v>
      </c>
      <c r="AJ62" s="1505" t="str">
        <f>'[2]1'!$AJ$62:$AL$62</f>
        <v>-</v>
      </c>
      <c r="AK62" s="1506" t="s">
        <v>44</v>
      </c>
      <c r="AL62" s="1506" t="s">
        <v>44</v>
      </c>
      <c r="AM62" s="1505" t="str">
        <f>'[2]1'!$AM$62:$AO$62</f>
        <v>-</v>
      </c>
      <c r="AN62" s="1506" t="s">
        <v>44</v>
      </c>
      <c r="AO62" s="1506" t="s">
        <v>44</v>
      </c>
      <c r="AP62" s="1505" t="str">
        <f>'[2]1'!$AP$62:$AR$62</f>
        <v>-</v>
      </c>
      <c r="AQ62" s="1506" t="s">
        <v>44</v>
      </c>
      <c r="AR62" s="1509" t="s">
        <v>44</v>
      </c>
      <c r="AS62" s="1374">
        <f>'[2]1'!$AS$62:$AU$62</f>
        <v>1.4213181553586196</v>
      </c>
      <c r="AT62" s="1365" t="s">
        <v>44</v>
      </c>
      <c r="AU62" s="1365" t="s">
        <v>44</v>
      </c>
      <c r="AV62" s="1365">
        <f>'[2]1'!$AV$62:$AX$62</f>
        <v>1.2911347460499201</v>
      </c>
      <c r="AW62" s="1365" t="s">
        <v>44</v>
      </c>
      <c r="AX62" s="1365" t="s">
        <v>44</v>
      </c>
      <c r="AY62" s="1365">
        <f>'[2]1'!$AY$62:$BA$62</f>
        <v>1.2117501087674327</v>
      </c>
      <c r="AZ62" s="1365" t="s">
        <v>44</v>
      </c>
      <c r="BA62" s="1365" t="s">
        <v>44</v>
      </c>
      <c r="BB62" s="1365">
        <f>'[2]1'!$BB$62:$BD$62</f>
        <v>1.1957448862996358</v>
      </c>
      <c r="BC62" s="1365" t="s">
        <v>44</v>
      </c>
      <c r="BD62" s="1365" t="s">
        <v>44</v>
      </c>
      <c r="BE62" s="1365">
        <f>'[2]1'!$BE$62:$BG$62</f>
        <v>1.1935859823976216</v>
      </c>
      <c r="BF62" s="1365" t="s">
        <v>44</v>
      </c>
      <c r="BG62" s="1365" t="s">
        <v>44</v>
      </c>
      <c r="BH62" s="1365">
        <f>'[2]1'!$BH$62:$BJ$62</f>
        <v>1.1712572350622423</v>
      </c>
      <c r="BI62" s="1365" t="s">
        <v>44</v>
      </c>
      <c r="BJ62" s="1365" t="s">
        <v>44</v>
      </c>
      <c r="BK62" s="1365" t="str">
        <f>'[2]1'!$BK$62:$BM$62</f>
        <v/>
      </c>
      <c r="BL62" s="1365" t="s">
        <v>44</v>
      </c>
      <c r="BM62" s="1366" t="s">
        <v>44</v>
      </c>
      <c r="BN62" s="909"/>
    </row>
    <row r="63" spans="1:66" s="895" customFormat="1" ht="5.25" customHeight="1">
      <c r="A63" s="910"/>
      <c r="B63" s="911"/>
      <c r="C63" s="911"/>
      <c r="D63" s="911"/>
      <c r="E63" s="911"/>
      <c r="F63" s="911"/>
      <c r="G63" s="911"/>
      <c r="H63" s="911"/>
      <c r="I63" s="911"/>
      <c r="J63" s="911"/>
      <c r="K63" s="911"/>
      <c r="L63" s="911"/>
      <c r="M63" s="911"/>
      <c r="N63" s="911"/>
      <c r="O63" s="911"/>
      <c r="P63" s="921"/>
      <c r="Q63" s="943"/>
      <c r="R63" s="923"/>
      <c r="S63" s="923"/>
      <c r="T63" s="923"/>
      <c r="U63" s="1012"/>
      <c r="V63" s="1013"/>
      <c r="W63" s="1014"/>
      <c r="X63" s="857"/>
      <c r="Y63" s="858"/>
      <c r="Z63" s="859"/>
      <c r="AA63" s="1181"/>
      <c r="AB63" s="1182"/>
      <c r="AC63" s="1182"/>
      <c r="AD63" s="1182"/>
      <c r="AE63" s="1182"/>
      <c r="AF63" s="1182"/>
      <c r="AG63" s="1182"/>
      <c r="AH63" s="1182"/>
      <c r="AI63" s="1182"/>
      <c r="AJ63" s="1182"/>
      <c r="AK63" s="1182"/>
      <c r="AL63" s="1182"/>
      <c r="AM63" s="1182"/>
      <c r="AN63" s="1182"/>
      <c r="AO63" s="1182"/>
      <c r="AP63" s="1183"/>
      <c r="AQ63" s="1183"/>
      <c r="AR63" s="1184"/>
      <c r="AS63" s="1185"/>
      <c r="AT63" s="1183"/>
      <c r="AU63" s="1183"/>
      <c r="AV63" s="1183"/>
      <c r="AW63" s="1183"/>
      <c r="AX63" s="1183"/>
      <c r="AY63" s="1183"/>
      <c r="AZ63" s="1183"/>
      <c r="BA63" s="1183"/>
      <c r="BB63" s="1183"/>
      <c r="BC63" s="1183"/>
      <c r="BD63" s="1183"/>
      <c r="BE63" s="1183"/>
      <c r="BF63" s="1183"/>
      <c r="BG63" s="1183"/>
      <c r="BH63" s="1183"/>
      <c r="BI63" s="1183"/>
      <c r="BJ63" s="1183"/>
      <c r="BK63" s="1183"/>
      <c r="BL63" s="1183"/>
      <c r="BM63" s="1184"/>
      <c r="BN63" s="914"/>
    </row>
    <row r="64" spans="1:66" s="895" customFormat="1" ht="5.25" customHeight="1">
      <c r="A64" s="962"/>
      <c r="B64" s="963"/>
      <c r="C64" s="963"/>
      <c r="D64" s="963"/>
      <c r="E64" s="963"/>
      <c r="F64" s="963"/>
      <c r="G64" s="963"/>
      <c r="H64" s="963"/>
      <c r="I64" s="963"/>
      <c r="J64" s="963"/>
      <c r="K64" s="963"/>
      <c r="L64" s="963"/>
      <c r="M64" s="963"/>
      <c r="N64" s="963"/>
      <c r="O64" s="963"/>
      <c r="P64" s="960"/>
      <c r="Q64" s="965"/>
      <c r="R64" s="966"/>
      <c r="S64" s="966"/>
      <c r="T64" s="966"/>
      <c r="U64" s="1027"/>
      <c r="V64" s="1028"/>
      <c r="W64" s="1029"/>
      <c r="X64" s="1446"/>
      <c r="Y64" s="1447"/>
      <c r="Z64" s="1448"/>
      <c r="AA64" s="1186"/>
      <c r="AB64" s="1187"/>
      <c r="AC64" s="1187"/>
      <c r="AD64" s="1187"/>
      <c r="AE64" s="1187"/>
      <c r="AF64" s="1187"/>
      <c r="AG64" s="1187"/>
      <c r="AH64" s="1187"/>
      <c r="AI64" s="1187"/>
      <c r="AJ64" s="1187"/>
      <c r="AK64" s="1187"/>
      <c r="AL64" s="1187"/>
      <c r="AM64" s="1187"/>
      <c r="AN64" s="1187"/>
      <c r="AO64" s="1187"/>
      <c r="AP64" s="1188"/>
      <c r="AQ64" s="1188"/>
      <c r="AR64" s="1189"/>
      <c r="AS64" s="1190"/>
      <c r="AT64" s="1188"/>
      <c r="AU64" s="1188"/>
      <c r="AV64" s="1188"/>
      <c r="AW64" s="1188"/>
      <c r="AX64" s="1188"/>
      <c r="AY64" s="1188"/>
      <c r="AZ64" s="1188"/>
      <c r="BA64" s="1188"/>
      <c r="BB64" s="1188"/>
      <c r="BC64" s="1188"/>
      <c r="BD64" s="1188"/>
      <c r="BE64" s="1188"/>
      <c r="BF64" s="1188"/>
      <c r="BG64" s="1188"/>
      <c r="BH64" s="1188"/>
      <c r="BI64" s="1188"/>
      <c r="BJ64" s="1188"/>
      <c r="BK64" s="1188"/>
      <c r="BL64" s="1188"/>
      <c r="BM64" s="1189"/>
      <c r="BN64" s="914"/>
    </row>
    <row r="65" spans="1:66" s="895" customFormat="1" ht="15" customHeight="1">
      <c r="A65" s="905"/>
      <c r="B65" s="967" t="s">
        <v>152</v>
      </c>
      <c r="C65" s="967"/>
      <c r="D65" s="906"/>
      <c r="E65" s="967"/>
      <c r="F65" s="967"/>
      <c r="G65" s="906"/>
      <c r="H65" s="1439" t="s">
        <v>153</v>
      </c>
      <c r="I65" s="1439"/>
      <c r="J65" s="1439"/>
      <c r="K65" s="1439"/>
      <c r="L65" s="967" t="s">
        <v>97</v>
      </c>
      <c r="M65" s="959"/>
      <c r="N65" s="914"/>
      <c r="O65" s="967"/>
      <c r="P65" s="927"/>
      <c r="Q65" s="899"/>
      <c r="R65" s="1516" t="s">
        <v>494</v>
      </c>
      <c r="S65" s="1516"/>
      <c r="T65" s="1516"/>
      <c r="U65" s="1368">
        <f>'[2]1'!$U$65:$W$65</f>
        <v>43909</v>
      </c>
      <c r="V65" s="1369"/>
      <c r="W65" s="1370"/>
      <c r="X65" s="1371" t="s">
        <v>165</v>
      </c>
      <c r="Y65" s="1372"/>
      <c r="Z65" s="1373"/>
      <c r="AA65" s="1374">
        <f>'[2]1'!$AA$65:$AC$65</f>
        <v>7.0413774967700675</v>
      </c>
      <c r="AB65" s="1365" t="s">
        <v>44</v>
      </c>
      <c r="AC65" s="1365" t="s">
        <v>44</v>
      </c>
      <c r="AD65" s="1365">
        <f>'[2]1'!$AD$65:$AF$65</f>
        <v>8.1664337025987521</v>
      </c>
      <c r="AE65" s="1365" t="s">
        <v>44</v>
      </c>
      <c r="AF65" s="1365" t="s">
        <v>44</v>
      </c>
      <c r="AG65" s="1365">
        <f>'[2]1'!$AG$65:$AI$65</f>
        <v>2.5174871107933399</v>
      </c>
      <c r="AH65" s="1365" t="s">
        <v>44</v>
      </c>
      <c r="AI65" s="1365" t="s">
        <v>44</v>
      </c>
      <c r="AJ65" s="1365">
        <f>'[2]1'!$AJ$65:$AL$65</f>
        <v>3.5460135503874</v>
      </c>
      <c r="AK65" s="1365" t="s">
        <v>44</v>
      </c>
      <c r="AL65" s="1365" t="s">
        <v>44</v>
      </c>
      <c r="AM65" s="1365">
        <f>'[2]1'!$AM$65:$AO$65</f>
        <v>1.5222982730481078</v>
      </c>
      <c r="AN65" s="1365" t="s">
        <v>44</v>
      </c>
      <c r="AO65" s="1365" t="s">
        <v>44</v>
      </c>
      <c r="AP65" s="1365" t="str">
        <f>'[2]1'!$AP$65:$AR$65</f>
        <v/>
      </c>
      <c r="AQ65" s="1365" t="s">
        <v>44</v>
      </c>
      <c r="AR65" s="1366" t="s">
        <v>44</v>
      </c>
      <c r="AS65" s="1374">
        <f>'[2]1'!$AS$65:$AU$65</f>
        <v>10.229012959377684</v>
      </c>
      <c r="AT65" s="1365" t="s">
        <v>44</v>
      </c>
      <c r="AU65" s="1365" t="s">
        <v>44</v>
      </c>
      <c r="AV65" s="1365">
        <f>'[2]1'!$AV$65:$AX$65</f>
        <v>4.9086075918496732</v>
      </c>
      <c r="AW65" s="1365" t="s">
        <v>44</v>
      </c>
      <c r="AX65" s="1365" t="s">
        <v>44</v>
      </c>
      <c r="AY65" s="1365">
        <f>'[2]1'!$AY$65:$BA$65</f>
        <v>-2.8631254678056877</v>
      </c>
      <c r="AZ65" s="1365" t="s">
        <v>44</v>
      </c>
      <c r="BA65" s="1365" t="s">
        <v>44</v>
      </c>
      <c r="BB65" s="1365">
        <f>'[2]1'!$BB$65:$BD$65</f>
        <v>2.6002064157381426</v>
      </c>
      <c r="BC65" s="1365" t="s">
        <v>44</v>
      </c>
      <c r="BD65" s="1365" t="s">
        <v>44</v>
      </c>
      <c r="BE65" s="1365">
        <f>'[2]1'!$BE$65:$BG$65</f>
        <v>1.0890860988185977</v>
      </c>
      <c r="BF65" s="1365" t="s">
        <v>44</v>
      </c>
      <c r="BG65" s="1365" t="s">
        <v>44</v>
      </c>
      <c r="BH65" s="1365" t="str">
        <f>'[2]1'!$BH$65:$BJ$65</f>
        <v/>
      </c>
      <c r="BI65" s="1365" t="s">
        <v>44</v>
      </c>
      <c r="BJ65" s="1365" t="s">
        <v>44</v>
      </c>
      <c r="BK65" s="1365" t="str">
        <f>'[2]1'!$BK$65:$BM$65</f>
        <v/>
      </c>
      <c r="BL65" s="1365" t="s">
        <v>44</v>
      </c>
      <c r="BM65" s="1366" t="s">
        <v>44</v>
      </c>
      <c r="BN65" s="968"/>
    </row>
    <row r="66" spans="1:66" s="895" customFormat="1" ht="15" customHeight="1">
      <c r="A66" s="915"/>
      <c r="B66" s="906"/>
      <c r="C66" s="906"/>
      <c r="D66" s="942"/>
      <c r="E66" s="906"/>
      <c r="F66" s="906"/>
      <c r="G66" s="906"/>
      <c r="H66" s="1439"/>
      <c r="I66" s="1439"/>
      <c r="J66" s="1439"/>
      <c r="K66" s="1439"/>
      <c r="L66" s="906" t="s">
        <v>98</v>
      </c>
      <c r="M66" s="959"/>
      <c r="N66" s="914"/>
      <c r="O66" s="906"/>
      <c r="P66" s="914"/>
      <c r="Q66" s="899"/>
      <c r="R66" s="1444" t="s">
        <v>494</v>
      </c>
      <c r="S66" s="1444"/>
      <c r="T66" s="1444"/>
      <c r="U66" s="1368">
        <f>'[2]1'!$U$66:$W$66</f>
        <v>43909</v>
      </c>
      <c r="V66" s="1369"/>
      <c r="W66" s="1370"/>
      <c r="X66" s="1371" t="s">
        <v>165</v>
      </c>
      <c r="Y66" s="1372"/>
      <c r="Z66" s="1373"/>
      <c r="AA66" s="1374">
        <f>'[2]1'!$AA$66:$AC$66</f>
        <v>10.455602630360474</v>
      </c>
      <c r="AB66" s="1365" t="s">
        <v>44</v>
      </c>
      <c r="AC66" s="1365" t="s">
        <v>44</v>
      </c>
      <c r="AD66" s="1365">
        <f>'[2]1'!$AD$66:$AF$66</f>
        <v>11.448804025524055</v>
      </c>
      <c r="AE66" s="1365" t="s">
        <v>44</v>
      </c>
      <c r="AF66" s="1365" t="s">
        <v>44</v>
      </c>
      <c r="AG66" s="1365">
        <f>'[2]1'!$AG$66:$AI$66</f>
        <v>10.777622164188443</v>
      </c>
      <c r="AH66" s="1365" t="s">
        <v>44</v>
      </c>
      <c r="AI66" s="1365" t="s">
        <v>44</v>
      </c>
      <c r="AJ66" s="1365">
        <f>'[2]1'!$AJ$66:$AL$66</f>
        <v>13.112628113489549</v>
      </c>
      <c r="AK66" s="1365" t="s">
        <v>44</v>
      </c>
      <c r="AL66" s="1365" t="s">
        <v>44</v>
      </c>
      <c r="AM66" s="1365">
        <f>'[2]1'!$AM$66:$AO$66</f>
        <v>10.105087678063882</v>
      </c>
      <c r="AN66" s="1365" t="s">
        <v>44</v>
      </c>
      <c r="AO66" s="1365" t="s">
        <v>44</v>
      </c>
      <c r="AP66" s="1365" t="str">
        <f>'[2]1'!$AP$66:$AR$66</f>
        <v/>
      </c>
      <c r="AQ66" s="1365" t="s">
        <v>44</v>
      </c>
      <c r="AR66" s="1366" t="s">
        <v>44</v>
      </c>
      <c r="AS66" s="1374">
        <f>'[2]1'!$AS$66:$AU$66</f>
        <v>16.085206814124462</v>
      </c>
      <c r="AT66" s="1365" t="s">
        <v>44</v>
      </c>
      <c r="AU66" s="1365" t="s">
        <v>44</v>
      </c>
      <c r="AV66" s="1365">
        <f>'[2]1'!$AV$66:$AX$66</f>
        <v>15.484566048922986</v>
      </c>
      <c r="AW66" s="1365" t="s">
        <v>44</v>
      </c>
      <c r="AX66" s="1365" t="s">
        <v>44</v>
      </c>
      <c r="AY66" s="1365">
        <f>'[2]1'!$AY$66:$BA$66</f>
        <v>7.9132849209739362</v>
      </c>
      <c r="AZ66" s="1365" t="s">
        <v>44</v>
      </c>
      <c r="BA66" s="1365" t="s">
        <v>44</v>
      </c>
      <c r="BB66" s="1365">
        <f>'[2]1'!$BB$66:$BD$66</f>
        <v>6.9186646942250434</v>
      </c>
      <c r="BC66" s="1365" t="s">
        <v>44</v>
      </c>
      <c r="BD66" s="1365" t="s">
        <v>44</v>
      </c>
      <c r="BE66" s="1365">
        <f>'[2]1'!$BE$66:$BG$66</f>
        <v>1.5713551530170236</v>
      </c>
      <c r="BF66" s="1365" t="s">
        <v>44</v>
      </c>
      <c r="BG66" s="1365" t="s">
        <v>44</v>
      </c>
      <c r="BH66" s="1365" t="str">
        <f>'[2]1'!$BH$66:$BJ$66</f>
        <v/>
      </c>
      <c r="BI66" s="1365" t="s">
        <v>44</v>
      </c>
      <c r="BJ66" s="1365" t="s">
        <v>44</v>
      </c>
      <c r="BK66" s="1365" t="str">
        <f>'[2]1'!$BK$66:$BM$66</f>
        <v/>
      </c>
      <c r="BL66" s="1365" t="s">
        <v>44</v>
      </c>
      <c r="BM66" s="1366" t="s">
        <v>44</v>
      </c>
      <c r="BN66" s="914"/>
    </row>
    <row r="67" spans="1:66" s="895" customFormat="1" ht="15" customHeight="1">
      <c r="A67" s="915"/>
      <c r="B67" s="906"/>
      <c r="C67" s="906"/>
      <c r="D67" s="942"/>
      <c r="E67" s="906"/>
      <c r="F67" s="906"/>
      <c r="G67" s="906"/>
      <c r="H67" s="1439"/>
      <c r="I67" s="1439"/>
      <c r="J67" s="1439"/>
      <c r="K67" s="1439"/>
      <c r="L67" s="906" t="s">
        <v>155</v>
      </c>
      <c r="M67" s="959"/>
      <c r="N67" s="914"/>
      <c r="O67" s="906"/>
      <c r="P67" s="914"/>
      <c r="Q67" s="899"/>
      <c r="R67" s="1444" t="s">
        <v>494</v>
      </c>
      <c r="S67" s="1444"/>
      <c r="T67" s="1444"/>
      <c r="U67" s="1368">
        <f>'[2]1'!$U$67:$W$67</f>
        <v>43909</v>
      </c>
      <c r="V67" s="1369"/>
      <c r="W67" s="1370"/>
      <c r="X67" s="1371" t="s">
        <v>165</v>
      </c>
      <c r="Y67" s="1372"/>
      <c r="Z67" s="1373"/>
      <c r="AA67" s="1374">
        <f>'[2]1'!$AA$67:$AC$67</f>
        <v>7.642292584143263</v>
      </c>
      <c r="AB67" s="1365" t="s">
        <v>44</v>
      </c>
      <c r="AC67" s="1365" t="s">
        <v>44</v>
      </c>
      <c r="AD67" s="1365">
        <f>'[2]1'!$AD$67:$AF$67</f>
        <v>8.7177941768544827</v>
      </c>
      <c r="AE67" s="1365" t="s">
        <v>44</v>
      </c>
      <c r="AF67" s="1365" t="s">
        <v>44</v>
      </c>
      <c r="AG67" s="1365">
        <f>'[2]1'!$AG$67:$AI$67</f>
        <v>4.0000088353076393</v>
      </c>
      <c r="AH67" s="1365" t="s">
        <v>44</v>
      </c>
      <c r="AI67" s="1365" t="s">
        <v>44</v>
      </c>
      <c r="AJ67" s="1365">
        <f>'[2]1'!$AJ$67:$AL$67</f>
        <v>5.4281401948142758</v>
      </c>
      <c r="AK67" s="1365" t="s">
        <v>44</v>
      </c>
      <c r="AL67" s="1365" t="s">
        <v>44</v>
      </c>
      <c r="AM67" s="1365">
        <f>'[2]1'!$AM$67:$AO$67</f>
        <v>3.0723786559656361</v>
      </c>
      <c r="AN67" s="1365" t="s">
        <v>44</v>
      </c>
      <c r="AO67" s="1365" t="s">
        <v>44</v>
      </c>
      <c r="AP67" s="1365" t="str">
        <f>'[2]1'!$AP$67:$AR$67</f>
        <v/>
      </c>
      <c r="AQ67" s="1365" t="s">
        <v>44</v>
      </c>
      <c r="AR67" s="1366" t="s">
        <v>44</v>
      </c>
      <c r="AS67" s="1374">
        <f>'[2]1'!$AS$67:$AU$67</f>
        <v>11.326301227736479</v>
      </c>
      <c r="AT67" s="1365" t="s">
        <v>44</v>
      </c>
      <c r="AU67" s="1365" t="s">
        <v>44</v>
      </c>
      <c r="AV67" s="1365">
        <f>'[2]1'!$AV$67:$AX$67</f>
        <v>6.7498687640913317</v>
      </c>
      <c r="AW67" s="1365" t="s">
        <v>44</v>
      </c>
      <c r="AX67" s="1365" t="s">
        <v>44</v>
      </c>
      <c r="AY67" s="1365">
        <f>'[2]1'!$AY$67:$BA$67</f>
        <v>-1.0466330304012104</v>
      </c>
      <c r="AZ67" s="1365" t="s">
        <v>44</v>
      </c>
      <c r="BA67" s="1365" t="s">
        <v>44</v>
      </c>
      <c r="BB67" s="1365">
        <f>'[2]1'!$BB$67:$BD$67</f>
        <v>3.4681472921271421</v>
      </c>
      <c r="BC67" s="1365" t="s">
        <v>44</v>
      </c>
      <c r="BD67" s="1365" t="s">
        <v>44</v>
      </c>
      <c r="BE67" s="1365">
        <f>'[2]1'!$BE$67:$BG$67</f>
        <v>1.1778920321813757</v>
      </c>
      <c r="BF67" s="1365" t="s">
        <v>44</v>
      </c>
      <c r="BG67" s="1365" t="s">
        <v>44</v>
      </c>
      <c r="BH67" s="1365" t="str">
        <f>'[2]1'!$BH$67:$BJ$67</f>
        <v/>
      </c>
      <c r="BI67" s="1365" t="s">
        <v>44</v>
      </c>
      <c r="BJ67" s="1365" t="s">
        <v>44</v>
      </c>
      <c r="BK67" s="1365" t="str">
        <f>'[2]1'!$BK$67:$BM$67</f>
        <v/>
      </c>
      <c r="BL67" s="1365" t="s">
        <v>44</v>
      </c>
      <c r="BM67" s="1366" t="s">
        <v>44</v>
      </c>
      <c r="BN67" s="914"/>
    </row>
    <row r="68" spans="1:66" s="895" customFormat="1" ht="15" customHeight="1">
      <c r="A68" s="915"/>
      <c r="B68" s="967"/>
      <c r="C68" s="963"/>
      <c r="D68" s="906"/>
      <c r="E68" s="942"/>
      <c r="F68" s="906"/>
      <c r="G68" s="942"/>
      <c r="H68" s="1439" t="s">
        <v>154</v>
      </c>
      <c r="I68" s="1439"/>
      <c r="J68" s="1439"/>
      <c r="K68" s="1439"/>
      <c r="L68" s="967" t="s">
        <v>97</v>
      </c>
      <c r="M68" s="959"/>
      <c r="N68" s="914"/>
      <c r="O68" s="942"/>
      <c r="P68" s="960"/>
      <c r="Q68" s="899"/>
      <c r="R68" s="1447" t="s">
        <v>494</v>
      </c>
      <c r="S68" s="1447"/>
      <c r="T68" s="1447"/>
      <c r="U68" s="1368">
        <f>'[2]1'!$U$68:$W$68</f>
        <v>43909</v>
      </c>
      <c r="V68" s="1369"/>
      <c r="W68" s="1370"/>
      <c r="X68" s="1371" t="s">
        <v>165</v>
      </c>
      <c r="Y68" s="1372"/>
      <c r="Z68" s="1373"/>
      <c r="AA68" s="1374">
        <f>'[2]1'!$AA$68:$AC$68</f>
        <v>1.9043904833059031</v>
      </c>
      <c r="AB68" s="1365" t="s">
        <v>44</v>
      </c>
      <c r="AC68" s="1365" t="s">
        <v>44</v>
      </c>
      <c r="AD68" s="1365">
        <f>'[2]1'!$AD$68:$AF$68</f>
        <v>5.4269095856139558</v>
      </c>
      <c r="AE68" s="1365" t="s">
        <v>44</v>
      </c>
      <c r="AF68" s="1365" t="s">
        <v>44</v>
      </c>
      <c r="AG68" s="1365">
        <f>'[2]1'!$AG$68:$AI$68</f>
        <v>0.75117332759361943</v>
      </c>
      <c r="AH68" s="1365" t="s">
        <v>44</v>
      </c>
      <c r="AI68" s="1365" t="s">
        <v>44</v>
      </c>
      <c r="AJ68" s="1365">
        <f>'[2]1'!$AJ$68:$AL$68</f>
        <v>0.33855973155741026</v>
      </c>
      <c r="AK68" s="1365" t="s">
        <v>44</v>
      </c>
      <c r="AL68" s="1365" t="s">
        <v>44</v>
      </c>
      <c r="AM68" s="1365">
        <f>'[2]1'!$AM$68:$AO$68</f>
        <v>7.5596291351240268</v>
      </c>
      <c r="AN68" s="1365" t="s">
        <v>44</v>
      </c>
      <c r="AO68" s="1365" t="s">
        <v>44</v>
      </c>
      <c r="AP68" s="1365" t="str">
        <f>'[2]1'!$AP$68:$AR$68</f>
        <v/>
      </c>
      <c r="AQ68" s="1365" t="s">
        <v>44</v>
      </c>
      <c r="AR68" s="1366" t="s">
        <v>44</v>
      </c>
      <c r="AS68" s="1374">
        <f>'[2]1'!$AS$68:$AU$68</f>
        <v>3.8775398193174482</v>
      </c>
      <c r="AT68" s="1365" t="s">
        <v>44</v>
      </c>
      <c r="AU68" s="1365" t="s">
        <v>44</v>
      </c>
      <c r="AV68" s="1365">
        <f>'[2]1'!$AV$68:$AX$68</f>
        <v>7.9402654512189343</v>
      </c>
      <c r="AW68" s="1365" t="s">
        <v>44</v>
      </c>
      <c r="AX68" s="1365" t="s">
        <v>44</v>
      </c>
      <c r="AY68" s="1365">
        <f>'[2]1'!$AY$68:$BA$68</f>
        <v>9.017058261047751</v>
      </c>
      <c r="AZ68" s="1365" t="s">
        <v>44</v>
      </c>
      <c r="BA68" s="1365" t="s">
        <v>44</v>
      </c>
      <c r="BB68" s="1365">
        <f>'[2]1'!$BB$68:$BD$68</f>
        <v>5.5225995625062865</v>
      </c>
      <c r="BC68" s="1365" t="s">
        <v>44</v>
      </c>
      <c r="BD68" s="1365" t="s">
        <v>44</v>
      </c>
      <c r="BE68" s="1365">
        <f>'[2]1'!$BE$68:$BG$68</f>
        <v>4.8024687522652414</v>
      </c>
      <c r="BF68" s="1365" t="s">
        <v>44</v>
      </c>
      <c r="BG68" s="1365" t="s">
        <v>44</v>
      </c>
      <c r="BH68" s="1365" t="str">
        <f>'[2]1'!$BH$68:$BJ$68</f>
        <v/>
      </c>
      <c r="BI68" s="1365" t="s">
        <v>44</v>
      </c>
      <c r="BJ68" s="1365" t="s">
        <v>44</v>
      </c>
      <c r="BK68" s="1365" t="str">
        <f>'[2]1'!$BK$68:$BM$68</f>
        <v/>
      </c>
      <c r="BL68" s="1365" t="s">
        <v>44</v>
      </c>
      <c r="BM68" s="1366" t="s">
        <v>44</v>
      </c>
      <c r="BN68" s="914"/>
    </row>
    <row r="69" spans="1:66" s="895" customFormat="1" ht="15" customHeight="1">
      <c r="A69" s="915"/>
      <c r="B69" s="906"/>
      <c r="C69" s="906"/>
      <c r="D69" s="906"/>
      <c r="E69" s="906"/>
      <c r="F69" s="906"/>
      <c r="G69" s="906"/>
      <c r="H69" s="1439"/>
      <c r="I69" s="1439"/>
      <c r="J69" s="1439"/>
      <c r="K69" s="1439"/>
      <c r="L69" s="906" t="s">
        <v>98</v>
      </c>
      <c r="M69" s="959"/>
      <c r="N69" s="914"/>
      <c r="O69" s="906"/>
      <c r="P69" s="960"/>
      <c r="Q69" s="899"/>
      <c r="R69" s="1447" t="s">
        <v>494</v>
      </c>
      <c r="S69" s="1447"/>
      <c r="T69" s="1447"/>
      <c r="U69" s="1368">
        <f>'[2]1'!$U$69:$W$69</f>
        <v>43909</v>
      </c>
      <c r="V69" s="1369"/>
      <c r="W69" s="1370"/>
      <c r="X69" s="1371" t="s">
        <v>165</v>
      </c>
      <c r="Y69" s="1372"/>
      <c r="Z69" s="1373"/>
      <c r="AA69" s="1374">
        <f>'[2]1'!$AA$69:$AC$69</f>
        <v>7.2613231509734817</v>
      </c>
      <c r="AB69" s="1365" t="s">
        <v>44</v>
      </c>
      <c r="AC69" s="1365" t="s">
        <v>44</v>
      </c>
      <c r="AD69" s="1365">
        <f>'[2]1'!$AD$69:$AF$69</f>
        <v>6.6570462858642117</v>
      </c>
      <c r="AE69" s="1365" t="s">
        <v>44</v>
      </c>
      <c r="AF69" s="1365" t="s">
        <v>44</v>
      </c>
      <c r="AG69" s="1365">
        <f>'[2]1'!$AG$69:$AI$69</f>
        <v>5.4316427696370084</v>
      </c>
      <c r="AH69" s="1365" t="s">
        <v>44</v>
      </c>
      <c r="AI69" s="1365" t="s">
        <v>44</v>
      </c>
      <c r="AJ69" s="1365">
        <f>'[2]1'!$AJ$69:$AL$69</f>
        <v>7.4126533601904612</v>
      </c>
      <c r="AK69" s="1365" t="s">
        <v>44</v>
      </c>
      <c r="AL69" s="1365" t="s">
        <v>44</v>
      </c>
      <c r="AM69" s="1365">
        <f>'[2]1'!$AM$69:$AO$69</f>
        <v>3.5724556762624786</v>
      </c>
      <c r="AN69" s="1365" t="s">
        <v>44</v>
      </c>
      <c r="AO69" s="1365" t="s">
        <v>44</v>
      </c>
      <c r="AP69" s="1365" t="str">
        <f>'[2]1'!$AP$69:$AR$69</f>
        <v/>
      </c>
      <c r="AQ69" s="1365" t="s">
        <v>44</v>
      </c>
      <c r="AR69" s="1366" t="s">
        <v>44</v>
      </c>
      <c r="AS69" s="1374">
        <f>'[2]1'!$AS$69:$AU$69</f>
        <v>10.598032035155882</v>
      </c>
      <c r="AT69" s="1365" t="s">
        <v>44</v>
      </c>
      <c r="AU69" s="1365" t="s">
        <v>44</v>
      </c>
      <c r="AV69" s="1365">
        <f>'[2]1'!$AV$69:$AX$69</f>
        <v>3.6559916112285578</v>
      </c>
      <c r="AW69" s="1365" t="s">
        <v>44</v>
      </c>
      <c r="AX69" s="1365" t="s">
        <v>44</v>
      </c>
      <c r="AY69" s="1365">
        <f>'[2]1'!$AY$69:$BA$69</f>
        <v>2.4254176208322207</v>
      </c>
      <c r="AZ69" s="1365" t="s">
        <v>44</v>
      </c>
      <c r="BA69" s="1365" t="s">
        <v>44</v>
      </c>
      <c r="BB69" s="1365">
        <f>'[2]1'!$BB$69:$BD$69</f>
        <v>4.4637130116925334</v>
      </c>
      <c r="BC69" s="1365" t="s">
        <v>44</v>
      </c>
      <c r="BD69" s="1365" t="s">
        <v>44</v>
      </c>
      <c r="BE69" s="1365">
        <f>'[2]1'!$BE$69:$BG$69</f>
        <v>3.5913976627480935</v>
      </c>
      <c r="BF69" s="1365" t="s">
        <v>44</v>
      </c>
      <c r="BG69" s="1365" t="s">
        <v>44</v>
      </c>
      <c r="BH69" s="1365" t="str">
        <f>'[2]1'!$BH$69:$BJ$69</f>
        <v/>
      </c>
      <c r="BI69" s="1365" t="s">
        <v>44</v>
      </c>
      <c r="BJ69" s="1365" t="s">
        <v>44</v>
      </c>
      <c r="BK69" s="1365" t="str">
        <f>'[2]1'!$BK$69:$BM$69</f>
        <v/>
      </c>
      <c r="BL69" s="1365" t="s">
        <v>44</v>
      </c>
      <c r="BM69" s="1366" t="s">
        <v>44</v>
      </c>
      <c r="BN69" s="914"/>
    </row>
    <row r="70" spans="1:66" s="895" customFormat="1" ht="15" customHeight="1">
      <c r="A70" s="915"/>
      <c r="B70" s="906"/>
      <c r="C70" s="906"/>
      <c r="D70" s="906"/>
      <c r="E70" s="906"/>
      <c r="F70" s="906"/>
      <c r="G70" s="906"/>
      <c r="H70" s="1439"/>
      <c r="I70" s="1439"/>
      <c r="J70" s="1439"/>
      <c r="K70" s="1439"/>
      <c r="L70" s="906" t="s">
        <v>155</v>
      </c>
      <c r="M70" s="959"/>
      <c r="N70" s="914"/>
      <c r="O70" s="906"/>
      <c r="P70" s="960"/>
      <c r="Q70" s="899"/>
      <c r="R70" s="1447" t="s">
        <v>494</v>
      </c>
      <c r="S70" s="1447"/>
      <c r="T70" s="1447"/>
      <c r="U70" s="1368">
        <f>'[2]1'!$U$70:$W$70</f>
        <v>43909</v>
      </c>
      <c r="V70" s="1369"/>
      <c r="W70" s="1370"/>
      <c r="X70" s="1371" t="s">
        <v>165</v>
      </c>
      <c r="Y70" s="1372"/>
      <c r="Z70" s="1373"/>
      <c r="AA70" s="1374">
        <f>'[2]1'!$AA$70:$AC$70</f>
        <v>3.7499527270620945</v>
      </c>
      <c r="AB70" s="1365" t="s">
        <v>44</v>
      </c>
      <c r="AC70" s="1365" t="s">
        <v>44</v>
      </c>
      <c r="AD70" s="1365">
        <f>'[2]1'!$AD$70:$AF$70</f>
        <v>5.8184385067086879</v>
      </c>
      <c r="AE70" s="1365" t="s">
        <v>44</v>
      </c>
      <c r="AF70" s="1365" t="s">
        <v>44</v>
      </c>
      <c r="AG70" s="1365">
        <f>'[2]1'!$AG$70:$AI$70</f>
        <v>2.4200583326038299</v>
      </c>
      <c r="AH70" s="1365" t="s">
        <v>44</v>
      </c>
      <c r="AI70" s="1365" t="s">
        <v>44</v>
      </c>
      <c r="AJ70" s="1365">
        <f>'[2]1'!$AJ$70:$AL$70</f>
        <v>3.4845625953309707</v>
      </c>
      <c r="AK70" s="1365" t="s">
        <v>44</v>
      </c>
      <c r="AL70" s="1365" t="s">
        <v>44</v>
      </c>
      <c r="AM70" s="1365">
        <f>'[2]1'!$AM$70:$AO$70</f>
        <v>6.1394835061854565</v>
      </c>
      <c r="AN70" s="1365" t="s">
        <v>44</v>
      </c>
      <c r="AO70" s="1365" t="s">
        <v>44</v>
      </c>
      <c r="AP70" s="1365" t="str">
        <f>'[2]1'!$AP$70:$AR$70</f>
        <v/>
      </c>
      <c r="AQ70" s="1365" t="s">
        <v>44</v>
      </c>
      <c r="AR70" s="1366" t="s">
        <v>44</v>
      </c>
      <c r="AS70" s="1374">
        <f>'[2]1'!$AS$70:$AU$70</f>
        <v>6.6200578278808422</v>
      </c>
      <c r="AT70" s="1365" t="s">
        <v>44</v>
      </c>
      <c r="AU70" s="1365" t="s">
        <v>44</v>
      </c>
      <c r="AV70" s="1365">
        <f>'[2]1'!$AV$70:$AX$70</f>
        <v>6.3615413948668191</v>
      </c>
      <c r="AW70" s="1365" t="s">
        <v>44</v>
      </c>
      <c r="AX70" s="1365" t="s">
        <v>44</v>
      </c>
      <c r="AY70" s="1365">
        <f>'[2]1'!$AY$70:$BA$70</f>
        <v>6.8960874833341279</v>
      </c>
      <c r="AZ70" s="1365" t="s">
        <v>44</v>
      </c>
      <c r="BA70" s="1365" t="s">
        <v>44</v>
      </c>
      <c r="BB70" s="1365">
        <f>'[2]1'!$BB$70:$BD$70</f>
        <v>5.1237944719252368</v>
      </c>
      <c r="BC70" s="1365" t="s">
        <v>44</v>
      </c>
      <c r="BD70" s="1365" t="s">
        <v>44</v>
      </c>
      <c r="BE70" s="1365">
        <f>'[2]1'!$BE$70:$BG$70</f>
        <v>4.4113007595440763</v>
      </c>
      <c r="BF70" s="1365" t="s">
        <v>44</v>
      </c>
      <c r="BG70" s="1365" t="s">
        <v>44</v>
      </c>
      <c r="BH70" s="1365" t="str">
        <f>'[2]1'!$BH$70:$BJ$70</f>
        <v/>
      </c>
      <c r="BI70" s="1365" t="s">
        <v>44</v>
      </c>
      <c r="BJ70" s="1365" t="s">
        <v>44</v>
      </c>
      <c r="BK70" s="1365" t="str">
        <f>'[2]1'!$BK$70:$BM$70</f>
        <v/>
      </c>
      <c r="BL70" s="1365" t="s">
        <v>44</v>
      </c>
      <c r="BM70" s="1366" t="s">
        <v>44</v>
      </c>
      <c r="BN70" s="968"/>
    </row>
    <row r="71" spans="1:66" s="895" customFormat="1" ht="5.25" customHeight="1">
      <c r="A71" s="919"/>
      <c r="B71" s="920"/>
      <c r="C71" s="920"/>
      <c r="D71" s="920"/>
      <c r="E71" s="920"/>
      <c r="F71" s="920"/>
      <c r="G71" s="920"/>
      <c r="H71" s="969"/>
      <c r="I71" s="969"/>
      <c r="J71" s="969"/>
      <c r="K71" s="969"/>
      <c r="L71" s="920"/>
      <c r="M71" s="970"/>
      <c r="N71" s="964"/>
      <c r="O71" s="920"/>
      <c r="P71" s="921"/>
      <c r="Q71" s="947"/>
      <c r="R71" s="858"/>
      <c r="S71" s="858"/>
      <c r="T71" s="858"/>
      <c r="U71" s="1021"/>
      <c r="V71" s="1022"/>
      <c r="W71" s="1023"/>
      <c r="X71" s="952"/>
      <c r="Y71" s="948"/>
      <c r="Z71" s="953"/>
      <c r="AA71" s="1178"/>
      <c r="AB71" s="1179"/>
      <c r="AC71" s="1179"/>
      <c r="AD71" s="1179"/>
      <c r="AE71" s="1179"/>
      <c r="AF71" s="1179"/>
      <c r="AG71" s="1179"/>
      <c r="AH71" s="1179"/>
      <c r="AI71" s="1179"/>
      <c r="AJ71" s="1179"/>
      <c r="AK71" s="1179"/>
      <c r="AL71" s="1179"/>
      <c r="AM71" s="1179"/>
      <c r="AN71" s="1179"/>
      <c r="AO71" s="1179"/>
      <c r="AP71" s="1179"/>
      <c r="AQ71" s="1179"/>
      <c r="AR71" s="1180"/>
      <c r="AS71" s="1178"/>
      <c r="AT71" s="1179"/>
      <c r="AU71" s="1179"/>
      <c r="AV71" s="1179"/>
      <c r="AW71" s="1179"/>
      <c r="AX71" s="1179"/>
      <c r="AY71" s="1179"/>
      <c r="AZ71" s="1179"/>
      <c r="BA71" s="1179"/>
      <c r="BB71" s="1179"/>
      <c r="BC71" s="1179"/>
      <c r="BD71" s="1179"/>
      <c r="BE71" s="1179"/>
      <c r="BF71" s="1179"/>
      <c r="BG71" s="1179"/>
      <c r="BH71" s="1179"/>
      <c r="BI71" s="1179"/>
      <c r="BJ71" s="1179"/>
      <c r="BK71" s="1179"/>
      <c r="BL71" s="1179"/>
      <c r="BM71" s="1180"/>
      <c r="BN71" s="968"/>
    </row>
    <row r="72" spans="1:66" s="895" customFormat="1" ht="5.25" customHeight="1">
      <c r="A72" s="971"/>
      <c r="B72" s="972"/>
      <c r="C72" s="972"/>
      <c r="D72" s="972"/>
      <c r="E72" s="972"/>
      <c r="F72" s="972"/>
      <c r="G72" s="972"/>
      <c r="H72" s="973"/>
      <c r="I72" s="973"/>
      <c r="J72" s="973"/>
      <c r="K72" s="973"/>
      <c r="L72" s="972"/>
      <c r="M72" s="974"/>
      <c r="N72" s="975"/>
      <c r="O72" s="972"/>
      <c r="P72" s="976"/>
      <c r="Q72" s="977"/>
      <c r="R72" s="978"/>
      <c r="S72" s="978"/>
      <c r="T72" s="978"/>
      <c r="U72" s="1030"/>
      <c r="V72" s="1031"/>
      <c r="W72" s="1032"/>
      <c r="X72" s="979"/>
      <c r="Y72" s="980"/>
      <c r="Z72" s="981"/>
      <c r="AA72" s="1191"/>
      <c r="AB72" s="1192"/>
      <c r="AC72" s="1192"/>
      <c r="AD72" s="1192"/>
      <c r="AE72" s="1192"/>
      <c r="AF72" s="1192"/>
      <c r="AG72" s="1192"/>
      <c r="AH72" s="1192"/>
      <c r="AI72" s="1192"/>
      <c r="AJ72" s="1192"/>
      <c r="AK72" s="1192"/>
      <c r="AL72" s="1192"/>
      <c r="AM72" s="1192"/>
      <c r="AN72" s="1192"/>
      <c r="AO72" s="1192"/>
      <c r="AP72" s="1192"/>
      <c r="AQ72" s="1192"/>
      <c r="AR72" s="1193"/>
      <c r="AS72" s="1191"/>
      <c r="AT72" s="1192"/>
      <c r="AU72" s="1192"/>
      <c r="AV72" s="1192"/>
      <c r="AW72" s="1192"/>
      <c r="AX72" s="1192"/>
      <c r="AY72" s="1192"/>
      <c r="AZ72" s="1192"/>
      <c r="BA72" s="1192"/>
      <c r="BB72" s="1192"/>
      <c r="BC72" s="1192"/>
      <c r="BD72" s="1192"/>
      <c r="BE72" s="1192"/>
      <c r="BF72" s="1192"/>
      <c r="BG72" s="1192"/>
      <c r="BH72" s="1192"/>
      <c r="BI72" s="1192"/>
      <c r="BJ72" s="1192"/>
      <c r="BK72" s="1192"/>
      <c r="BL72" s="1192"/>
      <c r="BM72" s="1193"/>
      <c r="BN72" s="968"/>
    </row>
    <row r="73" spans="1:66" s="895" customFormat="1" ht="15" customHeight="1">
      <c r="A73" s="915"/>
      <c r="B73" s="906" t="s">
        <v>156</v>
      </c>
      <c r="C73" s="906"/>
      <c r="D73" s="906"/>
      <c r="E73" s="906"/>
      <c r="F73" s="906"/>
      <c r="G73" s="906"/>
      <c r="H73" s="958"/>
      <c r="I73" s="958"/>
      <c r="J73" s="958"/>
      <c r="K73" s="958"/>
      <c r="L73" s="906"/>
      <c r="M73" s="959" t="s">
        <v>157</v>
      </c>
      <c r="N73" s="914"/>
      <c r="O73" s="906"/>
      <c r="P73" s="960"/>
      <c r="Q73" s="899"/>
      <c r="R73" s="1447" t="s">
        <v>494</v>
      </c>
      <c r="S73" s="1447"/>
      <c r="T73" s="1447"/>
      <c r="U73" s="1368">
        <f>'[2]1'!$U$73:$W$73</f>
        <v>43909</v>
      </c>
      <c r="V73" s="1369"/>
      <c r="W73" s="1370"/>
      <c r="X73" s="1371" t="s">
        <v>165</v>
      </c>
      <c r="Y73" s="1372"/>
      <c r="Z73" s="1373"/>
      <c r="AA73" s="1374">
        <f>'[2]1'!$AA$73:$AC$73</f>
        <v>15.532397682879107</v>
      </c>
      <c r="AB73" s="1365" t="s">
        <v>44</v>
      </c>
      <c r="AC73" s="1365" t="s">
        <v>44</v>
      </c>
      <c r="AD73" s="1365">
        <f>'[2]1'!$AD$73:$AF$73</f>
        <v>-6.1583785155818305E-2</v>
      </c>
      <c r="AE73" s="1365" t="s">
        <v>44</v>
      </c>
      <c r="AF73" s="1365" t="s">
        <v>44</v>
      </c>
      <c r="AG73" s="1365">
        <f>'[2]1'!$AG$73:$AI$73</f>
        <v>-0.7975291916650491</v>
      </c>
      <c r="AH73" s="1365" t="s">
        <v>44</v>
      </c>
      <c r="AI73" s="1365" t="s">
        <v>44</v>
      </c>
      <c r="AJ73" s="1365">
        <f>'[2]1'!$AJ$73:$AL$73</f>
        <v>3.1543013878329731</v>
      </c>
      <c r="AK73" s="1365" t="s">
        <v>44</v>
      </c>
      <c r="AL73" s="1365" t="s">
        <v>44</v>
      </c>
      <c r="AM73" s="1365">
        <f>'[2]1'!$AM$73:$AO$73</f>
        <v>8.0732406270221446</v>
      </c>
      <c r="AN73" s="1365" t="s">
        <v>44</v>
      </c>
      <c r="AO73" s="1365" t="s">
        <v>44</v>
      </c>
      <c r="AP73" s="1365" t="str">
        <f>'[2]1'!$AP$73:$AR$73</f>
        <v/>
      </c>
      <c r="AQ73" s="1365" t="s">
        <v>44</v>
      </c>
      <c r="AR73" s="1366" t="s">
        <v>44</v>
      </c>
      <c r="AS73" s="1374">
        <f>'[2]1'!$AS$73:$AU$73</f>
        <v>31.207466459265021</v>
      </c>
      <c r="AT73" s="1365" t="s">
        <v>44</v>
      </c>
      <c r="AU73" s="1365" t="s">
        <v>44</v>
      </c>
      <c r="AV73" s="1365">
        <f>'[2]1'!$AV$73:$AX$73</f>
        <v>1.8369269415951379</v>
      </c>
      <c r="AW73" s="1365" t="s">
        <v>44</v>
      </c>
      <c r="AX73" s="1365" t="s">
        <v>44</v>
      </c>
      <c r="AY73" s="1365">
        <f>'[2]1'!$AY$73:$BA$73</f>
        <v>-8.3393623691699332</v>
      </c>
      <c r="AZ73" s="1365" t="s">
        <v>44</v>
      </c>
      <c r="BA73" s="1365" t="s">
        <v>44</v>
      </c>
      <c r="BB73" s="1365">
        <f>'[2]1'!$BB$73:$BD$73</f>
        <v>9.5463899078464607</v>
      </c>
      <c r="BC73" s="1365" t="s">
        <v>44</v>
      </c>
      <c r="BD73" s="1365" t="s">
        <v>44</v>
      </c>
      <c r="BE73" s="1365">
        <f>'[2]1'!$BE$73:$BG$73</f>
        <v>4.6123456790123356</v>
      </c>
      <c r="BF73" s="1365" t="s">
        <v>44</v>
      </c>
      <c r="BG73" s="1365" t="s">
        <v>44</v>
      </c>
      <c r="BH73" s="1365" t="str">
        <f>'[2]1'!$BH$73:$BJ$73</f>
        <v/>
      </c>
      <c r="BI73" s="1365" t="s">
        <v>44</v>
      </c>
      <c r="BJ73" s="1365" t="s">
        <v>44</v>
      </c>
      <c r="BK73" s="1365" t="str">
        <f>'[2]1'!$BK$73:$BM$73</f>
        <v/>
      </c>
      <c r="BL73" s="1365" t="s">
        <v>44</v>
      </c>
      <c r="BM73" s="1366" t="s">
        <v>44</v>
      </c>
      <c r="BN73" s="968"/>
    </row>
    <row r="74" spans="1:66" s="895" customFormat="1" ht="15" customHeight="1">
      <c r="A74" s="915"/>
      <c r="B74" s="906"/>
      <c r="C74" s="906"/>
      <c r="D74" s="906"/>
      <c r="E74" s="906"/>
      <c r="F74" s="906"/>
      <c r="G74" s="906"/>
      <c r="H74" s="958"/>
      <c r="I74" s="958"/>
      <c r="J74" s="958"/>
      <c r="K74" s="958"/>
      <c r="L74" s="906"/>
      <c r="M74" s="959" t="s">
        <v>158</v>
      </c>
      <c r="N74" s="914"/>
      <c r="O74" s="906"/>
      <c r="P74" s="960"/>
      <c r="Q74" s="899"/>
      <c r="R74" s="1447" t="s">
        <v>494</v>
      </c>
      <c r="S74" s="1447"/>
      <c r="T74" s="1447"/>
      <c r="U74" s="1368">
        <f>'[2]1'!$U$74:$W$74</f>
        <v>43909</v>
      </c>
      <c r="V74" s="1369"/>
      <c r="W74" s="1370"/>
      <c r="X74" s="1371" t="s">
        <v>165</v>
      </c>
      <c r="Y74" s="1372"/>
      <c r="Z74" s="1373"/>
      <c r="AA74" s="1374">
        <f>'[2]1'!$AA$74:$AC$74</f>
        <v>8.7027784386813494</v>
      </c>
      <c r="AB74" s="1365" t="s">
        <v>44</v>
      </c>
      <c r="AC74" s="1365" t="s">
        <v>44</v>
      </c>
      <c r="AD74" s="1365">
        <f>'[2]1'!$AD$74:$AF$74</f>
        <v>1.5692827458870369</v>
      </c>
      <c r="AE74" s="1365" t="s">
        <v>44</v>
      </c>
      <c r="AF74" s="1365" t="s">
        <v>44</v>
      </c>
      <c r="AG74" s="1365">
        <f>'[2]1'!$AG$74:$AI$74</f>
        <v>3.0834379100697333</v>
      </c>
      <c r="AH74" s="1365" t="s">
        <v>44</v>
      </c>
      <c r="AI74" s="1365" t="s">
        <v>44</v>
      </c>
      <c r="AJ74" s="1365">
        <f>'[2]1'!$AJ$74:$AL$74</f>
        <v>-8.2016105802692323</v>
      </c>
      <c r="AK74" s="1365" t="s">
        <v>44</v>
      </c>
      <c r="AL74" s="1365" t="s">
        <v>44</v>
      </c>
      <c r="AM74" s="1365">
        <f>'[2]1'!$AM$74:$AO$74</f>
        <v>6.728753443385088</v>
      </c>
      <c r="AN74" s="1365" t="s">
        <v>44</v>
      </c>
      <c r="AO74" s="1365" t="s">
        <v>44</v>
      </c>
      <c r="AP74" s="1365" t="str">
        <f>'[2]1'!$AP$74:$AR$74</f>
        <v/>
      </c>
      <c r="AQ74" s="1365" t="s">
        <v>44</v>
      </c>
      <c r="AR74" s="1366" t="s">
        <v>44</v>
      </c>
      <c r="AS74" s="1374">
        <f>'[2]1'!$AS$74:$AU$74</f>
        <v>-15.29876921114726</v>
      </c>
      <c r="AT74" s="1365" t="s">
        <v>44</v>
      </c>
      <c r="AU74" s="1365" t="s">
        <v>44</v>
      </c>
      <c r="AV74" s="1365">
        <f>'[2]1'!$AV$74:$AX$74</f>
        <v>16.507311586051742</v>
      </c>
      <c r="AW74" s="1365" t="s">
        <v>44</v>
      </c>
      <c r="AX74" s="1365" t="s">
        <v>44</v>
      </c>
      <c r="AY74" s="1365">
        <f>'[2]1'!$AY$74:$BA$74</f>
        <v>8.6969826794785661</v>
      </c>
      <c r="AZ74" s="1365" t="s">
        <v>44</v>
      </c>
      <c r="BA74" s="1365" t="s">
        <v>44</v>
      </c>
      <c r="BB74" s="1365">
        <f>'[2]1'!$BB$74:$BD$74</f>
        <v>-9.1593540682278558</v>
      </c>
      <c r="BC74" s="1365" t="s">
        <v>44</v>
      </c>
      <c r="BD74" s="1365" t="s">
        <v>44</v>
      </c>
      <c r="BE74" s="1365">
        <f>'[2]1'!$BE$74:$BG$74</f>
        <v>-17.408873151426789</v>
      </c>
      <c r="BF74" s="1365" t="s">
        <v>44</v>
      </c>
      <c r="BG74" s="1365" t="s">
        <v>44</v>
      </c>
      <c r="BH74" s="1365" t="str">
        <f>'[2]1'!$BH$74:$BJ$74</f>
        <v/>
      </c>
      <c r="BI74" s="1365" t="s">
        <v>44</v>
      </c>
      <c r="BJ74" s="1365" t="s">
        <v>44</v>
      </c>
      <c r="BK74" s="1365" t="str">
        <f>'[2]1'!$BK$74:$BM$74</f>
        <v/>
      </c>
      <c r="BL74" s="1365" t="s">
        <v>44</v>
      </c>
      <c r="BM74" s="1366" t="s">
        <v>44</v>
      </c>
      <c r="BN74" s="968"/>
    </row>
    <row r="75" spans="1:66" s="895" customFormat="1" ht="15" customHeight="1">
      <c r="A75" s="915"/>
      <c r="B75" s="906"/>
      <c r="C75" s="906"/>
      <c r="D75" s="906"/>
      <c r="E75" s="906"/>
      <c r="F75" s="906"/>
      <c r="G75" s="906"/>
      <c r="H75" s="958"/>
      <c r="I75" s="958"/>
      <c r="J75" s="958"/>
      <c r="K75" s="958"/>
      <c r="L75" s="906"/>
      <c r="M75" s="959" t="s">
        <v>159</v>
      </c>
      <c r="N75" s="914"/>
      <c r="O75" s="906"/>
      <c r="P75" s="960"/>
      <c r="Q75" s="899"/>
      <c r="R75" s="1447" t="s">
        <v>494</v>
      </c>
      <c r="S75" s="1447"/>
      <c r="T75" s="1447"/>
      <c r="U75" s="1368">
        <f>'[2]1'!$U$75:$W$75</f>
        <v>43909</v>
      </c>
      <c r="V75" s="1369"/>
      <c r="W75" s="1370"/>
      <c r="X75" s="1460" t="s">
        <v>78</v>
      </c>
      <c r="Y75" s="1461"/>
      <c r="Z75" s="1462"/>
      <c r="AA75" s="1374">
        <f>'[2]1'!$AA$75:$AC$75</f>
        <v>109.24052411564267</v>
      </c>
      <c r="AB75" s="1365" t="s">
        <v>44</v>
      </c>
      <c r="AC75" s="1365" t="s">
        <v>44</v>
      </c>
      <c r="AD75" s="1365">
        <f>'[2]1'!$AD$75:$AF$75</f>
        <v>99.529513171835433</v>
      </c>
      <c r="AE75" s="1365" t="s">
        <v>44</v>
      </c>
      <c r="AF75" s="1365" t="s">
        <v>44</v>
      </c>
      <c r="AG75" s="1365">
        <f>'[2]1'!$AG$75:$AI$75</f>
        <v>102.57623934094522</v>
      </c>
      <c r="AH75" s="1365" t="s">
        <v>44</v>
      </c>
      <c r="AI75" s="1365" t="s">
        <v>44</v>
      </c>
      <c r="AJ75" s="1365">
        <f>'[2]1'!$AJ$75:$AL$75</f>
        <v>114.28097431493481</v>
      </c>
      <c r="AK75" s="1365" t="s">
        <v>44</v>
      </c>
      <c r="AL75" s="1365" t="s">
        <v>44</v>
      </c>
      <c r="AM75" s="1365">
        <f>'[2]1'!$AM$75:$AO$75</f>
        <v>104.72110857884319</v>
      </c>
      <c r="AN75" s="1365" t="s">
        <v>44</v>
      </c>
      <c r="AO75" s="1365" t="s">
        <v>44</v>
      </c>
      <c r="AP75" s="1365" t="str">
        <f>'[2]1'!$AP$75:$AR$75</f>
        <v/>
      </c>
      <c r="AQ75" s="1365" t="s">
        <v>44</v>
      </c>
      <c r="AR75" s="1366" t="s">
        <v>44</v>
      </c>
      <c r="AS75" s="1374">
        <f>'[2]1'!$AS$75:$AU$75</f>
        <v>152.41680469808765</v>
      </c>
      <c r="AT75" s="1365" t="s">
        <v>44</v>
      </c>
      <c r="AU75" s="1365" t="s">
        <v>44</v>
      </c>
      <c r="AV75" s="1365">
        <f>'[2]1'!$AV$75:$AX$75</f>
        <v>78.280634001126387</v>
      </c>
      <c r="AW75" s="1365" t="s">
        <v>44</v>
      </c>
      <c r="AX75" s="1365" t="s">
        <v>44</v>
      </c>
      <c r="AY75" s="1365">
        <f>'[2]1'!$AY$75:$BA$75</f>
        <v>107.0045045045045</v>
      </c>
      <c r="AZ75" s="1365" t="s">
        <v>44</v>
      </c>
      <c r="BA75" s="1365" t="s">
        <v>44</v>
      </c>
      <c r="BB75" s="1365">
        <f>'[2]1'!$BB$75:$BD$75</f>
        <v>139.97142040583023</v>
      </c>
      <c r="BC75" s="1365" t="s">
        <v>44</v>
      </c>
      <c r="BD75" s="1365" t="s">
        <v>44</v>
      </c>
      <c r="BE75" s="1365">
        <f>'[2]1'!$BE$75:$BG$75</f>
        <v>106.84959144557654</v>
      </c>
      <c r="BF75" s="1365" t="s">
        <v>44</v>
      </c>
      <c r="BG75" s="1365" t="s">
        <v>44</v>
      </c>
      <c r="BH75" s="1365" t="str">
        <f>'[2]1'!$BH$75:$BJ$75</f>
        <v/>
      </c>
      <c r="BI75" s="1365" t="s">
        <v>44</v>
      </c>
      <c r="BJ75" s="1365" t="s">
        <v>44</v>
      </c>
      <c r="BK75" s="1365" t="str">
        <f>'[2]1'!$BK$75:$BM$75</f>
        <v/>
      </c>
      <c r="BL75" s="1365" t="s">
        <v>44</v>
      </c>
      <c r="BM75" s="1366" t="s">
        <v>44</v>
      </c>
      <c r="BN75" s="968"/>
    </row>
    <row r="76" spans="1:66" s="895" customFormat="1" ht="5.25" customHeight="1">
      <c r="A76" s="919"/>
      <c r="B76" s="920"/>
      <c r="C76" s="920"/>
      <c r="D76" s="920"/>
      <c r="E76" s="920"/>
      <c r="F76" s="920"/>
      <c r="G76" s="920"/>
      <c r="H76" s="969"/>
      <c r="I76" s="969"/>
      <c r="J76" s="969"/>
      <c r="K76" s="969"/>
      <c r="L76" s="920"/>
      <c r="M76" s="970"/>
      <c r="N76" s="964"/>
      <c r="O76" s="920"/>
      <c r="P76" s="921"/>
      <c r="Q76" s="947"/>
      <c r="R76" s="858"/>
      <c r="S76" s="858"/>
      <c r="T76" s="858"/>
      <c r="U76" s="949"/>
      <c r="V76" s="950"/>
      <c r="W76" s="951"/>
      <c r="X76" s="982"/>
      <c r="Y76" s="983"/>
      <c r="Z76" s="984"/>
      <c r="AA76" s="985"/>
      <c r="AB76" s="986"/>
      <c r="AC76" s="986"/>
      <c r="AD76" s="986"/>
      <c r="AE76" s="986"/>
      <c r="AF76" s="986"/>
      <c r="AG76" s="986"/>
      <c r="AH76" s="986"/>
      <c r="AI76" s="986"/>
      <c r="AJ76" s="986"/>
      <c r="AK76" s="986"/>
      <c r="AL76" s="986"/>
      <c r="AM76" s="986"/>
      <c r="AN76" s="986"/>
      <c r="AO76" s="986"/>
      <c r="AP76" s="986"/>
      <c r="AQ76" s="986"/>
      <c r="AR76" s="987"/>
      <c r="AS76" s="985"/>
      <c r="AT76" s="986"/>
      <c r="AU76" s="986"/>
      <c r="AV76" s="986"/>
      <c r="AW76" s="986"/>
      <c r="AX76" s="986"/>
      <c r="AY76" s="986"/>
      <c r="AZ76" s="986"/>
      <c r="BA76" s="986"/>
      <c r="BB76" s="986"/>
      <c r="BC76" s="986"/>
      <c r="BD76" s="986"/>
      <c r="BE76" s="986"/>
      <c r="BF76" s="986"/>
      <c r="BG76" s="986"/>
      <c r="BH76" s="986"/>
      <c r="BI76" s="986"/>
      <c r="BJ76" s="986"/>
      <c r="BK76" s="986"/>
      <c r="BL76" s="986"/>
      <c r="BM76" s="987"/>
      <c r="BN76" s="968"/>
    </row>
    <row r="77" spans="1:66" ht="20.100000000000001" customHeight="1"/>
    <row r="78" spans="1:66" ht="3.95" customHeight="1">
      <c r="A78" s="1033"/>
      <c r="B78" s="1033"/>
      <c r="C78" s="1033"/>
      <c r="D78" s="1033"/>
      <c r="E78" s="1033"/>
      <c r="F78" s="1033"/>
      <c r="G78" s="1033"/>
      <c r="H78" s="1033"/>
      <c r="I78" s="1033"/>
      <c r="J78" s="1033"/>
      <c r="K78" s="1033"/>
      <c r="L78" s="1033"/>
      <c r="M78" s="1033"/>
      <c r="N78" s="1033"/>
      <c r="O78" s="1034"/>
      <c r="P78" s="1033"/>
      <c r="Q78" s="1033"/>
      <c r="R78" s="1033"/>
      <c r="S78" s="1033"/>
      <c r="T78" s="1034"/>
      <c r="U78" s="1033"/>
      <c r="V78" s="1033"/>
      <c r="W78" s="1033"/>
      <c r="X78" s="1033"/>
      <c r="Y78" s="1033"/>
      <c r="Z78" s="1033"/>
      <c r="AA78" s="1033"/>
      <c r="AB78" s="1033"/>
      <c r="AC78" s="1033"/>
      <c r="AD78" s="1033"/>
      <c r="AE78" s="1033"/>
      <c r="AF78" s="1033"/>
      <c r="AG78" s="1033"/>
      <c r="AH78" s="1033"/>
      <c r="AI78" s="1033"/>
      <c r="AJ78" s="1033"/>
      <c r="AK78" s="1033"/>
      <c r="AL78" s="1033"/>
      <c r="AM78" s="1033"/>
      <c r="AN78" s="1033"/>
      <c r="AO78" s="1033"/>
      <c r="AP78" s="1033"/>
      <c r="AQ78" s="1033"/>
      <c r="AR78" s="1033"/>
      <c r="AS78" s="1033"/>
      <c r="AT78" s="1033"/>
      <c r="AU78" s="1033"/>
      <c r="AV78" s="1033"/>
      <c r="AW78" s="1033"/>
      <c r="AX78" s="1033"/>
      <c r="AY78" s="1033"/>
      <c r="AZ78" s="1033"/>
      <c r="BA78" s="1033"/>
      <c r="BB78" s="1033"/>
      <c r="BC78" s="1033"/>
      <c r="BD78" s="1033"/>
      <c r="BE78" s="1033"/>
      <c r="BF78" s="1033"/>
      <c r="BG78" s="1033"/>
      <c r="BH78" s="1033"/>
      <c r="BI78" s="1033"/>
      <c r="BJ78" s="1033"/>
      <c r="BK78" s="1033"/>
      <c r="BL78" s="1033"/>
      <c r="BM78" s="1033"/>
    </row>
    <row r="79" spans="1:66" ht="15" customHeight="1">
      <c r="A79" s="1455" t="s">
        <v>512</v>
      </c>
      <c r="B79" s="1456"/>
      <c r="C79" s="1456"/>
      <c r="D79" s="1456"/>
      <c r="E79" s="1456"/>
      <c r="F79" s="1456"/>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456"/>
      <c r="AM79" s="1456"/>
      <c r="AN79" s="1456"/>
      <c r="AO79" s="1456"/>
      <c r="AP79" s="1456"/>
      <c r="AQ79" s="1456"/>
      <c r="AR79" s="1456"/>
      <c r="AS79" s="1456"/>
      <c r="AT79" s="1456"/>
      <c r="AU79" s="1456"/>
      <c r="AV79" s="1456"/>
      <c r="AW79" s="1456"/>
      <c r="AX79" s="1456"/>
      <c r="AY79" s="1456"/>
      <c r="AZ79" s="1456"/>
      <c r="BA79" s="1456"/>
      <c r="BB79" s="1456"/>
      <c r="BC79" s="1456"/>
      <c r="BD79" s="1456"/>
      <c r="BE79" s="1456"/>
      <c r="BF79" s="1456"/>
      <c r="BG79" s="1456"/>
      <c r="BH79" s="1456"/>
      <c r="BI79" s="1456"/>
      <c r="BJ79" s="1456"/>
      <c r="BK79" s="1456"/>
      <c r="BL79" s="1456"/>
      <c r="BM79" s="1456"/>
    </row>
    <row r="80" spans="1:66" ht="15" customHeight="1">
      <c r="A80" s="1457" t="s">
        <v>160</v>
      </c>
      <c r="B80" s="1458"/>
      <c r="C80" s="1458"/>
      <c r="D80" s="1458"/>
      <c r="E80" s="1458"/>
      <c r="F80" s="1458"/>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035"/>
      <c r="AF80" s="1459" t="s">
        <v>162</v>
      </c>
      <c r="AG80" s="1459"/>
      <c r="AH80" s="1459"/>
      <c r="AI80" s="1459"/>
      <c r="AJ80" s="1459"/>
      <c r="AK80" s="1459"/>
      <c r="AL80" s="1459"/>
      <c r="AM80" s="1459"/>
      <c r="AN80" s="1459"/>
      <c r="AO80" s="1459"/>
      <c r="AP80" s="1459"/>
      <c r="AQ80" s="1459"/>
      <c r="AR80" s="1459"/>
      <c r="AS80" s="1459"/>
      <c r="AT80" s="1459"/>
      <c r="AU80" s="1459"/>
      <c r="AV80" s="1459"/>
      <c r="AW80" s="1459"/>
      <c r="AX80" s="1459"/>
      <c r="AY80" s="1459"/>
      <c r="AZ80" s="1459"/>
      <c r="BA80" s="1459"/>
      <c r="BB80" s="1459"/>
      <c r="BC80" s="1459"/>
      <c r="BD80" s="1459"/>
      <c r="BE80" s="1459"/>
      <c r="BF80" s="1459"/>
      <c r="BG80" s="1459"/>
      <c r="BH80" s="1459"/>
      <c r="BI80" s="1459"/>
      <c r="BJ80" s="1459"/>
      <c r="BK80" s="1459"/>
      <c r="BL80" s="1459"/>
      <c r="BM80" s="1459"/>
    </row>
    <row r="81" spans="1:65" ht="15" customHeight="1">
      <c r="B81" s="988"/>
      <c r="C81" s="989"/>
      <c r="D81" s="990" t="s">
        <v>44</v>
      </c>
      <c r="E81" s="989"/>
      <c r="F81" s="989"/>
      <c r="G81" s="991"/>
      <c r="H81" s="989"/>
      <c r="I81" s="989"/>
      <c r="J81" s="989"/>
      <c r="K81" s="989"/>
      <c r="L81" s="989"/>
      <c r="M81" s="989"/>
      <c r="N81" s="993"/>
      <c r="O81" s="993"/>
      <c r="P81" s="993"/>
      <c r="Q81" s="993"/>
      <c r="R81" s="993"/>
      <c r="S81" s="993"/>
      <c r="T81" s="993"/>
      <c r="U81" s="993"/>
      <c r="V81" s="993"/>
      <c r="W81" s="993"/>
      <c r="X81" s="993"/>
      <c r="Y81" s="993"/>
      <c r="Z81" s="1517" t="s">
        <v>482</v>
      </c>
      <c r="AA81" s="1518"/>
      <c r="AB81" s="1518"/>
      <c r="AC81" s="1518"/>
      <c r="AD81" s="1518"/>
      <c r="AG81" s="992"/>
      <c r="AH81" s="992"/>
      <c r="AI81" s="992"/>
      <c r="AJ81" s="992"/>
      <c r="AK81" s="992"/>
      <c r="AL81" s="992"/>
      <c r="AM81" s="992"/>
      <c r="AN81" s="992"/>
      <c r="AO81" s="992"/>
      <c r="AP81" s="992"/>
      <c r="AQ81" s="989"/>
      <c r="AR81" s="989"/>
      <c r="AS81" s="989"/>
      <c r="AT81" s="989"/>
      <c r="AU81" s="989"/>
      <c r="AV81" s="989"/>
      <c r="AW81" s="989"/>
      <c r="AX81" s="989"/>
      <c r="AY81" s="989"/>
      <c r="AZ81" s="989"/>
      <c r="BA81" s="989"/>
      <c r="BB81" s="989"/>
      <c r="BC81" s="993"/>
      <c r="BD81" s="993"/>
      <c r="BE81" s="993"/>
      <c r="BF81" s="993"/>
      <c r="BG81" s="993"/>
      <c r="BH81" s="993"/>
      <c r="BI81" s="1512" t="s">
        <v>482</v>
      </c>
      <c r="BJ81" s="1513"/>
      <c r="BK81" s="1513"/>
      <c r="BL81" s="1513"/>
      <c r="BM81" s="1513"/>
    </row>
    <row r="82" spans="1:65" ht="15" customHeight="1">
      <c r="A82" s="1413"/>
      <c r="B82" s="1413"/>
      <c r="C82" s="1413"/>
      <c r="D82" s="1413"/>
      <c r="E82" s="1413"/>
      <c r="F82" s="1414">
        <f>'[2]1'!$F$82:$I$82</f>
        <v>2014</v>
      </c>
      <c r="G82" s="1413"/>
      <c r="H82" s="1413"/>
      <c r="I82" s="1413"/>
      <c r="J82" s="1413">
        <f>'[2]1'!$J$82:$M$82</f>
        <v>2015</v>
      </c>
      <c r="K82" s="1413"/>
      <c r="L82" s="1413"/>
      <c r="M82" s="1415"/>
      <c r="N82" s="1386">
        <f>'[2]1'!$N$82:$Q$82</f>
        <v>2016</v>
      </c>
      <c r="O82" s="1386"/>
      <c r="P82" s="1386"/>
      <c r="Q82" s="1386"/>
      <c r="R82" s="1386">
        <f>'[2]1'!$R$82:$U$82</f>
        <v>2017</v>
      </c>
      <c r="S82" s="1386"/>
      <c r="T82" s="1386"/>
      <c r="U82" s="1386"/>
      <c r="V82" s="1386">
        <f>'[2]1'!$V$82:$Y$82</f>
        <v>2018</v>
      </c>
      <c r="W82" s="1386"/>
      <c r="X82" s="1386"/>
      <c r="Y82" s="1386"/>
      <c r="Z82" s="1393" t="str">
        <f>'[2]1'!$Z$82:$AD$82</f>
        <v>until Oct 19</v>
      </c>
      <c r="AA82" s="1386"/>
      <c r="AB82" s="1386"/>
      <c r="AC82" s="1386"/>
      <c r="AD82" s="1386"/>
      <c r="AG82" s="1386"/>
      <c r="AH82" s="1386"/>
      <c r="AI82" s="1386"/>
      <c r="AJ82" s="1386"/>
      <c r="AK82" s="1386"/>
      <c r="AL82" s="1386"/>
      <c r="AM82" s="1386"/>
      <c r="AN82" s="1386"/>
      <c r="AO82" s="1386"/>
      <c r="AP82" s="1411" t="str">
        <f>'[2]1'!$AP$82:$AS$82</f>
        <v>Estr. 18</v>
      </c>
      <c r="AQ82" s="1386"/>
      <c r="AR82" s="1386"/>
      <c r="AS82" s="1412"/>
      <c r="AT82" s="1416" t="str">
        <f>'[2]1'!$AT$82:$AV$82</f>
        <v>14/13</v>
      </c>
      <c r="AU82" s="1367"/>
      <c r="AV82" s="1367"/>
      <c r="AW82" s="1367" t="str">
        <f>'[2]1'!$AW$82:$AY$82</f>
        <v>15/14</v>
      </c>
      <c r="AX82" s="1367"/>
      <c r="AY82" s="1367"/>
      <c r="AZ82" s="1367" t="str">
        <f>'[2]1'!$AZ$82:$BB$82</f>
        <v>16/15</v>
      </c>
      <c r="BA82" s="1367"/>
      <c r="BB82" s="1367"/>
      <c r="BC82" s="1367" t="str">
        <f>'[2]1'!$BC$82:$BE$82</f>
        <v>17/16</v>
      </c>
      <c r="BD82" s="1367"/>
      <c r="BE82" s="1367"/>
      <c r="BF82" s="1367" t="str">
        <f>'[2]1'!$BF$82:$BH$82</f>
        <v>18/17</v>
      </c>
      <c r="BG82" s="1367"/>
      <c r="BH82" s="1367"/>
      <c r="BI82" s="1393" t="str">
        <f>'[2]1'!$BI$82:$BM$82</f>
        <v>until Oct 19</v>
      </c>
      <c r="BJ82" s="1514"/>
      <c r="BK82" s="1514"/>
      <c r="BL82" s="1514"/>
      <c r="BM82" s="1514"/>
    </row>
    <row r="83" spans="1:65" ht="15" customHeight="1">
      <c r="B83" s="1407" t="str">
        <f>'[2]1'!$B83:$E83</f>
        <v>EU-28</v>
      </c>
      <c r="C83" s="1407"/>
      <c r="D83" s="1407"/>
      <c r="E83" s="1407"/>
      <c r="F83" s="1382">
        <f>'[2]1'!$F$83:$I$83</f>
        <v>70.847402306404803</v>
      </c>
      <c r="G83" s="1383"/>
      <c r="H83" s="1383"/>
      <c r="I83" s="1383"/>
      <c r="J83" s="1383">
        <f>'[2]1'!$J$83:$M$83</f>
        <v>72.674143152781213</v>
      </c>
      <c r="K83" s="1383"/>
      <c r="L83" s="1383"/>
      <c r="M83" s="1384"/>
      <c r="N83" s="1395">
        <f>'[2]1'!$N$83:$Q$83</f>
        <v>75.120867018526681</v>
      </c>
      <c r="O83" s="1395"/>
      <c r="P83" s="1395"/>
      <c r="Q83" s="1395"/>
      <c r="R83" s="1395">
        <f>'[2]1'!$R$83:$U$83</f>
        <v>74.141033535518119</v>
      </c>
      <c r="S83" s="1395"/>
      <c r="T83" s="1395"/>
      <c r="U83" s="1395"/>
      <c r="V83" s="1395">
        <f>'[2]1'!$V$83:$Y$83</f>
        <v>76.115513324445658</v>
      </c>
      <c r="W83" s="1395"/>
      <c r="X83" s="1395"/>
      <c r="Y83" s="1395"/>
      <c r="Z83" s="1408">
        <f>'[2]1'!$Z$83:$AD$83</f>
        <v>76.692708385202295</v>
      </c>
      <c r="AA83" s="1395"/>
      <c r="AB83" s="1395"/>
      <c r="AC83" s="1395"/>
      <c r="AD83" s="1395"/>
      <c r="AF83" s="995"/>
      <c r="AG83" s="1409" t="str">
        <f>'[2]1'!$AG83:$AO83</f>
        <v>Machinery</v>
      </c>
      <c r="AH83" s="1409"/>
      <c r="AI83" s="1409"/>
      <c r="AJ83" s="1409"/>
      <c r="AK83" s="1409"/>
      <c r="AL83" s="1409"/>
      <c r="AM83" s="1409"/>
      <c r="AN83" s="1409"/>
      <c r="AO83" s="1409"/>
      <c r="AP83" s="1401">
        <f>'[2]1'!$AP$83:$AS$83</f>
        <v>14.304036357956008</v>
      </c>
      <c r="AQ83" s="1402"/>
      <c r="AR83" s="1402"/>
      <c r="AS83" s="1410"/>
      <c r="AT83" s="1401">
        <f>'[2]1'!$AT$83:$AV$83</f>
        <v>0.82854408833593141</v>
      </c>
      <c r="AU83" s="1402"/>
      <c r="AV83" s="1402"/>
      <c r="AW83" s="1402">
        <f>'[2]1'!$AW$83:$AY$83</f>
        <v>3.8039552850900122</v>
      </c>
      <c r="AX83" s="1402"/>
      <c r="AY83" s="1402"/>
      <c r="AZ83" s="1402">
        <f>'[2]1'!$AZ$83:$BB$83</f>
        <v>6.1454809935833339</v>
      </c>
      <c r="BA83" s="1402"/>
      <c r="BB83" s="1402"/>
      <c r="BC83" s="1402">
        <f>'[2]1'!$BC$83:$BE$83</f>
        <v>9.2169250103641929</v>
      </c>
      <c r="BD83" s="1402"/>
      <c r="BE83" s="1402"/>
      <c r="BF83" s="1402">
        <f>'[2]1'!$BF$83:$BH$83</f>
        <v>-1.9128790129182391</v>
      </c>
      <c r="BG83" s="1402"/>
      <c r="BH83" s="1402"/>
      <c r="BI83" s="1401">
        <f>'[2]1'!$BI$83:$BM$83</f>
        <v>-0.20187577240693599</v>
      </c>
      <c r="BJ83" s="1402"/>
      <c r="BK83" s="1402"/>
      <c r="BL83" s="1402"/>
      <c r="BM83" s="1402"/>
    </row>
    <row r="84" spans="1:65" ht="15" customHeight="1">
      <c r="B84" s="1403" t="str">
        <f>'[2]1'!$B84:$E84</f>
        <v>annual rate of change</v>
      </c>
      <c r="C84" s="1403"/>
      <c r="D84" s="1403"/>
      <c r="E84" s="1403"/>
      <c r="F84" s="1404">
        <f>'[2]1'!$F$84:$I$84</f>
        <v>2.3137131372647843</v>
      </c>
      <c r="G84" s="1405"/>
      <c r="H84" s="1405"/>
      <c r="I84" s="1405"/>
      <c r="J84" s="1405">
        <f>'[2]1'!$J$84:$M$84</f>
        <v>5.9518352878218366</v>
      </c>
      <c r="K84" s="1405"/>
      <c r="L84" s="1405"/>
      <c r="M84" s="1406"/>
      <c r="N84" s="1405">
        <f>'[2]1'!$N$84:$Q$84</f>
        <v>4.2098156084134217</v>
      </c>
      <c r="O84" s="1405"/>
      <c r="P84" s="1405"/>
      <c r="Q84" s="1405"/>
      <c r="R84" s="1405">
        <f>'[2]1'!$R$84:$U$84</f>
        <v>8.5164310394377054</v>
      </c>
      <c r="S84" s="1405"/>
      <c r="T84" s="1405"/>
      <c r="U84" s="1405"/>
      <c r="V84" s="1405">
        <f>'[2]1'!$V$84:$Y$84</f>
        <v>7.8665135914281876</v>
      </c>
      <c r="W84" s="1405"/>
      <c r="X84" s="1405"/>
      <c r="Y84" s="1405"/>
      <c r="Z84" s="1404">
        <f>'[2]1'!$Z$84:$AD$84</f>
        <v>3.5175195319370829</v>
      </c>
      <c r="AA84" s="1405"/>
      <c r="AB84" s="1405"/>
      <c r="AC84" s="1405"/>
      <c r="AD84" s="1405"/>
      <c r="AG84" s="1396" t="str">
        <f>'[2]1'!$AG84:$AO84</f>
        <v>Transport Equipment</v>
      </c>
      <c r="AH84" s="1396"/>
      <c r="AI84" s="1396"/>
      <c r="AJ84" s="1396"/>
      <c r="AK84" s="1396"/>
      <c r="AL84" s="1396"/>
      <c r="AM84" s="1396"/>
      <c r="AN84" s="1396"/>
      <c r="AO84" s="1396"/>
      <c r="AP84" s="1397">
        <f>'[2]1'!$AP$84:$AS$84</f>
        <v>13.580436379446567</v>
      </c>
      <c r="AQ84" s="1364"/>
      <c r="AR84" s="1364"/>
      <c r="AS84" s="1398"/>
      <c r="AT84" s="1397">
        <f>'[2]1'!$AT$84:$AV$84</f>
        <v>4.5202080147781913</v>
      </c>
      <c r="AU84" s="1364"/>
      <c r="AV84" s="1364"/>
      <c r="AW84" s="1364">
        <f>'[2]1'!$AW$84:$AY$84</f>
        <v>8.7579252482264991</v>
      </c>
      <c r="AX84" s="1364"/>
      <c r="AY84" s="1364"/>
      <c r="AZ84" s="1364">
        <f>'[2]1'!$AZ$84:$BB$84</f>
        <v>-3.1437567560633823</v>
      </c>
      <c r="BA84" s="1364"/>
      <c r="BB84" s="1364"/>
      <c r="BC84" s="1364">
        <f>'[2]1'!$BC$84:$BE$84</f>
        <v>16.952607085970286</v>
      </c>
      <c r="BD84" s="1364"/>
      <c r="BE84" s="1364"/>
      <c r="BF84" s="1364">
        <f>'[2]1'!$BF$84:$BH$84</f>
        <v>27.839569421113936</v>
      </c>
      <c r="BG84" s="1364"/>
      <c r="BH84" s="1364"/>
      <c r="BI84" s="1397">
        <f>'[2]1'!$BI$84:$BM$84</f>
        <v>10.232219419744965</v>
      </c>
      <c r="BJ84" s="1364"/>
      <c r="BK84" s="1364"/>
      <c r="BL84" s="1364"/>
      <c r="BM84" s="1364"/>
    </row>
    <row r="85" spans="1:65" ht="15" customHeight="1">
      <c r="B85" s="1400" t="str">
        <f>'[2]1'!$B85:$E85</f>
        <v>Spain</v>
      </c>
      <c r="C85" s="1400"/>
      <c r="D85" s="1400"/>
      <c r="E85" s="1400"/>
      <c r="F85" s="1382">
        <f>'[2]1'!$F$85:$I$85</f>
        <v>23.482086407247898</v>
      </c>
      <c r="G85" s="1383"/>
      <c r="H85" s="1383"/>
      <c r="I85" s="1383"/>
      <c r="J85" s="1383">
        <f>'[2]1'!$J$85:$M$85</f>
        <v>24.800635509866904</v>
      </c>
      <c r="K85" s="1383"/>
      <c r="L85" s="1383"/>
      <c r="M85" s="1384"/>
      <c r="N85" s="1395">
        <f>'[2]1'!$N$85:$Q$85</f>
        <v>25.839051607070957</v>
      </c>
      <c r="O85" s="1395"/>
      <c r="P85" s="1395"/>
      <c r="Q85" s="1395"/>
      <c r="R85" s="1395">
        <f>'[2]1'!$R$85:$U$85</f>
        <v>25.180933561762071</v>
      </c>
      <c r="S85" s="1395"/>
      <c r="T85" s="1395"/>
      <c r="U85" s="1395"/>
      <c r="V85" s="1395">
        <f>'[2]1'!$V$85:$Y$85</f>
        <v>25.355942487878096</v>
      </c>
      <c r="W85" s="1395"/>
      <c r="X85" s="1395"/>
      <c r="Y85" s="1395"/>
      <c r="Z85" s="1408">
        <f>'[2]1'!$Z$85:$AD$85</f>
        <v>24.803767354681394</v>
      </c>
      <c r="AA85" s="1395"/>
      <c r="AB85" s="1395"/>
      <c r="AC85" s="1395"/>
      <c r="AD85" s="1395"/>
      <c r="AG85" s="1396" t="str">
        <f>'[2]1'!$AG85:$AO85</f>
        <v>Agrifood</v>
      </c>
      <c r="AH85" s="1396"/>
      <c r="AI85" s="1396"/>
      <c r="AJ85" s="1396"/>
      <c r="AK85" s="1396"/>
      <c r="AL85" s="1396"/>
      <c r="AM85" s="1396"/>
      <c r="AN85" s="1396"/>
      <c r="AO85" s="1396"/>
      <c r="AP85" s="1397">
        <f>'[2]1'!$AP$85:$AS$85</f>
        <v>12.315507080429903</v>
      </c>
      <c r="AQ85" s="1364"/>
      <c r="AR85" s="1364"/>
      <c r="AS85" s="1398"/>
      <c r="AT85" s="1397">
        <f>'[2]1'!$AT$85:$AV$85</f>
        <v>7.3752166390617049</v>
      </c>
      <c r="AU85" s="1364"/>
      <c r="AV85" s="1364"/>
      <c r="AW85" s="1364">
        <f>'[2]1'!$AW$85:$AY$85</f>
        <v>3.7411185486306238</v>
      </c>
      <c r="AX85" s="1364"/>
      <c r="AY85" s="1364"/>
      <c r="AZ85" s="1364">
        <f>'[2]1'!$AZ$85:$BB$85</f>
        <v>2.3936131208876645</v>
      </c>
      <c r="BA85" s="1364"/>
      <c r="BB85" s="1364"/>
      <c r="BC85" s="1364">
        <f>'[2]1'!$BC$85:$BE$85</f>
        <v>8.113052140087774</v>
      </c>
      <c r="BD85" s="1364"/>
      <c r="BE85" s="1364"/>
      <c r="BF85" s="1364">
        <f>'[2]1'!$BF$85:$BH$85</f>
        <v>3.3368757683979879</v>
      </c>
      <c r="BG85" s="1364"/>
      <c r="BH85" s="1364"/>
      <c r="BI85" s="1397">
        <f>'[2]1'!$BI$85:$BM$85</f>
        <v>2.0864418302585221</v>
      </c>
      <c r="BJ85" s="1364"/>
      <c r="BK85" s="1364"/>
      <c r="BL85" s="1364"/>
      <c r="BM85" s="1364"/>
    </row>
    <row r="86" spans="1:65" ht="15" customHeight="1">
      <c r="B86" s="1379" t="str">
        <f>'[2]1'!$B86:$E86</f>
        <v>annual rate of change</v>
      </c>
      <c r="C86" s="1379"/>
      <c r="D86" s="1379"/>
      <c r="E86" s="1379"/>
      <c r="F86" s="1378">
        <f>'[2]1'!$F$86:$I$86</f>
        <v>0.95995543768361813</v>
      </c>
      <c r="G86" s="1377"/>
      <c r="H86" s="1377"/>
      <c r="I86" s="1377"/>
      <c r="J86" s="1377">
        <f>'[2]1'!$J$86:$M$86</f>
        <v>9.0884127516333706</v>
      </c>
      <c r="K86" s="1377"/>
      <c r="L86" s="1377"/>
      <c r="M86" s="1380"/>
      <c r="N86" s="1377">
        <f>'[2]1'!$N$86:$Q$86</f>
        <v>5.0368563795833552</v>
      </c>
      <c r="O86" s="1377"/>
      <c r="P86" s="1377"/>
      <c r="Q86" s="1377"/>
      <c r="R86" s="1377">
        <f>'[2]1'!$R$86:$U$86</f>
        <v>7.1501333096704087</v>
      </c>
      <c r="S86" s="1377"/>
      <c r="T86" s="1377"/>
      <c r="U86" s="1377"/>
      <c r="V86" s="1377">
        <f>'[2]1'!$V$86:$Y$86</f>
        <v>5.7986261058741206</v>
      </c>
      <c r="W86" s="1377"/>
      <c r="X86" s="1377"/>
      <c r="Y86" s="1377"/>
      <c r="Z86" s="1378">
        <f>'[2]1'!$Z$86:$AD$86</f>
        <v>0.4648152929895133</v>
      </c>
      <c r="AA86" s="1377"/>
      <c r="AB86" s="1377"/>
      <c r="AC86" s="1377"/>
      <c r="AD86" s="1377"/>
      <c r="AG86" s="1396" t="str">
        <f>'[2]1'!$AG86:$AO86</f>
        <v>Chemicals</v>
      </c>
      <c r="AH86" s="1396"/>
      <c r="AI86" s="1396"/>
      <c r="AJ86" s="1396"/>
      <c r="AK86" s="1396"/>
      <c r="AL86" s="1396"/>
      <c r="AM86" s="1396"/>
      <c r="AN86" s="1396"/>
      <c r="AO86" s="1396"/>
      <c r="AP86" s="1397">
        <f>'[2]1'!$AP$86:$AS$86</f>
        <v>12.280276611216987</v>
      </c>
      <c r="AQ86" s="1364"/>
      <c r="AR86" s="1364"/>
      <c r="AS86" s="1398"/>
      <c r="AT86" s="1397">
        <f>'[2]1'!$AT$86:$AV$86</f>
        <v>1.6760689854469462</v>
      </c>
      <c r="AU86" s="1364"/>
      <c r="AV86" s="1364"/>
      <c r="AW86" s="1364">
        <f>'[2]1'!$AW$86:$AY$86</f>
        <v>3.6914198407267236</v>
      </c>
      <c r="AX86" s="1364"/>
      <c r="AY86" s="1364"/>
      <c r="AZ86" s="1364">
        <f>'[2]1'!$AZ$86:$BB$86</f>
        <v>3.2928872764612152</v>
      </c>
      <c r="BA86" s="1364"/>
      <c r="BB86" s="1364"/>
      <c r="BC86" s="1364">
        <f>'[2]1'!$BC$86:$BE$86</f>
        <v>6.6079907951206849</v>
      </c>
      <c r="BD86" s="1364"/>
      <c r="BE86" s="1364"/>
      <c r="BF86" s="1364">
        <f>'[2]1'!$BF$86:$BH$86</f>
        <v>2.6454183108580054</v>
      </c>
      <c r="BG86" s="1364"/>
      <c r="BH86" s="1364"/>
      <c r="BI86" s="1397">
        <f>'[2]1'!$BI$86:$BM$86</f>
        <v>6.9080146468424459</v>
      </c>
      <c r="BJ86" s="1364"/>
      <c r="BK86" s="1364"/>
      <c r="BL86" s="1364"/>
      <c r="BM86" s="1364"/>
    </row>
    <row r="87" spans="1:65" ht="15" customHeight="1">
      <c r="B87" s="1381" t="str">
        <f>'[2]1'!$B87:$E87</f>
        <v>Third Countries</v>
      </c>
      <c r="C87" s="1381"/>
      <c r="D87" s="1381"/>
      <c r="E87" s="1381"/>
      <c r="F87" s="1382">
        <f>'[2]1'!$F$87:$I$87</f>
        <v>29.152597693595201</v>
      </c>
      <c r="G87" s="1383"/>
      <c r="H87" s="1383"/>
      <c r="I87" s="1383"/>
      <c r="J87" s="1383">
        <f>'[2]1'!$J$87:$M$87</f>
        <v>27.325856847218784</v>
      </c>
      <c r="K87" s="1383"/>
      <c r="L87" s="1383"/>
      <c r="M87" s="1384"/>
      <c r="N87" s="1383">
        <f>'[2]1'!$N$87:$Q$87</f>
        <v>24.879132981473319</v>
      </c>
      <c r="O87" s="1383"/>
      <c r="P87" s="1383"/>
      <c r="Q87" s="1383"/>
      <c r="R87" s="1383">
        <f>'[2]1'!$R$87:$U$87</f>
        <v>25.858966464481885</v>
      </c>
      <c r="S87" s="1383"/>
      <c r="T87" s="1383"/>
      <c r="U87" s="1383"/>
      <c r="V87" s="1383">
        <f>'[2]1'!$V$87:$Y$87</f>
        <v>23.884486675554339</v>
      </c>
      <c r="W87" s="1383"/>
      <c r="X87" s="1383"/>
      <c r="Y87" s="1383"/>
      <c r="Z87" s="1382">
        <f>'[2]1'!$Z$87:$AD$87</f>
        <v>23.307291614797705</v>
      </c>
      <c r="AA87" s="1383"/>
      <c r="AB87" s="1383"/>
      <c r="AC87" s="1383"/>
      <c r="AD87" s="1383"/>
      <c r="AG87" s="1396" t="str">
        <f>'[2]1'!$AG87:$AO87</f>
        <v>Ores and Metals</v>
      </c>
      <c r="AH87" s="1396"/>
      <c r="AI87" s="1396"/>
      <c r="AJ87" s="1396"/>
      <c r="AK87" s="1396"/>
      <c r="AL87" s="1396"/>
      <c r="AM87" s="1396"/>
      <c r="AN87" s="1396"/>
      <c r="AO87" s="1396"/>
      <c r="AP87" s="1397">
        <f>'[2]1'!$AP$87:$AS$87</f>
        <v>9.7607777171792893</v>
      </c>
      <c r="AQ87" s="1364"/>
      <c r="AR87" s="1364"/>
      <c r="AS87" s="1398"/>
      <c r="AT87" s="1397">
        <f>'[2]1'!$AT$87:$AV$87</f>
        <v>0.3012726307252791</v>
      </c>
      <c r="AU87" s="1364"/>
      <c r="AV87" s="1364"/>
      <c r="AW87" s="1364">
        <f>'[2]1'!$AW$87:$AY$87</f>
        <v>-2.6232405678175468</v>
      </c>
      <c r="AX87" s="1364"/>
      <c r="AY87" s="1364"/>
      <c r="AZ87" s="1364">
        <f>'[2]1'!$AZ$87:$BB$87</f>
        <v>-4.163412364763488</v>
      </c>
      <c r="BA87" s="1364"/>
      <c r="BB87" s="1364"/>
      <c r="BC87" s="1364">
        <f>'[2]1'!$BC$87:$BE$87</f>
        <v>15.513089742998005</v>
      </c>
      <c r="BD87" s="1364"/>
      <c r="BE87" s="1364"/>
      <c r="BF87" s="1364">
        <f>'[2]1'!$BF$87:$BH$87</f>
        <v>5.5905163151813042</v>
      </c>
      <c r="BG87" s="1364"/>
      <c r="BH87" s="1364"/>
      <c r="BI87" s="1397">
        <f>'[2]1'!$BI$87:$BM$87</f>
        <v>-1.2520763614823238</v>
      </c>
      <c r="BJ87" s="1364"/>
      <c r="BK87" s="1364"/>
      <c r="BL87" s="1364"/>
      <c r="BM87" s="1364"/>
    </row>
    <row r="88" spans="1:65" ht="15" customHeight="1">
      <c r="B88" s="1379" t="str">
        <f>'[2]1'!$B88:$E88</f>
        <v>annual rate of change</v>
      </c>
      <c r="C88" s="1379"/>
      <c r="D88" s="1379"/>
      <c r="E88" s="1379"/>
      <c r="F88" s="1378">
        <f>'[2]1'!$F$88:$I$88</f>
        <v>-0.1361820166670924</v>
      </c>
      <c r="G88" s="1377"/>
      <c r="H88" s="1377"/>
      <c r="I88" s="1377"/>
      <c r="J88" s="1377">
        <f>'[2]1'!$J$88:$M$88</f>
        <v>-3.1835789385124542</v>
      </c>
      <c r="K88" s="1377"/>
      <c r="L88" s="1377"/>
      <c r="M88" s="1380"/>
      <c r="N88" s="1377">
        <f>'[2]1'!$N$88:$Q$88</f>
        <v>-8.2112599890907205</v>
      </c>
      <c r="O88" s="1377"/>
      <c r="P88" s="1377"/>
      <c r="Q88" s="1377"/>
      <c r="R88" s="1377">
        <f>'[2]1'!$R$88:$U$88</f>
        <v>14.280828269183104</v>
      </c>
      <c r="S88" s="1377"/>
      <c r="T88" s="1377"/>
      <c r="U88" s="1377"/>
      <c r="V88" s="1377">
        <f>'[2]1'!$V$88:$Y$88</f>
        <v>-2.954177299411981</v>
      </c>
      <c r="W88" s="1377"/>
      <c r="X88" s="1377"/>
      <c r="Y88" s="1377"/>
      <c r="Z88" s="1378">
        <f>'[2]1'!$Z$88:$AD$88</f>
        <v>-1.1222055012914893</v>
      </c>
      <c r="AA88" s="1377"/>
      <c r="AB88" s="1377"/>
      <c r="AC88" s="1377"/>
      <c r="AD88" s="1377"/>
      <c r="AG88" s="1396" t="str">
        <f>'[2]1'!$AG88:$AO88</f>
        <v>Other manufactured goods</v>
      </c>
      <c r="AH88" s="1396"/>
      <c r="AI88" s="1396"/>
      <c r="AJ88" s="1396"/>
      <c r="AK88" s="1396"/>
      <c r="AL88" s="1396"/>
      <c r="AM88" s="1396"/>
      <c r="AN88" s="1396"/>
      <c r="AO88" s="1396"/>
      <c r="AP88" s="1397">
        <f>'[2]1'!$AP$88:$AS$88</f>
        <v>9.4796648845304734</v>
      </c>
      <c r="AQ88" s="1364"/>
      <c r="AR88" s="1364"/>
      <c r="AS88" s="1398"/>
      <c r="AT88" s="1397">
        <f>'[2]1'!$AT$88:$AV$88</f>
        <v>8.8481494349001366</v>
      </c>
      <c r="AU88" s="1364"/>
      <c r="AV88" s="1364"/>
      <c r="AW88" s="1364">
        <f>'[2]1'!$AW$88:$AY$88</f>
        <v>8.370296398472135</v>
      </c>
      <c r="AX88" s="1364"/>
      <c r="AY88" s="1364"/>
      <c r="AZ88" s="1364">
        <f>'[2]1'!$AZ$88:$BB$88</f>
        <v>4.6034484608453283</v>
      </c>
      <c r="BA88" s="1364"/>
      <c r="BB88" s="1364"/>
      <c r="BC88" s="1364">
        <f>'[2]1'!$BC$88:$BE$88</f>
        <v>10.942448339509355</v>
      </c>
      <c r="BD88" s="1364"/>
      <c r="BE88" s="1364"/>
      <c r="BF88" s="1364">
        <f>'[2]1'!$BF$88:$BH$88</f>
        <v>5.6612971795643858</v>
      </c>
      <c r="BG88" s="1364"/>
      <c r="BH88" s="1364"/>
      <c r="BI88" s="1397">
        <f>'[2]1'!$BI$88:$BM$88</f>
        <v>7.538318156980381</v>
      </c>
      <c r="BJ88" s="1364"/>
      <c r="BK88" s="1364"/>
      <c r="BL88" s="1364"/>
      <c r="BM88" s="1364"/>
    </row>
    <row r="89" spans="1:65" ht="15" customHeight="1">
      <c r="B89" s="996"/>
      <c r="C89" s="997"/>
      <c r="D89" s="997"/>
      <c r="E89" s="997"/>
      <c r="F89" s="998"/>
      <c r="AG89" s="1396" t="str">
        <f>'[2]1'!$AG89:$AO89</f>
        <v xml:space="preserve">Textiles and Clothing </v>
      </c>
      <c r="AH89" s="1396"/>
      <c r="AI89" s="1396"/>
      <c r="AJ89" s="1396"/>
      <c r="AK89" s="1396"/>
      <c r="AL89" s="1396"/>
      <c r="AM89" s="1396"/>
      <c r="AN89" s="1396"/>
      <c r="AO89" s="1396"/>
      <c r="AP89" s="1397">
        <f>'[2]1'!$AP$89:$AS$89</f>
        <v>9.2946573551585896</v>
      </c>
      <c r="AQ89" s="1364"/>
      <c r="AR89" s="1364"/>
      <c r="AS89" s="1398"/>
      <c r="AT89" s="1397">
        <f>'[2]1'!$AT$89:$AV$89</f>
        <v>7.7678245553145757</v>
      </c>
      <c r="AU89" s="1364"/>
      <c r="AV89" s="1364"/>
      <c r="AW89" s="1364">
        <f>'[2]1'!$AW$89:$AY$89</f>
        <v>4.1854072793540809</v>
      </c>
      <c r="AX89" s="1364"/>
      <c r="AY89" s="1364"/>
      <c r="AZ89" s="1364">
        <f>'[2]1'!$AZ$89:$BB$89</f>
        <v>4.6594641217135404</v>
      </c>
      <c r="BA89" s="1364"/>
      <c r="BB89" s="1364"/>
      <c r="BC89" s="1364">
        <f>'[2]1'!$BC$89:$BE$89</f>
        <v>3.6358715343940702</v>
      </c>
      <c r="BD89" s="1364"/>
      <c r="BE89" s="1364"/>
      <c r="BF89" s="1364">
        <f>'[2]1'!$BF$89:$BH$89</f>
        <v>1.7561189836292783</v>
      </c>
      <c r="BG89" s="1364"/>
      <c r="BH89" s="1364"/>
      <c r="BI89" s="1397">
        <f>'[2]1'!$BI$89:$BM$89</f>
        <v>-0.61262237957919297</v>
      </c>
      <c r="BJ89" s="1364"/>
      <c r="BK89" s="1364"/>
      <c r="BL89" s="1364"/>
      <c r="BM89" s="1364"/>
    </row>
    <row r="90" spans="1:65" ht="15" customHeight="1">
      <c r="B90" s="996"/>
      <c r="AE90" s="20"/>
      <c r="AG90" s="1396" t="str">
        <f>'[2]1'!$AG90:$AO90</f>
        <v>Others</v>
      </c>
      <c r="AH90" s="1396"/>
      <c r="AI90" s="1396"/>
      <c r="AJ90" s="1396"/>
      <c r="AK90" s="1396"/>
      <c r="AL90" s="1396"/>
      <c r="AM90" s="1396"/>
      <c r="AN90" s="1396"/>
      <c r="AO90" s="1396"/>
      <c r="AP90" s="1397">
        <f>'[2]1'!$AP$90:$AS$90</f>
        <v>18.984643614082184</v>
      </c>
      <c r="AQ90" s="1364"/>
      <c r="AR90" s="1364"/>
      <c r="AS90" s="1398"/>
      <c r="AT90" s="1397">
        <f>'[2]1'!$AT$90:$AV$90</f>
        <v>-6.5701167565935492</v>
      </c>
      <c r="AU90" s="1364"/>
      <c r="AV90" s="1364"/>
      <c r="AW90" s="1364">
        <f>'[2]1'!$AW$90:$AY$90</f>
        <v>0.18111810251730276</v>
      </c>
      <c r="AX90" s="1364"/>
      <c r="AY90" s="1364"/>
      <c r="AZ90" s="1364">
        <f>'[2]1'!$AZ$90:$BB$90</f>
        <v>-4.4675027402643792</v>
      </c>
      <c r="BA90" s="1364"/>
      <c r="BB90" s="1364"/>
      <c r="BC90" s="1364">
        <f>'[2]1'!$BC$90:$BE$90</f>
        <v>10.367713174566305</v>
      </c>
      <c r="BD90" s="1364"/>
      <c r="BE90" s="1364"/>
      <c r="BF90" s="1364">
        <f>'[2]1'!$BF$90:$BH$90</f>
        <v>1.3136708272058542</v>
      </c>
      <c r="BG90" s="1364"/>
      <c r="BH90" s="1364"/>
      <c r="BI90" s="1397">
        <f>'[2]1'!$BI$90:$BM$90</f>
        <v>-3.0898882784834427</v>
      </c>
      <c r="BJ90" s="1364"/>
      <c r="BK90" s="1364"/>
      <c r="BL90" s="1364"/>
      <c r="BM90" s="1364"/>
    </row>
    <row r="91" spans="1:65" ht="15" customHeight="1">
      <c r="A91" s="1375" t="s">
        <v>163</v>
      </c>
      <c r="B91" s="1376"/>
      <c r="C91" s="1376"/>
      <c r="D91" s="1376"/>
      <c r="E91" s="1376"/>
      <c r="F91" s="1376"/>
      <c r="G91" s="1376"/>
      <c r="H91" s="1376"/>
      <c r="I91" s="1376"/>
      <c r="J91" s="1376"/>
      <c r="K91" s="1376"/>
      <c r="L91" s="1376"/>
      <c r="M91" s="1376"/>
      <c r="N91" s="1376"/>
      <c r="O91" s="1376"/>
      <c r="P91" s="1376"/>
      <c r="Q91" s="1376"/>
      <c r="R91" s="1376"/>
      <c r="S91" s="1376"/>
      <c r="T91" s="1376"/>
      <c r="U91" s="1376"/>
      <c r="V91" s="1376"/>
      <c r="W91" s="1376"/>
      <c r="X91" s="1376"/>
      <c r="Y91" s="1376"/>
      <c r="Z91" s="1376"/>
      <c r="AA91" s="1376"/>
      <c r="AB91" s="1376"/>
      <c r="AC91" s="1376"/>
      <c r="AD91" s="1376"/>
      <c r="AE91" s="20"/>
      <c r="AF91" s="1386" t="str">
        <f>'[2]1'!$AF91:$AN91</f>
        <v>Total Exports</v>
      </c>
      <c r="AG91" s="1386"/>
      <c r="AH91" s="1386"/>
      <c r="AI91" s="1386"/>
      <c r="AJ91" s="1386"/>
      <c r="AK91" s="1386"/>
      <c r="AL91" s="1386"/>
      <c r="AM91" s="1386"/>
      <c r="AN91" s="1386"/>
      <c r="AO91" s="999"/>
      <c r="AP91" s="1362">
        <f>'[2]1'!$AP$91:$AS$91</f>
        <v>100</v>
      </c>
      <c r="AQ91" s="1363"/>
      <c r="AR91" s="1363"/>
      <c r="AS91" s="1399"/>
      <c r="AT91" s="1362">
        <f>'[2]1'!$AT$91:$AV$91</f>
        <v>1.587179884538827</v>
      </c>
      <c r="AU91" s="1363"/>
      <c r="AV91" s="1363"/>
      <c r="AW91" s="1363">
        <f>'[2]1'!$AW$91:$AY$91</f>
        <v>3.2886247307751404</v>
      </c>
      <c r="AX91" s="1363"/>
      <c r="AY91" s="1363"/>
      <c r="AZ91" s="1363">
        <f>'[2]1'!$AZ$91:$BB$91</f>
        <v>0.81565027175460614</v>
      </c>
      <c r="BA91" s="1363"/>
      <c r="BB91" s="1363"/>
      <c r="BC91" s="1363">
        <f>'[2]1'!$BC$91:$BE$91</f>
        <v>9.950563091806444</v>
      </c>
      <c r="BD91" s="1363"/>
      <c r="BE91" s="1363"/>
      <c r="BF91" s="1363">
        <f>'[2]1'!$BF$91:$BH$91</f>
        <v>5.0683947627405672</v>
      </c>
      <c r="BG91" s="1363"/>
      <c r="BH91" s="1363"/>
      <c r="BI91" s="1362">
        <f>'[2]1'!$BI$91:$BM$91</f>
        <v>2.3976300212106736</v>
      </c>
      <c r="BJ91" s="1363"/>
      <c r="BK91" s="1363"/>
      <c r="BL91" s="1363"/>
      <c r="BM91" s="1363"/>
    </row>
    <row r="92" spans="1:65" ht="15" customHeight="1">
      <c r="U92" s="11"/>
      <c r="V92" s="11"/>
      <c r="W92" s="11"/>
      <c r="X92" s="11"/>
      <c r="Y92" s="11"/>
      <c r="Z92" s="1389" t="str">
        <f>Z81</f>
        <v>12 months</v>
      </c>
      <c r="AA92" s="1390"/>
      <c r="AB92" s="1390"/>
      <c r="AC92" s="1390"/>
      <c r="AD92" s="1390"/>
      <c r="AE92" s="28"/>
      <c r="AF92" s="1387" t="str">
        <f>'[2]1'!$AF$92:$BM$94</f>
        <v>Source: GEE, based on the INE - International Trade Statistics (latest versions available at time of publication for the period considered). Intra-EU data includes estimates for non-responses and for enterprises that are below the assimilation thershold.</v>
      </c>
      <c r="AG92" s="1387"/>
      <c r="AH92" s="1387"/>
      <c r="AI92" s="1387"/>
      <c r="AJ92" s="1387"/>
      <c r="AK92" s="1387"/>
      <c r="AL92" s="1387"/>
      <c r="AM92" s="1387"/>
      <c r="AN92" s="1387"/>
      <c r="AO92" s="1387"/>
      <c r="AP92" s="1387"/>
      <c r="AQ92" s="1387"/>
      <c r="AR92" s="1387"/>
      <c r="AS92" s="1387"/>
      <c r="AT92" s="1387"/>
      <c r="AU92" s="1387"/>
      <c r="AV92" s="1387"/>
      <c r="AW92" s="1387"/>
      <c r="AX92" s="1387"/>
      <c r="AY92" s="1387"/>
      <c r="AZ92" s="1387"/>
      <c r="BA92" s="1387"/>
      <c r="BB92" s="1387"/>
      <c r="BC92" s="1387"/>
      <c r="BD92" s="1387"/>
      <c r="BE92" s="1387"/>
      <c r="BF92" s="1387"/>
      <c r="BG92" s="1387"/>
      <c r="BH92" s="1387"/>
      <c r="BI92" s="1387"/>
      <c r="BJ92" s="1387"/>
      <c r="BK92" s="1387"/>
      <c r="BL92" s="1387"/>
      <c r="BM92" s="1387"/>
    </row>
    <row r="93" spans="1:65" ht="15" customHeight="1">
      <c r="A93" s="1385">
        <f>'[2]1'!$A$93:$E$93</f>
        <v>2014</v>
      </c>
      <c r="B93" s="1385"/>
      <c r="C93" s="1385"/>
      <c r="D93" s="1385"/>
      <c r="E93" s="1385"/>
      <c r="F93" s="1385">
        <f>'[2]1'!$F$93:$J$93</f>
        <v>2015</v>
      </c>
      <c r="G93" s="1385"/>
      <c r="H93" s="1385"/>
      <c r="I93" s="1385"/>
      <c r="J93" s="1385"/>
      <c r="K93" s="1386">
        <f>'[2]1'!$K$93:$O$93</f>
        <v>2016</v>
      </c>
      <c r="L93" s="1386"/>
      <c r="M93" s="1386"/>
      <c r="N93" s="1386"/>
      <c r="O93" s="1386"/>
      <c r="P93" s="1386">
        <f>'[2]1'!$P$93:$T$93</f>
        <v>2017</v>
      </c>
      <c r="Q93" s="1386"/>
      <c r="R93" s="1386"/>
      <c r="S93" s="1386"/>
      <c r="T93" s="1386"/>
      <c r="U93" s="1386">
        <f>'[2]1'!$U$93:$Y$93</f>
        <v>2018</v>
      </c>
      <c r="V93" s="1386"/>
      <c r="W93" s="1386"/>
      <c r="X93" s="1386"/>
      <c r="Y93" s="1386"/>
      <c r="Z93" s="1393" t="str">
        <f>'[2]1'!$Z$93:$AD$93</f>
        <v>until Oct 19</v>
      </c>
      <c r="AA93" s="1386"/>
      <c r="AB93" s="1386"/>
      <c r="AC93" s="1386"/>
      <c r="AD93" s="1386"/>
      <c r="AF93" s="1388"/>
      <c r="AG93" s="1388"/>
      <c r="AH93" s="1388"/>
      <c r="AI93" s="1388"/>
      <c r="AJ93" s="1388"/>
      <c r="AK93" s="1388"/>
      <c r="AL93" s="1388"/>
      <c r="AM93" s="1388"/>
      <c r="AN93" s="1388"/>
      <c r="AO93" s="1388"/>
      <c r="AP93" s="1388"/>
      <c r="AQ93" s="1388"/>
      <c r="AR93" s="1388"/>
      <c r="AS93" s="1388"/>
      <c r="AT93" s="1388"/>
      <c r="AU93" s="1388"/>
      <c r="AV93" s="1388"/>
      <c r="AW93" s="1388"/>
      <c r="AX93" s="1388"/>
      <c r="AY93" s="1388"/>
      <c r="AZ93" s="1388"/>
      <c r="BA93" s="1388"/>
      <c r="BB93" s="1388"/>
      <c r="BC93" s="1388"/>
      <c r="BD93" s="1388"/>
      <c r="BE93" s="1388"/>
      <c r="BF93" s="1388"/>
      <c r="BG93" s="1388"/>
      <c r="BH93" s="1388"/>
      <c r="BI93" s="1388"/>
      <c r="BJ93" s="1388"/>
      <c r="BK93" s="1388"/>
      <c r="BL93" s="1388"/>
      <c r="BM93" s="1388"/>
    </row>
    <row r="94" spans="1:65" ht="15" customHeight="1">
      <c r="A94" s="1395">
        <f>'[2]1'!$A$94:$E$94</f>
        <v>81.402624671222696</v>
      </c>
      <c r="B94" s="1395"/>
      <c r="C94" s="1395"/>
      <c r="D94" s="1395"/>
      <c r="E94" s="1395"/>
      <c r="F94" s="1391">
        <f>'[2]1'!$F$94:$J$94</f>
        <v>82.250669053316201</v>
      </c>
      <c r="G94" s="1392"/>
      <c r="H94" s="1392"/>
      <c r="I94" s="1392"/>
      <c r="J94" s="1392"/>
      <c r="K94" s="1391">
        <f>'[2]1'!$K$94:$O$94</f>
        <v>81.464621471389108</v>
      </c>
      <c r="L94" s="1392"/>
      <c r="M94" s="1392"/>
      <c r="N94" s="1392"/>
      <c r="O94" s="1392"/>
      <c r="P94" s="1391">
        <f>'[2]1'!$P$94:$T$94</f>
        <v>78.948372652338179</v>
      </c>
      <c r="Q94" s="1392"/>
      <c r="R94" s="1392"/>
      <c r="S94" s="1392"/>
      <c r="T94" s="1392"/>
      <c r="U94" s="1391">
        <f>'[2]1'!$U$94:$Y$94</f>
        <v>76.703175993794858</v>
      </c>
      <c r="V94" s="1392"/>
      <c r="W94" s="1392"/>
      <c r="X94" s="1392"/>
      <c r="Y94" s="1392"/>
      <c r="Z94" s="1394">
        <f>'[2]1'!$Z$94:$AD$94</f>
        <v>73.90862896229271</v>
      </c>
      <c r="AA94" s="1392"/>
      <c r="AB94" s="1392"/>
      <c r="AC94" s="1392"/>
      <c r="AD94" s="1392"/>
      <c r="AF94" s="1388"/>
      <c r="AG94" s="1388"/>
      <c r="AH94" s="1388"/>
      <c r="AI94" s="1388"/>
      <c r="AJ94" s="1388"/>
      <c r="AK94" s="1388"/>
      <c r="AL94" s="1388"/>
      <c r="AM94" s="1388"/>
      <c r="AN94" s="1388"/>
      <c r="AO94" s="1388"/>
      <c r="AP94" s="1388"/>
      <c r="AQ94" s="1388"/>
      <c r="AR94" s="1388"/>
      <c r="AS94" s="1388"/>
      <c r="AT94" s="1388"/>
      <c r="AU94" s="1388"/>
      <c r="AV94" s="1388"/>
      <c r="AW94" s="1388"/>
      <c r="AX94" s="1388"/>
      <c r="AY94" s="1388"/>
      <c r="AZ94" s="1388"/>
      <c r="BA94" s="1388"/>
      <c r="BB94" s="1388"/>
      <c r="BC94" s="1388"/>
      <c r="BD94" s="1388"/>
      <c r="BE94" s="1388"/>
      <c r="BF94" s="1388"/>
      <c r="BG94" s="1388"/>
      <c r="BH94" s="1388"/>
      <c r="BI94" s="1388"/>
      <c r="BJ94" s="1388"/>
      <c r="BK94" s="1388"/>
      <c r="BL94" s="1388"/>
      <c r="BM94" s="1388"/>
    </row>
    <row r="95" spans="1:65" ht="5.25" customHeight="1">
      <c r="A95" s="994"/>
      <c r="B95" s="1002"/>
      <c r="C95" s="1003"/>
      <c r="D95" s="1004"/>
      <c r="E95" s="1005"/>
      <c r="F95" s="1003"/>
      <c r="G95" s="1003"/>
      <c r="H95" s="1003"/>
      <c r="I95" s="1003"/>
      <c r="J95" s="1003"/>
      <c r="K95" s="1003"/>
      <c r="L95" s="1003"/>
      <c r="M95" s="1003"/>
      <c r="N95" s="1003"/>
      <c r="O95" s="1003"/>
      <c r="P95" s="1006"/>
      <c r="Q95" s="1006"/>
      <c r="R95" s="1006"/>
      <c r="S95" s="1006"/>
      <c r="T95" s="1007"/>
      <c r="V95" s="1001"/>
      <c r="W95" s="1001"/>
      <c r="X95" s="1001"/>
      <c r="Y95" s="1001"/>
      <c r="Z95" s="1000"/>
      <c r="AA95" s="1001"/>
      <c r="AB95" s="1001"/>
      <c r="AC95" s="1001"/>
      <c r="AD95" s="1001"/>
      <c r="AF95" s="866"/>
    </row>
    <row r="96" spans="1:65" ht="5.25" customHeight="1">
      <c r="A96" s="994"/>
      <c r="B96" s="994"/>
      <c r="C96" s="994"/>
      <c r="D96" s="994"/>
      <c r="E96" s="994"/>
      <c r="F96" s="1000"/>
      <c r="G96" s="1001"/>
      <c r="H96" s="1001"/>
      <c r="I96" s="1001"/>
      <c r="J96" s="1001"/>
      <c r="K96" s="1000"/>
      <c r="L96" s="1001"/>
      <c r="M96" s="1001"/>
      <c r="N96" s="1001"/>
      <c r="O96" s="1001"/>
      <c r="P96" s="1000"/>
      <c r="Q96" s="1001"/>
      <c r="R96" s="1001"/>
      <c r="S96" s="1001"/>
      <c r="T96" s="1001"/>
      <c r="U96" s="1000"/>
      <c r="V96" s="1001"/>
      <c r="W96" s="1001"/>
      <c r="X96" s="1001"/>
      <c r="Y96" s="1001"/>
      <c r="Z96" s="1000"/>
      <c r="AA96" s="1001"/>
      <c r="AB96" s="1001"/>
      <c r="AC96" s="1001"/>
      <c r="AD96" s="1001"/>
      <c r="AF96" s="866"/>
    </row>
  </sheetData>
  <sheetProtection algorithmName="SHA-512" hashValue="W5UIjyhcOy+Xd1jtOuvnkUuL4xBvOVK4Qgr5C8S1hrI/r3csX3ZmqjXAHuRQi5LYwxaw5qtvVCX75ed47+ffaw==" saltValue="c97f+EKkjCqekkxfZB55Mg==" spinCount="100000" sheet="1" objects="1" scenarios="1" insertHyperlinks="0" autoFilter="0"/>
  <mergeCells count="967">
    <mergeCell ref="AS25:AU25"/>
    <mergeCell ref="AV25:AX25"/>
    <mergeCell ref="BB25:BD25"/>
    <mergeCell ref="BB24:BD24"/>
    <mergeCell ref="AY25:BA25"/>
    <mergeCell ref="BH25:BJ25"/>
    <mergeCell ref="BK25:BM25"/>
    <mergeCell ref="BH24:BJ24"/>
    <mergeCell ref="BK24:BM24"/>
    <mergeCell ref="A1:BM1"/>
    <mergeCell ref="BE24:BG24"/>
    <mergeCell ref="BK23:BM23"/>
    <mergeCell ref="AD22:AF22"/>
    <mergeCell ref="AD23:AF23"/>
    <mergeCell ref="AG23:AI23"/>
    <mergeCell ref="AM23:AO23"/>
    <mergeCell ref="AG22:AI22"/>
    <mergeCell ref="AJ22:AL22"/>
    <mergeCell ref="AM22:AO22"/>
    <mergeCell ref="AY22:BA22"/>
    <mergeCell ref="AP22:AR22"/>
    <mergeCell ref="AP23:AR23"/>
    <mergeCell ref="R22:T22"/>
    <mergeCell ref="U22:W22"/>
    <mergeCell ref="R23:T23"/>
    <mergeCell ref="U23:W23"/>
    <mergeCell ref="R24:T24"/>
    <mergeCell ref="A3:C3"/>
    <mergeCell ref="X3:Z3"/>
    <mergeCell ref="BK6:BM6"/>
    <mergeCell ref="BK7:BM7"/>
    <mergeCell ref="AS24:AU24"/>
    <mergeCell ref="AV24:AX24"/>
    <mergeCell ref="R25:T25"/>
    <mergeCell ref="U24:W24"/>
    <mergeCell ref="U25:W25"/>
    <mergeCell ref="BK10:BM10"/>
    <mergeCell ref="BH14:BJ14"/>
    <mergeCell ref="BB21:BD21"/>
    <mergeCell ref="BE14:BG14"/>
    <mergeCell ref="BE20:BG20"/>
    <mergeCell ref="AS20:AU20"/>
    <mergeCell ref="AV14:AX14"/>
    <mergeCell ref="AY14:BA14"/>
    <mergeCell ref="AY21:BA21"/>
    <mergeCell ref="BK13:BM13"/>
    <mergeCell ref="R10:T10"/>
    <mergeCell ref="R14:T14"/>
    <mergeCell ref="R20:T20"/>
    <mergeCell ref="AP10:AR10"/>
    <mergeCell ref="AM13:AO13"/>
    <mergeCell ref="AP13:AR13"/>
    <mergeCell ref="AM21:AO21"/>
    <mergeCell ref="AP21:AR21"/>
    <mergeCell ref="AM14:AO14"/>
    <mergeCell ref="AM20:AO20"/>
    <mergeCell ref="AM15:AO15"/>
    <mergeCell ref="U31:W31"/>
    <mergeCell ref="AA30:AC30"/>
    <mergeCell ref="AA31:AC31"/>
    <mergeCell ref="AS30:AU30"/>
    <mergeCell ref="AS31:AU31"/>
    <mergeCell ref="AD31:AF31"/>
    <mergeCell ref="BH28:BJ28"/>
    <mergeCell ref="BK28:BM28"/>
    <mergeCell ref="BK14:BM14"/>
    <mergeCell ref="BK21:BM21"/>
    <mergeCell ref="BH15:BJ15"/>
    <mergeCell ref="BK15:BM15"/>
    <mergeCell ref="BH16:BJ16"/>
    <mergeCell ref="BH22:BJ22"/>
    <mergeCell ref="BK22:BM22"/>
    <mergeCell ref="BK17:BM17"/>
    <mergeCell ref="BH20:BJ20"/>
    <mergeCell ref="BK20:BM20"/>
    <mergeCell ref="BH23:BJ23"/>
    <mergeCell ref="AY23:BA23"/>
    <mergeCell ref="AD25:AF25"/>
    <mergeCell ref="AG25:AI25"/>
    <mergeCell ref="AY24:BA24"/>
    <mergeCell ref="AM25:AO25"/>
    <mergeCell ref="BH65:BJ65"/>
    <mergeCell ref="BB66:BD66"/>
    <mergeCell ref="BB62:BD62"/>
    <mergeCell ref="BE40:BG40"/>
    <mergeCell ref="BE61:BG61"/>
    <mergeCell ref="BE62:BG62"/>
    <mergeCell ref="BB40:BD40"/>
    <mergeCell ref="BB58:BD58"/>
    <mergeCell ref="AV39:AX39"/>
    <mergeCell ref="AV40:AX40"/>
    <mergeCell ref="AV54:AX54"/>
    <mergeCell ref="AV65:AX65"/>
    <mergeCell ref="AV48:AX48"/>
    <mergeCell ref="BH66:BJ66"/>
    <mergeCell ref="BH46:BJ46"/>
    <mergeCell ref="BH40:BJ40"/>
    <mergeCell ref="BE43:BG43"/>
    <mergeCell ref="U62:W62"/>
    <mergeCell ref="U47:W47"/>
    <mergeCell ref="U45:W45"/>
    <mergeCell ref="AA45:AC45"/>
    <mergeCell ref="AJ46:AL46"/>
    <mergeCell ref="AM46:AO46"/>
    <mergeCell ref="AS34:AU34"/>
    <mergeCell ref="AS35:AU35"/>
    <mergeCell ref="AV35:AX35"/>
    <mergeCell ref="X34:Z34"/>
    <mergeCell ref="AG35:AI35"/>
    <mergeCell ref="AM35:AO35"/>
    <mergeCell ref="X35:Z35"/>
    <mergeCell ref="AA34:AC34"/>
    <mergeCell ref="AV36:AX36"/>
    <mergeCell ref="AS36:AU36"/>
    <mergeCell ref="AS61:AU61"/>
    <mergeCell ref="AS39:AU39"/>
    <mergeCell ref="AS40:AU40"/>
    <mergeCell ref="AS54:AU54"/>
    <mergeCell ref="AS48:AU48"/>
    <mergeCell ref="AS44:AU44"/>
    <mergeCell ref="AS45:AU45"/>
    <mergeCell ref="AP40:AR40"/>
    <mergeCell ref="AG36:AI36"/>
    <mergeCell ref="AP36:AR36"/>
    <mergeCell ref="AG39:AI39"/>
    <mergeCell ref="AG40:AI40"/>
    <mergeCell ref="AG57:AI57"/>
    <mergeCell ref="AJ61:AL61"/>
    <mergeCell ref="AJ62:AL62"/>
    <mergeCell ref="AJ57:AL57"/>
    <mergeCell ref="AJ58:AL58"/>
    <mergeCell ref="AJ54:AL54"/>
    <mergeCell ref="AJ43:AL43"/>
    <mergeCell ref="AM54:AO54"/>
    <mergeCell ref="AJ40:AL40"/>
    <mergeCell ref="AP46:AR46"/>
    <mergeCell ref="AJ39:AL39"/>
    <mergeCell ref="AM36:AO36"/>
    <mergeCell ref="AJ36:AL36"/>
    <mergeCell ref="R40:T40"/>
    <mergeCell ref="R61:T61"/>
    <mergeCell ref="R62:T62"/>
    <mergeCell ref="R57:T57"/>
    <mergeCell ref="R49:T49"/>
    <mergeCell ref="R58:T58"/>
    <mergeCell ref="R47:T47"/>
    <mergeCell ref="R45:T45"/>
    <mergeCell ref="R48:T48"/>
    <mergeCell ref="R50:T50"/>
    <mergeCell ref="R51:T51"/>
    <mergeCell ref="AD69:AF69"/>
    <mergeCell ref="AG58:AI58"/>
    <mergeCell ref="R65:T65"/>
    <mergeCell ref="AG67:AI67"/>
    <mergeCell ref="AD70:AF70"/>
    <mergeCell ref="AA62:AC62"/>
    <mergeCell ref="AG61:AI61"/>
    <mergeCell ref="R85:U85"/>
    <mergeCell ref="V85:Y85"/>
    <mergeCell ref="Z85:AD85"/>
    <mergeCell ref="AG70:AI70"/>
    <mergeCell ref="R70:T70"/>
    <mergeCell ref="AG62:AI62"/>
    <mergeCell ref="Z81:AD81"/>
    <mergeCell ref="X66:Z66"/>
    <mergeCell ref="X70:Z70"/>
    <mergeCell ref="X65:Z65"/>
    <mergeCell ref="X61:Z61"/>
    <mergeCell ref="X62:Z62"/>
    <mergeCell ref="X64:Z64"/>
    <mergeCell ref="R66:T66"/>
    <mergeCell ref="R69:T69"/>
    <mergeCell ref="R67:T67"/>
    <mergeCell ref="R68:T68"/>
    <mergeCell ref="AJ70:AL70"/>
    <mergeCell ref="BB69:BD69"/>
    <mergeCell ref="BB70:BD70"/>
    <mergeCell ref="AM66:AO66"/>
    <mergeCell ref="BH36:BJ36"/>
    <mergeCell ref="BK73:BM73"/>
    <mergeCell ref="BE74:BG74"/>
    <mergeCell ref="BE66:BG66"/>
    <mergeCell ref="BE69:BG69"/>
    <mergeCell ref="BK70:BM70"/>
    <mergeCell ref="BE70:BG70"/>
    <mergeCell ref="BK69:BM69"/>
    <mergeCell ref="BK67:BM67"/>
    <mergeCell ref="BK68:BM68"/>
    <mergeCell ref="BE39:BG39"/>
    <mergeCell ref="BK66:BM66"/>
    <mergeCell ref="BH69:BJ69"/>
    <mergeCell ref="BH73:BJ73"/>
    <mergeCell ref="BH74:BJ74"/>
    <mergeCell ref="BH54:BJ54"/>
    <mergeCell ref="BK54:BM54"/>
    <mergeCell ref="BH57:BJ57"/>
    <mergeCell ref="BK57:BM57"/>
    <mergeCell ref="BK43:BM43"/>
    <mergeCell ref="BK65:BM65"/>
    <mergeCell ref="BB65:BD65"/>
    <mergeCell ref="BH34:BJ34"/>
    <mergeCell ref="BE65:BG65"/>
    <mergeCell ref="BB30:BD30"/>
    <mergeCell ref="BB31:BD31"/>
    <mergeCell ref="BH35:BJ35"/>
    <mergeCell ref="BH29:BJ29"/>
    <mergeCell ref="BK40:BM40"/>
    <mergeCell ref="BK35:BM35"/>
    <mergeCell ref="BK36:BM36"/>
    <mergeCell ref="BH61:BJ61"/>
    <mergeCell ref="BK46:BM46"/>
    <mergeCell ref="BH47:BJ47"/>
    <mergeCell ref="BK47:BM47"/>
    <mergeCell ref="BH49:BJ49"/>
    <mergeCell ref="BK49:BM49"/>
    <mergeCell ref="BH44:BJ44"/>
    <mergeCell ref="BK61:BM61"/>
    <mergeCell ref="BH62:BJ62"/>
    <mergeCell ref="BK62:BM62"/>
    <mergeCell ref="BK39:BM39"/>
    <mergeCell ref="BB35:BD35"/>
    <mergeCell ref="BE44:BG44"/>
    <mergeCell ref="R29:T29"/>
    <mergeCell ref="R36:T36"/>
    <mergeCell ref="R39:T39"/>
    <mergeCell ref="AV31:AX31"/>
    <mergeCell ref="AY31:BA31"/>
    <mergeCell ref="BH39:BJ39"/>
    <mergeCell ref="BE35:BG35"/>
    <mergeCell ref="BE36:BG36"/>
    <mergeCell ref="AG31:AI31"/>
    <mergeCell ref="AP30:AR30"/>
    <mergeCell ref="AP31:AR31"/>
    <mergeCell ref="AP34:AR34"/>
    <mergeCell ref="AG29:AI29"/>
    <mergeCell ref="AG30:AI30"/>
    <mergeCell ref="AG34:AI34"/>
    <mergeCell ref="AD36:AF36"/>
    <mergeCell ref="R34:T34"/>
    <mergeCell ref="AM34:AO34"/>
    <mergeCell ref="R35:T35"/>
    <mergeCell ref="AY34:BA34"/>
    <mergeCell ref="R30:T30"/>
    <mergeCell ref="R31:T31"/>
    <mergeCell ref="BE31:BG31"/>
    <mergeCell ref="U30:W30"/>
    <mergeCell ref="R28:T28"/>
    <mergeCell ref="AG54:AI54"/>
    <mergeCell ref="AD35:AF35"/>
    <mergeCell ref="AM69:AO69"/>
    <mergeCell ref="AM70:AO70"/>
    <mergeCell ref="AY70:BA70"/>
    <mergeCell ref="AY69:BA69"/>
    <mergeCell ref="AY66:BA66"/>
    <mergeCell ref="AV70:AX70"/>
    <mergeCell ref="AS70:AU70"/>
    <mergeCell ref="AV67:AX67"/>
    <mergeCell ref="AV66:AX66"/>
    <mergeCell ref="AS68:AU68"/>
    <mergeCell ref="AY65:BA65"/>
    <mergeCell ref="AS62:AU62"/>
    <mergeCell ref="AV61:AX61"/>
    <mergeCell ref="AV62:AX62"/>
    <mergeCell ref="AS65:AU65"/>
    <mergeCell ref="AY62:BA62"/>
    <mergeCell ref="AY58:BA58"/>
    <mergeCell ref="AY61:BA61"/>
    <mergeCell ref="AY57:BA57"/>
    <mergeCell ref="AP39:AR39"/>
    <mergeCell ref="AP35:AR35"/>
    <mergeCell ref="BH6:BJ6"/>
    <mergeCell ref="BH7:BJ7"/>
    <mergeCell ref="BK8:BM8"/>
    <mergeCell ref="BH10:BJ10"/>
    <mergeCell ref="BK16:BM16"/>
    <mergeCell ref="BH8:BJ8"/>
    <mergeCell ref="BK34:BM34"/>
    <mergeCell ref="BH31:BJ31"/>
    <mergeCell ref="BH21:BJ21"/>
    <mergeCell ref="BK31:BM31"/>
    <mergeCell ref="BH30:BJ30"/>
    <mergeCell ref="BK30:BM30"/>
    <mergeCell ref="BK29:BM29"/>
    <mergeCell ref="BI81:BM81"/>
    <mergeCell ref="BK75:BM75"/>
    <mergeCell ref="BH70:BJ70"/>
    <mergeCell ref="BI89:BM89"/>
    <mergeCell ref="BF82:BH82"/>
    <mergeCell ref="BI82:BM82"/>
    <mergeCell ref="BI87:BM87"/>
    <mergeCell ref="BF87:BH87"/>
    <mergeCell ref="BI88:BM88"/>
    <mergeCell ref="BE73:BG73"/>
    <mergeCell ref="BI90:BM90"/>
    <mergeCell ref="BK74:BM74"/>
    <mergeCell ref="BE6:BG6"/>
    <mergeCell ref="BE7:BG7"/>
    <mergeCell ref="BE8:BG8"/>
    <mergeCell ref="BE10:BG10"/>
    <mergeCell ref="BE9:BG9"/>
    <mergeCell ref="BE29:BG29"/>
    <mergeCell ref="BE21:BG21"/>
    <mergeCell ref="BE34:BG34"/>
    <mergeCell ref="BH17:BJ17"/>
    <mergeCell ref="BH75:BJ75"/>
    <mergeCell ref="BC85:BE85"/>
    <mergeCell ref="BF85:BH85"/>
    <mergeCell ref="BI85:BM85"/>
    <mergeCell ref="BC86:BE86"/>
    <mergeCell ref="BF86:BH86"/>
    <mergeCell ref="BI86:BM86"/>
    <mergeCell ref="BH43:BJ43"/>
    <mergeCell ref="BK44:BM44"/>
    <mergeCell ref="BE45:BG45"/>
    <mergeCell ref="BH45:BJ45"/>
    <mergeCell ref="BK45:BM45"/>
    <mergeCell ref="BH48:BJ48"/>
    <mergeCell ref="BE28:BG28"/>
    <mergeCell ref="BB15:BD15"/>
    <mergeCell ref="BE15:BG15"/>
    <mergeCell ref="BB22:BD22"/>
    <mergeCell ref="BE22:BG22"/>
    <mergeCell ref="BE25:BG25"/>
    <mergeCell ref="BE30:BG30"/>
    <mergeCell ref="BB23:BD23"/>
    <mergeCell ref="BE17:BG17"/>
    <mergeCell ref="BE23:BG23"/>
    <mergeCell ref="AS6:AU6"/>
    <mergeCell ref="AY6:BA6"/>
    <mergeCell ref="AV6:AX6"/>
    <mergeCell ref="AS29:AU29"/>
    <mergeCell ref="AV20:AX20"/>
    <mergeCell ref="AS21:AU21"/>
    <mergeCell ref="AS7:AU7"/>
    <mergeCell ref="AS8:AU8"/>
    <mergeCell ref="AS10:AU10"/>
    <mergeCell ref="AS14:AU14"/>
    <mergeCell ref="AS9:AU9"/>
    <mergeCell ref="AV9:AX9"/>
    <mergeCell ref="AV10:AX10"/>
    <mergeCell ref="AS13:AU13"/>
    <mergeCell ref="AS28:AU28"/>
    <mergeCell ref="AV21:AX21"/>
    <mergeCell ref="AS22:AU22"/>
    <mergeCell ref="AV22:AX22"/>
    <mergeCell ref="AS23:AU23"/>
    <mergeCell ref="AV23:AX23"/>
    <mergeCell ref="AV8:AX8"/>
    <mergeCell ref="AY13:BA13"/>
    <mergeCell ref="AY9:BA9"/>
    <mergeCell ref="AV13:AX13"/>
    <mergeCell ref="BB6:BD6"/>
    <mergeCell ref="BB61:BD61"/>
    <mergeCell ref="BB20:BD20"/>
    <mergeCell ref="BB28:BD28"/>
    <mergeCell ref="BB29:BD29"/>
    <mergeCell ref="BB34:BD34"/>
    <mergeCell ref="BB36:BD36"/>
    <mergeCell ref="BB39:BD39"/>
    <mergeCell ref="BB57:BD57"/>
    <mergeCell ref="BB54:BD54"/>
    <mergeCell ref="BB43:BD43"/>
    <mergeCell ref="BB45:BD45"/>
    <mergeCell ref="BB7:BD7"/>
    <mergeCell ref="BB8:BD8"/>
    <mergeCell ref="BB10:BD10"/>
    <mergeCell ref="BB14:BD14"/>
    <mergeCell ref="BB9:BD9"/>
    <mergeCell ref="BB13:BD13"/>
    <mergeCell ref="BB44:BD44"/>
    <mergeCell ref="AY7:BA7"/>
    <mergeCell ref="AY8:BA8"/>
    <mergeCell ref="AY10:BA10"/>
    <mergeCell ref="AY44:BA44"/>
    <mergeCell ref="AY45:BA45"/>
    <mergeCell ref="AV34:AX34"/>
    <mergeCell ref="AY20:BA20"/>
    <mergeCell ref="AV28:AX28"/>
    <mergeCell ref="AV29:AX29"/>
    <mergeCell ref="AV30:AX30"/>
    <mergeCell ref="AY28:BA28"/>
    <mergeCell ref="AY29:BA29"/>
    <mergeCell ref="AY30:BA30"/>
    <mergeCell ref="AY40:BA40"/>
    <mergeCell ref="AY35:BA35"/>
    <mergeCell ref="AY36:BA36"/>
    <mergeCell ref="AY39:BA39"/>
    <mergeCell ref="AY43:BA43"/>
    <mergeCell ref="AV44:AX44"/>
    <mergeCell ref="AV45:AX45"/>
    <mergeCell ref="AP14:AR14"/>
    <mergeCell ref="AP20:AR20"/>
    <mergeCell ref="AP17:AR17"/>
    <mergeCell ref="AJ8:AL8"/>
    <mergeCell ref="AJ10:AL10"/>
    <mergeCell ref="AP24:AR24"/>
    <mergeCell ref="AP25:AR25"/>
    <mergeCell ref="AM24:AO24"/>
    <mergeCell ref="AJ15:AL15"/>
    <mergeCell ref="AJ9:AL9"/>
    <mergeCell ref="AJ13:AL13"/>
    <mergeCell ref="AJ25:AL25"/>
    <mergeCell ref="AJ23:AL23"/>
    <mergeCell ref="AM7:AO7"/>
    <mergeCell ref="AM3:AO4"/>
    <mergeCell ref="AP3:AR4"/>
    <mergeCell ref="AP8:AR8"/>
    <mergeCell ref="AM6:AO6"/>
    <mergeCell ref="AM8:AO8"/>
    <mergeCell ref="AP6:AR6"/>
    <mergeCell ref="AP7:AR7"/>
    <mergeCell ref="AM10:AO10"/>
    <mergeCell ref="AP9:AR9"/>
    <mergeCell ref="AM9:AO9"/>
    <mergeCell ref="AJ29:AL29"/>
    <mergeCell ref="AJ30:AL30"/>
    <mergeCell ref="AJ31:AL31"/>
    <mergeCell ref="AJ34:AL34"/>
    <mergeCell ref="AJ35:AL35"/>
    <mergeCell ref="AJ24:AL24"/>
    <mergeCell ref="AJ14:AL14"/>
    <mergeCell ref="AJ20:AL20"/>
    <mergeCell ref="AJ28:AL28"/>
    <mergeCell ref="AG20:AI20"/>
    <mergeCell ref="AG28:AI28"/>
    <mergeCell ref="AG6:AI6"/>
    <mergeCell ref="AG7:AI7"/>
    <mergeCell ref="AG8:AI8"/>
    <mergeCell ref="AG10:AI10"/>
    <mergeCell ref="AG14:AI14"/>
    <mergeCell ref="AG16:AI16"/>
    <mergeCell ref="AG9:AI9"/>
    <mergeCell ref="AG13:AI13"/>
    <mergeCell ref="AG21:AI21"/>
    <mergeCell ref="AG24:AI24"/>
    <mergeCell ref="AJ65:AL65"/>
    <mergeCell ref="AJ66:AL66"/>
    <mergeCell ref="AJ69:AL69"/>
    <mergeCell ref="AG65:AI65"/>
    <mergeCell ref="AG66:AI66"/>
    <mergeCell ref="AG69:AI69"/>
    <mergeCell ref="AJ67:AL67"/>
    <mergeCell ref="AJ68:AL68"/>
    <mergeCell ref="AP28:AR28"/>
    <mergeCell ref="AP29:AR29"/>
    <mergeCell ref="AM39:AO39"/>
    <mergeCell ref="AM40:AO40"/>
    <mergeCell ref="AM28:AO28"/>
    <mergeCell ref="AM29:AO29"/>
    <mergeCell ref="AM30:AO30"/>
    <mergeCell ref="AM31:AO31"/>
    <mergeCell ref="AM65:AO65"/>
    <mergeCell ref="AP44:AR44"/>
    <mergeCell ref="AM44:AO44"/>
    <mergeCell ref="AG45:AI45"/>
    <mergeCell ref="AJ45:AL45"/>
    <mergeCell ref="AM45:AO45"/>
    <mergeCell ref="AP45:AR45"/>
    <mergeCell ref="AG46:AI46"/>
    <mergeCell ref="AS58:AU58"/>
    <mergeCell ref="AM67:AO67"/>
    <mergeCell ref="AM61:AO61"/>
    <mergeCell ref="AM62:AO62"/>
    <mergeCell ref="AM57:AO57"/>
    <mergeCell ref="AM58:AO58"/>
    <mergeCell ref="AP65:AR65"/>
    <mergeCell ref="AP66:AR66"/>
    <mergeCell ref="AP69:AR69"/>
    <mergeCell ref="AP61:AR61"/>
    <mergeCell ref="AP62:AR62"/>
    <mergeCell ref="AA69:AC69"/>
    <mergeCell ref="AA70:AC70"/>
    <mergeCell ref="AA68:AC68"/>
    <mergeCell ref="AA75:AC75"/>
    <mergeCell ref="AM43:AO43"/>
    <mergeCell ref="AG43:AI43"/>
    <mergeCell ref="AP43:AR43"/>
    <mergeCell ref="AS43:AU43"/>
    <mergeCell ref="AV43:AX43"/>
    <mergeCell ref="AG44:AI44"/>
    <mergeCell ref="AJ44:AL44"/>
    <mergeCell ref="AP70:AR70"/>
    <mergeCell ref="AS66:AU66"/>
    <mergeCell ref="AP68:AR68"/>
    <mergeCell ref="AP67:AR67"/>
    <mergeCell ref="AP54:AR54"/>
    <mergeCell ref="AV68:AX68"/>
    <mergeCell ref="AS67:AU67"/>
    <mergeCell ref="AS73:AU73"/>
    <mergeCell ref="AV73:AX73"/>
    <mergeCell ref="AV69:AX69"/>
    <mergeCell ref="AS69:AU69"/>
    <mergeCell ref="AP57:AR57"/>
    <mergeCell ref="AS57:AU57"/>
    <mergeCell ref="AA39:AC39"/>
    <mergeCell ref="AA40:AC40"/>
    <mergeCell ref="AA61:AC61"/>
    <mergeCell ref="AA57:AC57"/>
    <mergeCell ref="AA46:AC46"/>
    <mergeCell ref="AA43:AC43"/>
    <mergeCell ref="AA44:AC44"/>
    <mergeCell ref="AA65:AC65"/>
    <mergeCell ref="AA66:AC66"/>
    <mergeCell ref="AA28:AC28"/>
    <mergeCell ref="AA29:AC29"/>
    <mergeCell ref="AA35:AC35"/>
    <mergeCell ref="AA22:AC22"/>
    <mergeCell ref="AA23:AC23"/>
    <mergeCell ref="AA24:AC24"/>
    <mergeCell ref="AA25:AC25"/>
    <mergeCell ref="AA36:AC36"/>
    <mergeCell ref="AD34:AF34"/>
    <mergeCell ref="AD28:AF28"/>
    <mergeCell ref="AD29:AF29"/>
    <mergeCell ref="AD30:AF30"/>
    <mergeCell ref="AA6:AC6"/>
    <mergeCell ref="AA7:AC7"/>
    <mergeCell ref="AD8:AF8"/>
    <mergeCell ref="AA8:AC8"/>
    <mergeCell ref="AD6:AF6"/>
    <mergeCell ref="AD7:AF7"/>
    <mergeCell ref="AA10:AC10"/>
    <mergeCell ref="AA14:AC14"/>
    <mergeCell ref="AA20:AC20"/>
    <mergeCell ref="AA13:AC13"/>
    <mergeCell ref="AA15:AC15"/>
    <mergeCell ref="AA16:AC16"/>
    <mergeCell ref="AA17:AC17"/>
    <mergeCell ref="AD9:AF9"/>
    <mergeCell ref="AD20:AF20"/>
    <mergeCell ref="AD13:AF13"/>
    <mergeCell ref="AD15:AF15"/>
    <mergeCell ref="AD14:AF14"/>
    <mergeCell ref="AD21:AF21"/>
    <mergeCell ref="AD24:AF24"/>
    <mergeCell ref="AD39:AF39"/>
    <mergeCell ref="AD43:AF43"/>
    <mergeCell ref="AD67:AF67"/>
    <mergeCell ref="AD51:AF51"/>
    <mergeCell ref="AD54:AF54"/>
    <mergeCell ref="AD44:AF44"/>
    <mergeCell ref="AD46:AF46"/>
    <mergeCell ref="AD40:AF40"/>
    <mergeCell ref="AD61:AF61"/>
    <mergeCell ref="AD62:AF62"/>
    <mergeCell ref="AD65:AF65"/>
    <mergeCell ref="AD45:AF45"/>
    <mergeCell ref="AD66:AF66"/>
    <mergeCell ref="X29:Z29"/>
    <mergeCell ref="X30:Z30"/>
    <mergeCell ref="X31:Z31"/>
    <mergeCell ref="X33:Z33"/>
    <mergeCell ref="X32:Z32"/>
    <mergeCell ref="X4:Z4"/>
    <mergeCell ref="X14:Z14"/>
    <mergeCell ref="X11:Z11"/>
    <mergeCell ref="X12:Z12"/>
    <mergeCell ref="X6:Z6"/>
    <mergeCell ref="X7:Z7"/>
    <mergeCell ref="X8:Z8"/>
    <mergeCell ref="X10:Z10"/>
    <mergeCell ref="X9:Z9"/>
    <mergeCell ref="X69:Z69"/>
    <mergeCell ref="X37:Z37"/>
    <mergeCell ref="X38:Z38"/>
    <mergeCell ref="X39:Z39"/>
    <mergeCell ref="X59:Z59"/>
    <mergeCell ref="X60:Z60"/>
    <mergeCell ref="X46:Z46"/>
    <mergeCell ref="X57:Z57"/>
    <mergeCell ref="X40:Z40"/>
    <mergeCell ref="X43:Z43"/>
    <mergeCell ref="X45:Z45"/>
    <mergeCell ref="U20:W20"/>
    <mergeCell ref="R17:T17"/>
    <mergeCell ref="U16:W16"/>
    <mergeCell ref="U17:W17"/>
    <mergeCell ref="R16:T16"/>
    <mergeCell ref="R9:T9"/>
    <mergeCell ref="U9:W9"/>
    <mergeCell ref="U13:W13"/>
    <mergeCell ref="X68:Z68"/>
    <mergeCell ref="X18:Z18"/>
    <mergeCell ref="X19:Z19"/>
    <mergeCell ref="X20:Z20"/>
    <mergeCell ref="X13:Z13"/>
    <mergeCell ref="X15:Z15"/>
    <mergeCell ref="X16:Z16"/>
    <mergeCell ref="X17:Z17"/>
    <mergeCell ref="X36:Z36"/>
    <mergeCell ref="X27:Z27"/>
    <mergeCell ref="X26:Z26"/>
    <mergeCell ref="X22:Z22"/>
    <mergeCell ref="X23:Z23"/>
    <mergeCell ref="X24:Z24"/>
    <mergeCell ref="X25:Z25"/>
    <mergeCell ref="X28:Z28"/>
    <mergeCell ref="R4:T4"/>
    <mergeCell ref="R6:T6"/>
    <mergeCell ref="R7:T7"/>
    <mergeCell ref="U58:W58"/>
    <mergeCell ref="U49:W49"/>
    <mergeCell ref="U26:W26"/>
    <mergeCell ref="U28:W28"/>
    <mergeCell ref="U29:W29"/>
    <mergeCell ref="U10:W10"/>
    <mergeCell ref="U11:W11"/>
    <mergeCell ref="U32:W32"/>
    <mergeCell ref="U34:W34"/>
    <mergeCell ref="U35:W35"/>
    <mergeCell ref="U36:W36"/>
    <mergeCell ref="U37:W37"/>
    <mergeCell ref="U57:W57"/>
    <mergeCell ref="U39:W39"/>
    <mergeCell ref="U40:W40"/>
    <mergeCell ref="R46:T46"/>
    <mergeCell ref="U46:W46"/>
    <mergeCell ref="R8:T8"/>
    <mergeCell ref="R15:T15"/>
    <mergeCell ref="U15:W15"/>
    <mergeCell ref="U18:W18"/>
    <mergeCell ref="BN20:BP20"/>
    <mergeCell ref="B4:Q4"/>
    <mergeCell ref="B40:P40"/>
    <mergeCell ref="B62:O62"/>
    <mergeCell ref="AD10:AF10"/>
    <mergeCell ref="AD57:AF57"/>
    <mergeCell ref="AA9:AC9"/>
    <mergeCell ref="BH9:BJ9"/>
    <mergeCell ref="BK9:BM9"/>
    <mergeCell ref="U14:W14"/>
    <mergeCell ref="R13:T13"/>
    <mergeCell ref="AJ21:AL21"/>
    <mergeCell ref="BE57:BG57"/>
    <mergeCell ref="AV57:AX57"/>
    <mergeCell ref="AY54:BA54"/>
    <mergeCell ref="BE54:BG54"/>
    <mergeCell ref="AD58:AF58"/>
    <mergeCell ref="AP58:AR58"/>
    <mergeCell ref="AV58:AX58"/>
    <mergeCell ref="BE58:BG58"/>
    <mergeCell ref="BH58:BJ58"/>
    <mergeCell ref="BK58:BM58"/>
    <mergeCell ref="BK3:BM4"/>
    <mergeCell ref="BB17:BD17"/>
    <mergeCell ref="H68:K70"/>
    <mergeCell ref="A79:BM79"/>
    <mergeCell ref="A80:AD80"/>
    <mergeCell ref="AF80:BM80"/>
    <mergeCell ref="AD68:AF68"/>
    <mergeCell ref="AG68:AI68"/>
    <mergeCell ref="AM68:AO68"/>
    <mergeCell ref="U69:W69"/>
    <mergeCell ref="U68:W68"/>
    <mergeCell ref="BE68:BG68"/>
    <mergeCell ref="BH68:BJ68"/>
    <mergeCell ref="R73:T73"/>
    <mergeCell ref="R74:T74"/>
    <mergeCell ref="AD73:AF73"/>
    <mergeCell ref="AD74:AF74"/>
    <mergeCell ref="AY73:BA73"/>
    <mergeCell ref="BB73:BD73"/>
    <mergeCell ref="R75:T75"/>
    <mergeCell ref="U73:W73"/>
    <mergeCell ref="U74:W74"/>
    <mergeCell ref="U75:W75"/>
    <mergeCell ref="X75:Z75"/>
    <mergeCell ref="AA73:AC73"/>
    <mergeCell ref="AA74:AC74"/>
    <mergeCell ref="H65:K67"/>
    <mergeCell ref="X67:Z67"/>
    <mergeCell ref="AA67:AC67"/>
    <mergeCell ref="U65:W65"/>
    <mergeCell ref="U66:W66"/>
    <mergeCell ref="U67:W67"/>
    <mergeCell ref="U61:W61"/>
    <mergeCell ref="R21:T21"/>
    <mergeCell ref="U59:W59"/>
    <mergeCell ref="U21:W21"/>
    <mergeCell ref="X21:Z21"/>
    <mergeCell ref="AA21:AC21"/>
    <mergeCell ref="R54:T54"/>
    <mergeCell ref="U54:W54"/>
    <mergeCell ref="X54:Z54"/>
    <mergeCell ref="AA54:AC54"/>
    <mergeCell ref="R44:T44"/>
    <mergeCell ref="U44:W44"/>
    <mergeCell ref="X44:Z44"/>
    <mergeCell ref="X58:Z58"/>
    <mergeCell ref="AA58:AC58"/>
    <mergeCell ref="R43:T43"/>
    <mergeCell ref="U43:W43"/>
    <mergeCell ref="F46:P46"/>
    <mergeCell ref="AY68:BA68"/>
    <mergeCell ref="BB68:BD68"/>
    <mergeCell ref="U70:W70"/>
    <mergeCell ref="AD3:AF4"/>
    <mergeCell ref="AA3:AC4"/>
    <mergeCell ref="BH3:BJ4"/>
    <mergeCell ref="BE3:BG4"/>
    <mergeCell ref="BB3:BD4"/>
    <mergeCell ref="AY3:BA4"/>
    <mergeCell ref="AV3:AX4"/>
    <mergeCell ref="AS3:AU4"/>
    <mergeCell ref="AV15:AX15"/>
    <mergeCell ref="AY15:BA15"/>
    <mergeCell ref="AD17:AF17"/>
    <mergeCell ref="AG17:AI17"/>
    <mergeCell ref="AJ17:AL17"/>
    <mergeCell ref="AM17:AO17"/>
    <mergeCell ref="AS17:AU17"/>
    <mergeCell ref="AV17:AX17"/>
    <mergeCell ref="AY17:BA17"/>
    <mergeCell ref="U4:W4"/>
    <mergeCell ref="U6:W6"/>
    <mergeCell ref="U7:W7"/>
    <mergeCell ref="U8:W8"/>
    <mergeCell ref="BU3:BU4"/>
    <mergeCell ref="BV3:BV4"/>
    <mergeCell ref="BR3:BR4"/>
    <mergeCell ref="BS3:BS4"/>
    <mergeCell ref="BT3:BT4"/>
    <mergeCell ref="BE13:BG13"/>
    <mergeCell ref="BH13:BJ13"/>
    <mergeCell ref="AV7:AX7"/>
    <mergeCell ref="AD16:AF16"/>
    <mergeCell ref="AJ16:AL16"/>
    <mergeCell ref="AG15:AI15"/>
    <mergeCell ref="AS15:AU15"/>
    <mergeCell ref="AM16:AO16"/>
    <mergeCell ref="AP16:AR16"/>
    <mergeCell ref="AS16:AU16"/>
    <mergeCell ref="AP15:AR15"/>
    <mergeCell ref="AV16:AX16"/>
    <mergeCell ref="AY16:BA16"/>
    <mergeCell ref="BB16:BD16"/>
    <mergeCell ref="BE16:BG16"/>
    <mergeCell ref="AJ6:AL6"/>
    <mergeCell ref="AJ7:AL7"/>
    <mergeCell ref="AJ3:AL4"/>
    <mergeCell ref="AG3:AI4"/>
    <mergeCell ref="X73:Z73"/>
    <mergeCell ref="AG73:AI73"/>
    <mergeCell ref="AJ73:AL73"/>
    <mergeCell ref="AM73:AO73"/>
    <mergeCell ref="AP73:AR73"/>
    <mergeCell ref="AG74:AI74"/>
    <mergeCell ref="AJ74:AL74"/>
    <mergeCell ref="AM74:AO74"/>
    <mergeCell ref="AP74:AR74"/>
    <mergeCell ref="AD75:AF75"/>
    <mergeCell ref="A82:E82"/>
    <mergeCell ref="F82:I82"/>
    <mergeCell ref="J82:M82"/>
    <mergeCell ref="N82:Q82"/>
    <mergeCell ref="AT82:AV82"/>
    <mergeCell ref="AW82:AY82"/>
    <mergeCell ref="AY74:BA74"/>
    <mergeCell ref="BB74:BD74"/>
    <mergeCell ref="AG75:AI75"/>
    <mergeCell ref="AJ75:AL75"/>
    <mergeCell ref="AM75:AO75"/>
    <mergeCell ref="AP75:AR75"/>
    <mergeCell ref="AY75:BA75"/>
    <mergeCell ref="BB75:BD75"/>
    <mergeCell ref="X74:Z74"/>
    <mergeCell ref="AS75:AU75"/>
    <mergeCell ref="AV75:AX75"/>
    <mergeCell ref="AS74:AU74"/>
    <mergeCell ref="AV74:AX74"/>
    <mergeCell ref="N83:Q83"/>
    <mergeCell ref="R83:U83"/>
    <mergeCell ref="V83:Y83"/>
    <mergeCell ref="Z83:AD83"/>
    <mergeCell ref="AG83:AO83"/>
    <mergeCell ref="AP83:AS83"/>
    <mergeCell ref="AP82:AS82"/>
    <mergeCell ref="R82:U82"/>
    <mergeCell ref="V82:Y82"/>
    <mergeCell ref="Z82:AD82"/>
    <mergeCell ref="AG82:AO82"/>
    <mergeCell ref="AT83:AV83"/>
    <mergeCell ref="AW83:AY83"/>
    <mergeCell ref="AZ83:BB83"/>
    <mergeCell ref="BC83:BE83"/>
    <mergeCell ref="BF83:BH83"/>
    <mergeCell ref="BI83:BM83"/>
    <mergeCell ref="B84:E84"/>
    <mergeCell ref="F84:I84"/>
    <mergeCell ref="J84:M84"/>
    <mergeCell ref="N84:Q84"/>
    <mergeCell ref="R84:U84"/>
    <mergeCell ref="V84:Y84"/>
    <mergeCell ref="Z84:AD84"/>
    <mergeCell ref="AG84:AO84"/>
    <mergeCell ref="AP84:AS84"/>
    <mergeCell ref="AT84:AV84"/>
    <mergeCell ref="AW84:AY84"/>
    <mergeCell ref="AZ84:BB84"/>
    <mergeCell ref="BC84:BE84"/>
    <mergeCell ref="BF84:BH84"/>
    <mergeCell ref="BI84:BM84"/>
    <mergeCell ref="B83:E83"/>
    <mergeCell ref="F83:I83"/>
    <mergeCell ref="J83:M83"/>
    <mergeCell ref="B85:E85"/>
    <mergeCell ref="F85:I85"/>
    <mergeCell ref="J85:M85"/>
    <mergeCell ref="N85:Q85"/>
    <mergeCell ref="AG85:AO85"/>
    <mergeCell ref="AP85:AS85"/>
    <mergeCell ref="AT85:AV85"/>
    <mergeCell ref="AW85:AY85"/>
    <mergeCell ref="AZ85:BB85"/>
    <mergeCell ref="B86:E86"/>
    <mergeCell ref="F86:I86"/>
    <mergeCell ref="J86:M86"/>
    <mergeCell ref="N86:Q86"/>
    <mergeCell ref="AG86:AO86"/>
    <mergeCell ref="AP86:AS86"/>
    <mergeCell ref="AT86:AV86"/>
    <mergeCell ref="AW86:AY86"/>
    <mergeCell ref="AW87:AY87"/>
    <mergeCell ref="R86:U86"/>
    <mergeCell ref="V86:Y86"/>
    <mergeCell ref="Z86:AD86"/>
    <mergeCell ref="AG88:AO88"/>
    <mergeCell ref="BC89:BE89"/>
    <mergeCell ref="AW89:AY89"/>
    <mergeCell ref="BC87:BE87"/>
    <mergeCell ref="AT88:AV88"/>
    <mergeCell ref="AZ87:BB87"/>
    <mergeCell ref="AP88:AS88"/>
    <mergeCell ref="AG89:AO89"/>
    <mergeCell ref="AZ89:BB89"/>
    <mergeCell ref="AP89:AS89"/>
    <mergeCell ref="AZ88:BB88"/>
    <mergeCell ref="AG87:AO87"/>
    <mergeCell ref="AP87:AS87"/>
    <mergeCell ref="AT87:AV87"/>
    <mergeCell ref="AG90:AO90"/>
    <mergeCell ref="AP90:AS90"/>
    <mergeCell ref="AT90:AV90"/>
    <mergeCell ref="AW90:AY90"/>
    <mergeCell ref="AT89:AV89"/>
    <mergeCell ref="AZ90:BB90"/>
    <mergeCell ref="AF91:AN91"/>
    <mergeCell ref="AP91:AS91"/>
    <mergeCell ref="AT91:AV91"/>
    <mergeCell ref="AW91:AY91"/>
    <mergeCell ref="A93:E93"/>
    <mergeCell ref="F93:J93"/>
    <mergeCell ref="K93:O93"/>
    <mergeCell ref="P93:T93"/>
    <mergeCell ref="AF92:BM94"/>
    <mergeCell ref="Z92:AD92"/>
    <mergeCell ref="K94:O94"/>
    <mergeCell ref="P94:T94"/>
    <mergeCell ref="Z93:AD93"/>
    <mergeCell ref="U94:Y94"/>
    <mergeCell ref="Z94:AD94"/>
    <mergeCell ref="U93:Y93"/>
    <mergeCell ref="A94:E94"/>
    <mergeCell ref="F94:J94"/>
    <mergeCell ref="A91:AD91"/>
    <mergeCell ref="R88:U88"/>
    <mergeCell ref="V88:Y88"/>
    <mergeCell ref="Z88:AD88"/>
    <mergeCell ref="B88:E88"/>
    <mergeCell ref="F88:I88"/>
    <mergeCell ref="J88:M88"/>
    <mergeCell ref="N88:Q88"/>
    <mergeCell ref="B87:E87"/>
    <mergeCell ref="F87:I87"/>
    <mergeCell ref="J87:M87"/>
    <mergeCell ref="N87:Q87"/>
    <mergeCell ref="R87:U87"/>
    <mergeCell ref="V87:Y87"/>
    <mergeCell ref="Z87:AD87"/>
    <mergeCell ref="AS46:AU46"/>
    <mergeCell ref="AV46:AX46"/>
    <mergeCell ref="BB46:BD46"/>
    <mergeCell ref="BE46:BG46"/>
    <mergeCell ref="AY46:BA46"/>
    <mergeCell ref="X47:Z47"/>
    <mergeCell ref="AA47:AC47"/>
    <mergeCell ref="AD47:AF47"/>
    <mergeCell ref="AG47:AI47"/>
    <mergeCell ref="AJ47:AL47"/>
    <mergeCell ref="AM47:AO47"/>
    <mergeCell ref="AP47:AR47"/>
    <mergeCell ref="AY47:BA47"/>
    <mergeCell ref="BB47:BD47"/>
    <mergeCell ref="BE47:BG47"/>
    <mergeCell ref="U48:W48"/>
    <mergeCell ref="X48:Z48"/>
    <mergeCell ref="AA48:AC48"/>
    <mergeCell ref="AD48:AF48"/>
    <mergeCell ref="AM48:AO48"/>
    <mergeCell ref="AP48:AR48"/>
    <mergeCell ref="AS47:AU47"/>
    <mergeCell ref="AV47:AX47"/>
    <mergeCell ref="BE48:BG48"/>
    <mergeCell ref="BK48:BM48"/>
    <mergeCell ref="X49:Z49"/>
    <mergeCell ref="AA49:AC49"/>
    <mergeCell ref="AD49:AF49"/>
    <mergeCell ref="AG49:AI49"/>
    <mergeCell ref="AJ49:AL49"/>
    <mergeCell ref="AG48:AI48"/>
    <mergeCell ref="AJ48:AL48"/>
    <mergeCell ref="AS49:AU49"/>
    <mergeCell ref="AV49:AX49"/>
    <mergeCell ref="AY49:BA49"/>
    <mergeCell ref="BB49:BD49"/>
    <mergeCell ref="AY48:BA48"/>
    <mergeCell ref="BB48:BD48"/>
    <mergeCell ref="BE49:BG49"/>
    <mergeCell ref="U50:W50"/>
    <mergeCell ref="X50:Z50"/>
    <mergeCell ref="AA50:AC50"/>
    <mergeCell ref="AD50:AF50"/>
    <mergeCell ref="AG50:AI50"/>
    <mergeCell ref="AJ50:AL50"/>
    <mergeCell ref="AM49:AO49"/>
    <mergeCell ref="AP49:AR49"/>
    <mergeCell ref="BH50:BJ50"/>
    <mergeCell ref="AM50:AO50"/>
    <mergeCell ref="AP50:AR50"/>
    <mergeCell ref="AS50:AU50"/>
    <mergeCell ref="AV50:AX50"/>
    <mergeCell ref="U51:W51"/>
    <mergeCell ref="X51:Z51"/>
    <mergeCell ref="AA51:AC51"/>
    <mergeCell ref="AG51:AI51"/>
    <mergeCell ref="AJ51:AL51"/>
    <mergeCell ref="AM51:AO51"/>
    <mergeCell ref="AP51:AR51"/>
    <mergeCell ref="BH51:BJ51"/>
    <mergeCell ref="AS51:AU51"/>
    <mergeCell ref="AV51:AX51"/>
    <mergeCell ref="AY51:BA51"/>
    <mergeCell ref="BB51:BD51"/>
    <mergeCell ref="BI91:BM91"/>
    <mergeCell ref="BC91:BE91"/>
    <mergeCell ref="BF88:BH88"/>
    <mergeCell ref="BC88:BE88"/>
    <mergeCell ref="AW88:AY88"/>
    <mergeCell ref="BE51:BG51"/>
    <mergeCell ref="AY50:BA50"/>
    <mergeCell ref="BB50:BD50"/>
    <mergeCell ref="BE50:BG50"/>
    <mergeCell ref="BK50:BM50"/>
    <mergeCell ref="BK51:BM51"/>
    <mergeCell ref="AZ91:BB91"/>
    <mergeCell ref="BF89:BH89"/>
    <mergeCell ref="BC90:BE90"/>
    <mergeCell ref="BF90:BH90"/>
    <mergeCell ref="BF91:BH91"/>
    <mergeCell ref="AZ86:BB86"/>
    <mergeCell ref="AZ82:BB82"/>
    <mergeCell ref="BC82:BE82"/>
    <mergeCell ref="BE75:BG75"/>
    <mergeCell ref="AY67:BA67"/>
    <mergeCell ref="BB67:BD67"/>
    <mergeCell ref="BE67:BG67"/>
    <mergeCell ref="BH67:BJ67"/>
  </mergeCells>
  <phoneticPr fontId="0" type="noConversion"/>
  <hyperlinks>
    <hyperlink ref="BN2" location="INDEX!A1" display="Index"/>
  </hyperlinks>
  <printOptions horizontalCentered="1"/>
  <pageMargins left="0.19685039370078741" right="0.19685039370078741" top="0.9055118110236221" bottom="0.59055118110236227" header="0.31496062992125984" footer="0.19685039370078741"/>
  <pageSetup paperSize="9" scale="50" orientation="portrait" r:id="rId1"/>
  <headerFooter alignWithMargins="0">
    <oddHeader xml:space="preserve">&amp;L &amp;G
Economic Activity Indicators
</oddHeader>
    <oddFooter>&amp;R1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tabColor rgb="FF00B050"/>
    <pageSetUpPr fitToPage="1"/>
  </sheetPr>
  <dimension ref="A1:AR163"/>
  <sheetViews>
    <sheetView showGridLines="0" zoomScale="80" zoomScaleNormal="80" workbookViewId="0">
      <pane xSplit="1" ySplit="12" topLeftCell="B13" activePane="bottomRight" state="frozen"/>
      <selection activeCell="BN20" sqref="BN20:BP20"/>
      <selection pane="topRight" activeCell="BN20" sqref="BN20:BP20"/>
      <selection pane="bottomLeft" activeCell="BN20" sqref="BN20:BP20"/>
      <selection pane="bottomRight" sqref="A1:X1"/>
    </sheetView>
  </sheetViews>
  <sheetFormatPr defaultRowHeight="12.75"/>
  <cols>
    <col min="1" max="1" width="11.7109375" style="87" customWidth="1"/>
    <col min="2" max="2" width="10.7109375" style="87" customWidth="1"/>
    <col min="3" max="3" width="8.7109375" style="112" customWidth="1"/>
    <col min="4" max="4" width="8.7109375" style="87" customWidth="1"/>
    <col min="5" max="5" width="8.7109375" style="112" customWidth="1"/>
    <col min="6" max="6" width="8.7109375" style="115" customWidth="1"/>
    <col min="7" max="7" width="8.7109375" style="116" customWidth="1"/>
    <col min="8" max="12" width="8.7109375" style="115" customWidth="1"/>
    <col min="13" max="13" width="8.7109375" style="113" customWidth="1"/>
    <col min="14" max="14" width="8.7109375" style="114" customWidth="1"/>
    <col min="15" max="16" width="8.7109375" style="87" customWidth="1"/>
    <col min="17" max="17" width="8.7109375" style="88" customWidth="1"/>
    <col min="18" max="24" width="8.7109375" style="87" customWidth="1"/>
    <col min="25" max="25" width="0.5703125" style="87" customWidth="1"/>
    <col min="26" max="16384" width="9.140625" style="87"/>
  </cols>
  <sheetData>
    <row r="1" spans="1:44" ht="18" customHeight="1">
      <c r="A1" s="1535" t="s">
        <v>500</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row>
    <row r="2" spans="1:44" ht="9.9499999999999993" customHeight="1">
      <c r="A2" s="12"/>
      <c r="B2" s="54"/>
      <c r="C2" s="55"/>
      <c r="D2" s="54"/>
      <c r="E2" s="56"/>
      <c r="F2" s="57"/>
      <c r="G2" s="56"/>
      <c r="H2" s="57"/>
      <c r="I2" s="57"/>
      <c r="J2" s="57"/>
      <c r="K2" s="57"/>
      <c r="L2" s="57"/>
      <c r="M2" s="57"/>
      <c r="N2" s="58"/>
      <c r="O2" s="59"/>
    </row>
    <row r="3" spans="1:44" ht="20.100000000000001" customHeight="1">
      <c r="A3" s="142" t="s">
        <v>499</v>
      </c>
      <c r="B3" s="550"/>
      <c r="C3" s="550"/>
      <c r="D3" s="550"/>
      <c r="E3" s="550"/>
      <c r="F3" s="550"/>
      <c r="G3" s="550"/>
      <c r="H3" s="550"/>
      <c r="I3" s="550"/>
      <c r="J3" s="550"/>
      <c r="K3" s="550"/>
      <c r="L3" s="550"/>
      <c r="M3" s="550"/>
      <c r="N3" s="550"/>
      <c r="O3" s="551"/>
      <c r="P3" s="547"/>
      <c r="Q3" s="552"/>
      <c r="R3" s="547"/>
      <c r="S3" s="547"/>
      <c r="T3" s="547"/>
      <c r="U3" s="547"/>
      <c r="V3" s="547"/>
      <c r="W3" s="547"/>
      <c r="X3" s="547"/>
      <c r="Y3" s="547"/>
      <c r="Z3" s="1320" t="s">
        <v>189</v>
      </c>
    </row>
    <row r="4" spans="1:44" s="89" customFormat="1" ht="6" customHeight="1">
      <c r="A4" s="84"/>
      <c r="B4" s="85"/>
      <c r="C4" s="85"/>
      <c r="D4" s="85"/>
      <c r="E4" s="85"/>
      <c r="F4" s="85"/>
      <c r="G4" s="85"/>
      <c r="H4" s="85"/>
      <c r="I4" s="85"/>
      <c r="J4" s="85"/>
      <c r="K4" s="85"/>
      <c r="L4" s="85"/>
      <c r="M4" s="85"/>
      <c r="N4" s="85"/>
      <c r="O4" s="86"/>
      <c r="Q4" s="90"/>
    </row>
    <row r="5" spans="1:44" s="91" customFormat="1" ht="20.100000000000001" customHeight="1">
      <c r="A5" s="150" t="s">
        <v>509</v>
      </c>
      <c r="B5" s="17"/>
      <c r="C5" s="76"/>
      <c r="D5" s="17"/>
      <c r="E5" s="76"/>
      <c r="F5" s="17"/>
      <c r="G5" s="76"/>
      <c r="H5" s="17"/>
      <c r="I5" s="17"/>
      <c r="J5" s="17"/>
      <c r="K5" s="17"/>
      <c r="L5" s="17"/>
      <c r="M5" s="17"/>
      <c r="N5" s="77"/>
      <c r="O5" s="17"/>
      <c r="P5" s="17"/>
      <c r="U5" s="553" t="s">
        <v>99</v>
      </c>
      <c r="V5" s="554"/>
      <c r="W5" s="1536">
        <f>'[2]2'!$W$5:$X$5</f>
        <v>43915</v>
      </c>
      <c r="X5" s="1537"/>
    </row>
    <row r="6" spans="1:44" s="92" customFormat="1" ht="6" customHeight="1" thickBot="1">
      <c r="A6" s="81"/>
      <c r="B6" s="81"/>
      <c r="C6" s="82"/>
      <c r="D6" s="81"/>
      <c r="E6" s="82"/>
      <c r="F6" s="81"/>
      <c r="G6" s="82"/>
      <c r="H6" s="81"/>
      <c r="I6" s="81"/>
      <c r="J6" s="81"/>
      <c r="K6" s="81"/>
      <c r="L6" s="81"/>
      <c r="M6" s="81"/>
      <c r="N6" s="83"/>
      <c r="O6" s="81"/>
      <c r="P6" s="81"/>
      <c r="Q6" s="555"/>
      <c r="R6" s="555"/>
      <c r="S6" s="555"/>
      <c r="T6" s="555"/>
      <c r="U6" s="555"/>
      <c r="V6" s="555"/>
      <c r="W6" s="556"/>
      <c r="X6" s="556"/>
    </row>
    <row r="7" spans="1:44" s="92" customFormat="1" ht="20.100000000000001" customHeight="1" thickBot="1">
      <c r="A7" s="557"/>
      <c r="B7" s="1538" t="s">
        <v>90</v>
      </c>
      <c r="C7" s="1540" t="s">
        <v>91</v>
      </c>
      <c r="D7" s="1540" t="s">
        <v>190</v>
      </c>
      <c r="E7" s="1542" t="s">
        <v>92</v>
      </c>
      <c r="F7" s="1542"/>
      <c r="G7" s="1542"/>
      <c r="H7" s="1542"/>
      <c r="I7" s="1542"/>
      <c r="J7" s="1528" t="s">
        <v>93</v>
      </c>
      <c r="K7" s="1528" t="s">
        <v>513</v>
      </c>
      <c r="L7" s="1530" t="s">
        <v>94</v>
      </c>
      <c r="M7" s="1531"/>
      <c r="N7" s="1531"/>
      <c r="O7" s="1531"/>
      <c r="P7" s="1531"/>
      <c r="Q7" s="1532"/>
      <c r="R7" s="1528" t="s">
        <v>188</v>
      </c>
      <c r="S7" s="1530" t="s">
        <v>95</v>
      </c>
      <c r="T7" s="1531"/>
      <c r="U7" s="1532"/>
      <c r="V7" s="1530" t="s">
        <v>96</v>
      </c>
      <c r="W7" s="1531"/>
      <c r="X7" s="1531"/>
      <c r="Y7" s="558"/>
    </row>
    <row r="8" spans="1:44" s="93" customFormat="1" ht="83.45" customHeight="1">
      <c r="A8" s="1543" t="s">
        <v>180</v>
      </c>
      <c r="B8" s="1539"/>
      <c r="C8" s="1541"/>
      <c r="D8" s="1541"/>
      <c r="E8" s="559" t="s">
        <v>43</v>
      </c>
      <c r="F8" s="559" t="s">
        <v>177</v>
      </c>
      <c r="G8" s="559" t="s">
        <v>178</v>
      </c>
      <c r="H8" s="559" t="s">
        <v>179</v>
      </c>
      <c r="I8" s="559" t="s">
        <v>546</v>
      </c>
      <c r="J8" s="1529"/>
      <c r="K8" s="1529"/>
      <c r="L8" s="560" t="s">
        <v>43</v>
      </c>
      <c r="M8" s="561" t="s">
        <v>182</v>
      </c>
      <c r="N8" s="561" t="s">
        <v>186</v>
      </c>
      <c r="O8" s="561" t="s">
        <v>185</v>
      </c>
      <c r="P8" s="561" t="s">
        <v>183</v>
      </c>
      <c r="Q8" s="561" t="s">
        <v>184</v>
      </c>
      <c r="R8" s="1529"/>
      <c r="S8" s="560" t="s">
        <v>43</v>
      </c>
      <c r="T8" s="561" t="s">
        <v>97</v>
      </c>
      <c r="U8" s="561" t="s">
        <v>98</v>
      </c>
      <c r="V8" s="561" t="s">
        <v>43</v>
      </c>
      <c r="W8" s="561" t="s">
        <v>97</v>
      </c>
      <c r="X8" s="562" t="s">
        <v>98</v>
      </c>
      <c r="Y8" s="563"/>
    </row>
    <row r="9" spans="1:44" s="94" customFormat="1" ht="36" customHeight="1">
      <c r="A9" s="1544"/>
      <c r="B9" s="564" t="s">
        <v>58</v>
      </c>
      <c r="C9" s="565" t="s">
        <v>59</v>
      </c>
      <c r="D9" s="565" t="s">
        <v>60</v>
      </c>
      <c r="E9" s="566" t="s">
        <v>61</v>
      </c>
      <c r="F9" s="566" t="s">
        <v>20</v>
      </c>
      <c r="G9" s="566" t="s">
        <v>21</v>
      </c>
      <c r="H9" s="566" t="s">
        <v>49</v>
      </c>
      <c r="I9" s="566" t="s">
        <v>22</v>
      </c>
      <c r="J9" s="566" t="s">
        <v>23</v>
      </c>
      <c r="K9" s="566" t="s">
        <v>24</v>
      </c>
      <c r="L9" s="566" t="s">
        <v>62</v>
      </c>
      <c r="M9" s="566" t="s">
        <v>50</v>
      </c>
      <c r="N9" s="566" t="s">
        <v>28</v>
      </c>
      <c r="O9" s="566" t="s">
        <v>26</v>
      </c>
      <c r="P9" s="566" t="s">
        <v>51</v>
      </c>
      <c r="Q9" s="566" t="s">
        <v>29</v>
      </c>
      <c r="R9" s="566" t="s">
        <v>63</v>
      </c>
      <c r="S9" s="567" t="s">
        <v>52</v>
      </c>
      <c r="T9" s="567" t="s">
        <v>53</v>
      </c>
      <c r="U9" s="567" t="s">
        <v>54</v>
      </c>
      <c r="V9" s="567" t="s">
        <v>55</v>
      </c>
      <c r="W9" s="568" t="s">
        <v>56</v>
      </c>
      <c r="X9" s="569" t="s">
        <v>57</v>
      </c>
      <c r="Y9" s="570"/>
    </row>
    <row r="10" spans="1:44" s="94" customFormat="1" ht="20.100000000000001" customHeight="1">
      <c r="A10" s="571" t="s">
        <v>176</v>
      </c>
      <c r="B10" s="572" t="s">
        <v>1</v>
      </c>
      <c r="C10" s="573" t="s">
        <v>1</v>
      </c>
      <c r="D10" s="573" t="s">
        <v>1</v>
      </c>
      <c r="E10" s="573" t="s">
        <v>1</v>
      </c>
      <c r="F10" s="573" t="s">
        <v>1</v>
      </c>
      <c r="G10" s="573" t="s">
        <v>1</v>
      </c>
      <c r="H10" s="573" t="s">
        <v>1</v>
      </c>
      <c r="I10" s="573" t="s">
        <v>1</v>
      </c>
      <c r="J10" s="573" t="s">
        <v>1</v>
      </c>
      <c r="K10" s="573" t="s">
        <v>1</v>
      </c>
      <c r="L10" s="573" t="s">
        <v>1</v>
      </c>
      <c r="M10" s="573" t="s">
        <v>1</v>
      </c>
      <c r="N10" s="573" t="s">
        <v>1</v>
      </c>
      <c r="O10" s="573" t="s">
        <v>1</v>
      </c>
      <c r="P10" s="573" t="s">
        <v>1</v>
      </c>
      <c r="Q10" s="573" t="s">
        <v>1</v>
      </c>
      <c r="R10" s="573" t="s">
        <v>1</v>
      </c>
      <c r="S10" s="573" t="s">
        <v>1</v>
      </c>
      <c r="T10" s="573" t="s">
        <v>1</v>
      </c>
      <c r="U10" s="573" t="s">
        <v>1</v>
      </c>
      <c r="V10" s="573" t="s">
        <v>1</v>
      </c>
      <c r="W10" s="573" t="s">
        <v>1</v>
      </c>
      <c r="X10" s="574" t="s">
        <v>1</v>
      </c>
      <c r="Y10" s="570"/>
    </row>
    <row r="11" spans="1:44" s="96" customFormat="1" ht="20.100000000000001" customHeight="1" thickBot="1">
      <c r="A11" s="575" t="s">
        <v>175</v>
      </c>
      <c r="B11" s="1533" t="s">
        <v>187</v>
      </c>
      <c r="C11" s="1534"/>
      <c r="D11" s="1534"/>
      <c r="E11" s="1534"/>
      <c r="F11" s="1534"/>
      <c r="G11" s="1534"/>
      <c r="H11" s="1534"/>
      <c r="I11" s="1534"/>
      <c r="J11" s="1534"/>
      <c r="K11" s="1534"/>
      <c r="L11" s="1534"/>
      <c r="M11" s="1534"/>
      <c r="N11" s="1534"/>
      <c r="O11" s="1534"/>
      <c r="P11" s="1534"/>
      <c r="Q11" s="1534"/>
      <c r="R11" s="1534"/>
      <c r="S11" s="1534"/>
      <c r="T11" s="1534"/>
      <c r="U11" s="1534"/>
      <c r="V11" s="1534"/>
      <c r="W11" s="1534"/>
      <c r="X11" s="1534"/>
      <c r="Y11" s="576"/>
      <c r="Z11" s="95"/>
      <c r="AA11" s="95"/>
      <c r="AB11" s="95"/>
      <c r="AC11" s="95"/>
      <c r="AD11" s="95"/>
      <c r="AE11" s="95"/>
      <c r="AF11" s="95"/>
      <c r="AG11" s="95"/>
      <c r="AH11" s="95"/>
      <c r="AI11" s="95"/>
      <c r="AJ11" s="95"/>
      <c r="AK11" s="95"/>
      <c r="AL11" s="95"/>
      <c r="AM11" s="95"/>
      <c r="AN11" s="95"/>
      <c r="AO11" s="95"/>
      <c r="AP11" s="95"/>
      <c r="AQ11" s="95"/>
      <c r="AR11" s="95"/>
    </row>
    <row r="12" spans="1:44" s="96" customFormat="1" ht="5.25" customHeight="1">
      <c r="A12" s="577"/>
      <c r="B12" s="578"/>
      <c r="C12" s="579"/>
      <c r="D12" s="580"/>
      <c r="E12" s="581"/>
      <c r="F12" s="581"/>
      <c r="G12" s="582"/>
      <c r="H12" s="582"/>
      <c r="I12" s="580"/>
      <c r="J12" s="581"/>
      <c r="K12" s="582"/>
      <c r="L12" s="581"/>
      <c r="M12" s="581"/>
      <c r="N12" s="580"/>
      <c r="O12" s="581"/>
      <c r="P12" s="581"/>
      <c r="Q12" s="580"/>
      <c r="R12" s="581"/>
      <c r="S12" s="581"/>
      <c r="T12" s="581"/>
      <c r="U12" s="581"/>
      <c r="V12" s="581"/>
      <c r="W12" s="583"/>
      <c r="X12" s="584"/>
      <c r="Y12" s="585"/>
      <c r="Z12" s="95"/>
      <c r="AA12" s="95"/>
      <c r="AB12" s="95"/>
      <c r="AC12" s="95"/>
      <c r="AD12" s="95"/>
      <c r="AE12" s="95"/>
      <c r="AF12" s="95"/>
      <c r="AG12" s="95"/>
      <c r="AH12" s="95"/>
      <c r="AI12" s="95"/>
      <c r="AJ12" s="95"/>
      <c r="AK12" s="95"/>
      <c r="AL12" s="95"/>
      <c r="AM12" s="95"/>
      <c r="AN12" s="95"/>
      <c r="AO12" s="95"/>
      <c r="AP12" s="95"/>
      <c r="AQ12" s="95"/>
      <c r="AR12" s="95"/>
    </row>
    <row r="13" spans="1:44" s="96" customFormat="1" ht="12.75" customHeight="1">
      <c r="A13" s="1238">
        <f>'[2]2'!$A13</f>
        <v>1996</v>
      </c>
      <c r="B13" s="1194">
        <f>'[2]2'!$B13</f>
        <v>150212.96</v>
      </c>
      <c r="C13" s="1195">
        <f>'[2]2'!$C13</f>
        <v>153773.63499999998</v>
      </c>
      <c r="D13" s="1195">
        <f>'[2]2'!$D13</f>
        <v>121263.97499999999</v>
      </c>
      <c r="E13" s="1195">
        <f>'[2]2'!$E13</f>
        <v>95325.570999999996</v>
      </c>
      <c r="F13" s="1195">
        <f>'[2]2'!$F13</f>
        <v>16887.642</v>
      </c>
      <c r="G13" s="1195">
        <f>'[2]2'!$G13</f>
        <v>9468.9160000000011</v>
      </c>
      <c r="H13" s="1195">
        <f>'[2]2'!$H13</f>
        <v>66704.395000000004</v>
      </c>
      <c r="I13" s="1195">
        <f>'[2]2'!$I13</f>
        <v>2264.6179999999999</v>
      </c>
      <c r="J13" s="1195">
        <f>'[2]2'!$J13</f>
        <v>25938.403999999999</v>
      </c>
      <c r="K13" s="1195">
        <f>'[2]2'!$K13</f>
        <v>32509.659999999996</v>
      </c>
      <c r="L13" s="1195">
        <f>'[2]2'!$L13</f>
        <v>31292.951000000001</v>
      </c>
      <c r="M13" s="1195">
        <f>'[2]2'!$M13</f>
        <v>441.96600000000001</v>
      </c>
      <c r="N13" s="1195">
        <f>'[2]2'!$N13</f>
        <v>3868.4409999999998</v>
      </c>
      <c r="O13" s="1195">
        <f>'[2]2'!$O13</f>
        <v>2643.5249999999996</v>
      </c>
      <c r="P13" s="1195">
        <f>'[2]2'!$P13</f>
        <v>22637.947</v>
      </c>
      <c r="Q13" s="1195">
        <f>'[2]2'!$Q13</f>
        <v>1701.0719999999999</v>
      </c>
      <c r="R13" s="1195">
        <f>'[2]2'!$R13</f>
        <v>-4345.9249999999993</v>
      </c>
      <c r="S13" s="1195">
        <f>'[2]2'!$S13</f>
        <v>31209.893</v>
      </c>
      <c r="T13" s="1195">
        <f>'[2]2'!$T13</f>
        <v>22475.553</v>
      </c>
      <c r="U13" s="1195">
        <f>'[2]2'!$U13</f>
        <v>8734.34</v>
      </c>
      <c r="V13" s="1195">
        <f>'[2]2'!$V13</f>
        <v>35555.817999999999</v>
      </c>
      <c r="W13" s="1195">
        <f>'[2]2'!$W13</f>
        <v>29273.648000000001</v>
      </c>
      <c r="X13" s="1195">
        <f>'[2]2'!$X13</f>
        <v>6282.17</v>
      </c>
      <c r="Y13" s="585"/>
      <c r="Z13" s="95"/>
      <c r="AA13" s="95"/>
      <c r="AB13" s="95"/>
      <c r="AC13" s="95"/>
      <c r="AD13" s="95"/>
      <c r="AE13" s="95"/>
      <c r="AF13" s="95"/>
      <c r="AG13" s="95"/>
      <c r="AH13" s="95"/>
      <c r="AI13" s="95"/>
      <c r="AJ13" s="95"/>
      <c r="AK13" s="95"/>
      <c r="AL13" s="95"/>
      <c r="AM13" s="95"/>
      <c r="AN13" s="95"/>
      <c r="AO13" s="95"/>
      <c r="AP13" s="95"/>
      <c r="AQ13" s="95"/>
      <c r="AR13" s="95"/>
    </row>
    <row r="14" spans="1:44" s="96" customFormat="1" ht="12.75" customHeight="1">
      <c r="A14" s="1238">
        <f>'[2]2'!$A14</f>
        <v>1997</v>
      </c>
      <c r="B14" s="1194">
        <f>'[2]2'!$B14</f>
        <v>156823.63399999999</v>
      </c>
      <c r="C14" s="1195">
        <f>'[2]2'!$C14</f>
        <v>161854.07499999998</v>
      </c>
      <c r="D14" s="1195">
        <f>'[2]2'!$D14</f>
        <v>125105.69399999999</v>
      </c>
      <c r="E14" s="1195">
        <f>'[2]2'!$E14</f>
        <v>98567.982999999993</v>
      </c>
      <c r="F14" s="1195">
        <f>'[2]2'!$F14</f>
        <v>17224.407999999999</v>
      </c>
      <c r="G14" s="1195">
        <f>'[2]2'!$G14</f>
        <v>10035.249</v>
      </c>
      <c r="H14" s="1195">
        <f>'[2]2'!$H14</f>
        <v>68985.283999999985</v>
      </c>
      <c r="I14" s="1195">
        <f>'[2]2'!$I14</f>
        <v>2323.0419999999999</v>
      </c>
      <c r="J14" s="1195">
        <f>'[2]2'!$J14</f>
        <v>26537.711000000003</v>
      </c>
      <c r="K14" s="1195">
        <f>'[2]2'!$K14</f>
        <v>36748.381000000001</v>
      </c>
      <c r="L14" s="1195">
        <f>'[2]2'!$L14</f>
        <v>35724.740000000005</v>
      </c>
      <c r="M14" s="1195">
        <f>'[2]2'!$M14</f>
        <v>496.19400000000002</v>
      </c>
      <c r="N14" s="1195">
        <f>'[2]2'!$N14</f>
        <v>4396.6469999999999</v>
      </c>
      <c r="O14" s="1195">
        <f>'[2]2'!$O14</f>
        <v>3406.136</v>
      </c>
      <c r="P14" s="1195">
        <f>'[2]2'!$P14</f>
        <v>25593.737000000001</v>
      </c>
      <c r="Q14" s="1195">
        <f>'[2]2'!$Q14</f>
        <v>1832.0260000000001</v>
      </c>
      <c r="R14" s="1195">
        <f>'[2]2'!$R14</f>
        <v>-5718.6689999999944</v>
      </c>
      <c r="S14" s="1195">
        <f>'[2]2'!$S14</f>
        <v>33490.012000000002</v>
      </c>
      <c r="T14" s="1195">
        <f>'[2]2'!$T14</f>
        <v>24236.844000000001</v>
      </c>
      <c r="U14" s="1195">
        <f>'[2]2'!$U14</f>
        <v>9253.1680000000015</v>
      </c>
      <c r="V14" s="1195">
        <f>'[2]2'!$V14</f>
        <v>39208.680999999997</v>
      </c>
      <c r="W14" s="1195">
        <f>'[2]2'!$W14</f>
        <v>32703.729000000003</v>
      </c>
      <c r="X14" s="1195">
        <f>'[2]2'!$X14</f>
        <v>6504.9520000000002</v>
      </c>
      <c r="Y14" s="585"/>
      <c r="Z14" s="95"/>
      <c r="AA14" s="95"/>
      <c r="AB14" s="95"/>
      <c r="AC14" s="95"/>
      <c r="AD14" s="95"/>
      <c r="AE14" s="95"/>
      <c r="AF14" s="95"/>
      <c r="AG14" s="95"/>
      <c r="AH14" s="95"/>
      <c r="AI14" s="95"/>
      <c r="AJ14" s="95"/>
      <c r="AK14" s="95"/>
      <c r="AL14" s="95"/>
      <c r="AM14" s="95"/>
      <c r="AN14" s="95"/>
      <c r="AO14" s="95"/>
      <c r="AP14" s="95"/>
      <c r="AQ14" s="95"/>
      <c r="AR14" s="95"/>
    </row>
    <row r="15" spans="1:44" s="96" customFormat="1" ht="12.75" customHeight="1">
      <c r="A15" s="1238">
        <f>'[2]2'!$A15</f>
        <v>1998</v>
      </c>
      <c r="B15" s="1194">
        <f>'[2]2'!$B15</f>
        <v>164363.65700000001</v>
      </c>
      <c r="C15" s="1195">
        <f>'[2]2'!$C15</f>
        <v>172880.23700000002</v>
      </c>
      <c r="D15" s="1195">
        <f>'[2]2'!$D15</f>
        <v>131598.87700000001</v>
      </c>
      <c r="E15" s="1195">
        <f>'[2]2'!$E15</f>
        <v>103284.261</v>
      </c>
      <c r="F15" s="1195">
        <f>'[2]2'!$F15</f>
        <v>17946.138999999999</v>
      </c>
      <c r="G15" s="1195">
        <f>'[2]2'!$G15</f>
        <v>11381.933000000001</v>
      </c>
      <c r="H15" s="1195">
        <f>'[2]2'!$H15</f>
        <v>71559.48</v>
      </c>
      <c r="I15" s="1195">
        <f>'[2]2'!$I15</f>
        <v>2396.7089999999998</v>
      </c>
      <c r="J15" s="1195">
        <f>'[2]2'!$J15</f>
        <v>28314.615999999998</v>
      </c>
      <c r="K15" s="1195">
        <f>'[2]2'!$K15</f>
        <v>41281.360000000001</v>
      </c>
      <c r="L15" s="1195">
        <f>'[2]2'!$L15</f>
        <v>39916.837</v>
      </c>
      <c r="M15" s="1195">
        <f>'[2]2'!$M15</f>
        <v>496.52699999999999</v>
      </c>
      <c r="N15" s="1195">
        <f>'[2]2'!$N15</f>
        <v>5215.0340000000006</v>
      </c>
      <c r="O15" s="1195">
        <f>'[2]2'!$O15</f>
        <v>4186.7619999999997</v>
      </c>
      <c r="P15" s="1195">
        <f>'[2]2'!$P15</f>
        <v>27886.195</v>
      </c>
      <c r="Q15" s="1195">
        <f>'[2]2'!$Q15</f>
        <v>2132.319</v>
      </c>
      <c r="R15" s="1195">
        <f>'[2]2'!$R15</f>
        <v>-8738.5939999999973</v>
      </c>
      <c r="S15" s="1195">
        <f>'[2]2'!$S15</f>
        <v>36208.767</v>
      </c>
      <c r="T15" s="1195">
        <f>'[2]2'!$T15</f>
        <v>26191.932999999997</v>
      </c>
      <c r="U15" s="1195">
        <f>'[2]2'!$U15</f>
        <v>10016.833999999999</v>
      </c>
      <c r="V15" s="1195">
        <f>'[2]2'!$V15</f>
        <v>44947.360999999997</v>
      </c>
      <c r="W15" s="1195">
        <f>'[2]2'!$W15</f>
        <v>37610.875</v>
      </c>
      <c r="X15" s="1195">
        <f>'[2]2'!$X15</f>
        <v>7336.4859999999999</v>
      </c>
      <c r="Y15" s="585"/>
      <c r="Z15" s="95"/>
      <c r="AA15" s="95"/>
      <c r="AB15" s="95"/>
      <c r="AC15" s="95"/>
      <c r="AD15" s="95"/>
      <c r="AE15" s="95"/>
      <c r="AF15" s="95"/>
      <c r="AG15" s="95"/>
      <c r="AH15" s="95"/>
      <c r="AI15" s="95"/>
      <c r="AJ15" s="95"/>
      <c r="AK15" s="95"/>
      <c r="AL15" s="95"/>
      <c r="AM15" s="95"/>
      <c r="AN15" s="95"/>
      <c r="AO15" s="95"/>
      <c r="AP15" s="95"/>
      <c r="AQ15" s="95"/>
      <c r="AR15" s="95"/>
    </row>
    <row r="16" spans="1:44" s="96" customFormat="1" ht="12.75" customHeight="1">
      <c r="A16" s="1238">
        <f>'[2]2'!$A16</f>
        <v>1999</v>
      </c>
      <c r="B16" s="1194">
        <f>'[2]2'!$B16</f>
        <v>170784.649</v>
      </c>
      <c r="C16" s="1195">
        <f>'[2]2'!$C16</f>
        <v>182410.89899999998</v>
      </c>
      <c r="D16" s="1195">
        <f>'[2]2'!$D16</f>
        <v>138018.31599999999</v>
      </c>
      <c r="E16" s="1195">
        <f>'[2]2'!$E16</f>
        <v>108722.511</v>
      </c>
      <c r="F16" s="1195">
        <f>'[2]2'!$F16</f>
        <v>18524.621999999999</v>
      </c>
      <c r="G16" s="1195">
        <f>'[2]2'!$G16</f>
        <v>12826.204999999998</v>
      </c>
      <c r="H16" s="1195">
        <f>'[2]2'!$H16</f>
        <v>74962.58</v>
      </c>
      <c r="I16" s="1195">
        <f>'[2]2'!$I16</f>
        <v>2409.1039999999998</v>
      </c>
      <c r="J16" s="1195">
        <f>'[2]2'!$J16</f>
        <v>29295.805</v>
      </c>
      <c r="K16" s="1195">
        <f>'[2]2'!$K16</f>
        <v>44392.582999999999</v>
      </c>
      <c r="L16" s="1195">
        <f>'[2]2'!$L16</f>
        <v>42339.581999999995</v>
      </c>
      <c r="M16" s="1195">
        <f>'[2]2'!$M16</f>
        <v>612.76499999999999</v>
      </c>
      <c r="N16" s="1195">
        <f>'[2]2'!$N16</f>
        <v>5694.51</v>
      </c>
      <c r="O16" s="1195">
        <f>'[2]2'!$O16</f>
        <v>4405.1809999999996</v>
      </c>
      <c r="P16" s="1195">
        <f>'[2]2'!$P16</f>
        <v>29244.829999999994</v>
      </c>
      <c r="Q16" s="1195">
        <f>'[2]2'!$Q16</f>
        <v>2382.2959999999998</v>
      </c>
      <c r="R16" s="1195">
        <f>'[2]2'!$R16</f>
        <v>-11514.936000000009</v>
      </c>
      <c r="S16" s="1195">
        <f>'[2]2'!$S16</f>
        <v>37485.671999999999</v>
      </c>
      <c r="T16" s="1195">
        <f>'[2]2'!$T16</f>
        <v>27400.572</v>
      </c>
      <c r="U16" s="1195">
        <f>'[2]2'!$U16</f>
        <v>10085.099999999999</v>
      </c>
      <c r="V16" s="1195">
        <f>'[2]2'!$V16</f>
        <v>49000.608000000007</v>
      </c>
      <c r="W16" s="1195">
        <f>'[2]2'!$W16</f>
        <v>41443.486000000004</v>
      </c>
      <c r="X16" s="1195">
        <f>'[2]2'!$X16</f>
        <v>7557.1219999999994</v>
      </c>
      <c r="Y16" s="585"/>
      <c r="Z16" s="95"/>
      <c r="AA16" s="95"/>
      <c r="AB16" s="95"/>
      <c r="AC16" s="95"/>
      <c r="AD16" s="95"/>
      <c r="AE16" s="95"/>
      <c r="AF16" s="95"/>
      <c r="AG16" s="95"/>
      <c r="AH16" s="95"/>
      <c r="AI16" s="95"/>
      <c r="AJ16" s="95"/>
      <c r="AK16" s="95"/>
      <c r="AL16" s="95"/>
      <c r="AM16" s="95"/>
      <c r="AN16" s="95"/>
      <c r="AO16" s="95"/>
      <c r="AP16" s="95"/>
      <c r="AQ16" s="95"/>
      <c r="AR16" s="95"/>
    </row>
    <row r="17" spans="1:44" s="96" customFormat="1" ht="12.75" customHeight="1">
      <c r="A17" s="1238">
        <f>'[2]2'!$A17</f>
        <v>2000</v>
      </c>
      <c r="B17" s="1194">
        <f>'[2]2'!$B17</f>
        <v>177302.09499999997</v>
      </c>
      <c r="C17" s="1195">
        <f>'[2]2'!$C17</f>
        <v>188367.274</v>
      </c>
      <c r="D17" s="1195">
        <f>'[2]2'!$D17</f>
        <v>143290.93900000001</v>
      </c>
      <c r="E17" s="1195">
        <f>'[2]2'!$E17</f>
        <v>112731.47200000001</v>
      </c>
      <c r="F17" s="1195">
        <f>'[2]2'!$F17</f>
        <v>18860.322999999997</v>
      </c>
      <c r="G17" s="1195">
        <f>'[2]2'!$G17</f>
        <v>13187.734999999999</v>
      </c>
      <c r="H17" s="1195">
        <f>'[2]2'!$H17</f>
        <v>78167.455999999991</v>
      </c>
      <c r="I17" s="1195">
        <f>'[2]2'!$I17</f>
        <v>2515.9580000000001</v>
      </c>
      <c r="J17" s="1195">
        <f>'[2]2'!$J17</f>
        <v>30559.467000000001</v>
      </c>
      <c r="K17" s="1195">
        <f>'[2]2'!$K17</f>
        <v>45076.334999999999</v>
      </c>
      <c r="L17" s="1195">
        <f>'[2]2'!$L17</f>
        <v>44057.466999999997</v>
      </c>
      <c r="M17" s="1195">
        <f>'[2]2'!$M17</f>
        <v>500.78399999999999</v>
      </c>
      <c r="N17" s="1195">
        <f>'[2]2'!$N17</f>
        <v>6024.366</v>
      </c>
      <c r="O17" s="1195">
        <f>'[2]2'!$O17</f>
        <v>4575.6530000000002</v>
      </c>
      <c r="P17" s="1195">
        <f>'[2]2'!$P17</f>
        <v>30335.564999999999</v>
      </c>
      <c r="Q17" s="1195">
        <f>'[2]2'!$Q17</f>
        <v>2621.0990000000002</v>
      </c>
      <c r="R17" s="1195">
        <f>'[2]2'!$R17</f>
        <v>-11032.483</v>
      </c>
      <c r="S17" s="1195">
        <f>'[2]2'!$S17</f>
        <v>40681.646999999997</v>
      </c>
      <c r="T17" s="1195">
        <f>'[2]2'!$T17</f>
        <v>29579.177</v>
      </c>
      <c r="U17" s="1195">
        <f>'[2]2'!$U17</f>
        <v>11102.470000000001</v>
      </c>
      <c r="V17" s="1195">
        <f>'[2]2'!$V17</f>
        <v>51714.13</v>
      </c>
      <c r="W17" s="1195">
        <f>'[2]2'!$W17</f>
        <v>43974.23</v>
      </c>
      <c r="X17" s="1195">
        <f>'[2]2'!$X17</f>
        <v>7739.9</v>
      </c>
      <c r="Y17" s="585"/>
      <c r="Z17" s="95"/>
      <c r="AA17" s="95"/>
      <c r="AB17" s="95"/>
      <c r="AC17" s="95"/>
      <c r="AD17" s="95"/>
      <c r="AE17" s="95"/>
      <c r="AF17" s="95"/>
      <c r="AG17" s="95"/>
      <c r="AH17" s="95"/>
      <c r="AI17" s="95"/>
      <c r="AJ17" s="95"/>
      <c r="AK17" s="95"/>
      <c r="AL17" s="95"/>
      <c r="AM17" s="95"/>
      <c r="AN17" s="95"/>
      <c r="AO17" s="95"/>
      <c r="AP17" s="95"/>
      <c r="AQ17" s="95"/>
      <c r="AR17" s="95"/>
    </row>
    <row r="18" spans="1:44" s="96" customFormat="1" ht="12.75" customHeight="1">
      <c r="A18" s="1238">
        <f>'[2]2'!$A18</f>
        <v>2001</v>
      </c>
      <c r="B18" s="1194">
        <f>'[2]2'!$B18</f>
        <v>180748.26699999999</v>
      </c>
      <c r="C18" s="1195">
        <f>'[2]2'!$C18</f>
        <v>191339.288</v>
      </c>
      <c r="D18" s="1195">
        <f>'[2]2'!$D18</f>
        <v>145420.24300000002</v>
      </c>
      <c r="E18" s="1195">
        <f>'[2]2'!$E18</f>
        <v>113734.71599999999</v>
      </c>
      <c r="F18" s="1195">
        <f>'[2]2'!$F18</f>
        <v>19175.415000000001</v>
      </c>
      <c r="G18" s="1195">
        <f>'[2]2'!$G18</f>
        <v>11978.956000000002</v>
      </c>
      <c r="H18" s="1195">
        <f>'[2]2'!$H18</f>
        <v>79932.410999999993</v>
      </c>
      <c r="I18" s="1195">
        <f>'[2]2'!$I18</f>
        <v>2647.9339999999997</v>
      </c>
      <c r="J18" s="1195">
        <f>'[2]2'!$J18</f>
        <v>31685.527000000002</v>
      </c>
      <c r="K18" s="1195">
        <f>'[2]2'!$K18</f>
        <v>45919.044999999998</v>
      </c>
      <c r="L18" s="1195">
        <f>'[2]2'!$L18</f>
        <v>44485.927000000003</v>
      </c>
      <c r="M18" s="1195">
        <f>'[2]2'!$M18</f>
        <v>497.38400000000001</v>
      </c>
      <c r="N18" s="1195">
        <f>'[2]2'!$N18</f>
        <v>6282.8389999999999</v>
      </c>
      <c r="O18" s="1195">
        <f>'[2]2'!$O18</f>
        <v>3913.0629999999996</v>
      </c>
      <c r="P18" s="1195">
        <f>'[2]2'!$P18</f>
        <v>31058.956999999995</v>
      </c>
      <c r="Q18" s="1195">
        <f>'[2]2'!$Q18</f>
        <v>2733.6839999999997</v>
      </c>
      <c r="R18" s="1195">
        <f>'[2]2'!$R18</f>
        <v>-10619.653999999995</v>
      </c>
      <c r="S18" s="1195">
        <f>'[2]2'!$S18</f>
        <v>41616.809000000001</v>
      </c>
      <c r="T18" s="1195">
        <f>'[2]2'!$T18</f>
        <v>29993.155999999999</v>
      </c>
      <c r="U18" s="1195">
        <f>'[2]2'!$U18</f>
        <v>11623.653</v>
      </c>
      <c r="V18" s="1195">
        <f>'[2]2'!$V18</f>
        <v>52236.462999999996</v>
      </c>
      <c r="W18" s="1195">
        <f>'[2]2'!$W18</f>
        <v>44849.882000000005</v>
      </c>
      <c r="X18" s="1195">
        <f>'[2]2'!$X18</f>
        <v>7386.5810000000001</v>
      </c>
      <c r="Y18" s="585"/>
      <c r="Z18" s="95"/>
      <c r="AA18" s="95"/>
      <c r="AB18" s="95"/>
      <c r="AC18" s="95"/>
      <c r="AD18" s="95"/>
      <c r="AE18" s="95"/>
      <c r="AF18" s="95"/>
      <c r="AG18" s="95"/>
      <c r="AH18" s="95"/>
      <c r="AI18" s="95"/>
      <c r="AJ18" s="95"/>
      <c r="AK18" s="95"/>
      <c r="AL18" s="95"/>
      <c r="AM18" s="95"/>
      <c r="AN18" s="95"/>
      <c r="AO18" s="95"/>
      <c r="AP18" s="95"/>
      <c r="AQ18" s="95"/>
      <c r="AR18" s="95"/>
    </row>
    <row r="19" spans="1:44" s="96" customFormat="1" ht="12.75" customHeight="1">
      <c r="A19" s="1238">
        <f>'[2]2'!$A19</f>
        <v>2002</v>
      </c>
      <c r="B19" s="1194">
        <f>'[2]2'!$B19</f>
        <v>182141.69899999999</v>
      </c>
      <c r="C19" s="1195">
        <f>'[2]2'!$C19</f>
        <v>191037.36699999997</v>
      </c>
      <c r="D19" s="1195">
        <f>'[2]2'!$D19</f>
        <v>147718.74599999998</v>
      </c>
      <c r="E19" s="1195">
        <f>'[2]2'!$E19</f>
        <v>115193.82800000002</v>
      </c>
      <c r="F19" s="1195">
        <f>'[2]2'!$F19</f>
        <v>19540.716</v>
      </c>
      <c r="G19" s="1195">
        <f>'[2]2'!$G19</f>
        <v>11203.922</v>
      </c>
      <c r="H19" s="1195">
        <f>'[2]2'!$H19</f>
        <v>81642.087</v>
      </c>
      <c r="I19" s="1195">
        <f>'[2]2'!$I19</f>
        <v>2807.1030000000001</v>
      </c>
      <c r="J19" s="1195">
        <f>'[2]2'!$J19</f>
        <v>32524.917999999998</v>
      </c>
      <c r="K19" s="1195">
        <f>'[2]2'!$K19</f>
        <v>43318.620999999999</v>
      </c>
      <c r="L19" s="1195">
        <f>'[2]2'!$L19</f>
        <v>42977.012999999999</v>
      </c>
      <c r="M19" s="1195">
        <f>'[2]2'!$M19</f>
        <v>549.28599999999994</v>
      </c>
      <c r="N19" s="1195">
        <f>'[2]2'!$N19</f>
        <v>5827.4179999999997</v>
      </c>
      <c r="O19" s="1195">
        <f>'[2]2'!$O19</f>
        <v>3434.3319999999994</v>
      </c>
      <c r="P19" s="1195">
        <f>'[2]2'!$P19</f>
        <v>30258.808000000001</v>
      </c>
      <c r="Q19" s="1195">
        <f>'[2]2'!$Q19</f>
        <v>2907.1689999999999</v>
      </c>
      <c r="R19" s="1195">
        <f>'[2]2'!$R19</f>
        <v>-9093.3930000000109</v>
      </c>
      <c r="S19" s="1195">
        <f>'[2]2'!$S19</f>
        <v>42994.475999999995</v>
      </c>
      <c r="T19" s="1195">
        <f>'[2]2'!$T19</f>
        <v>31344.184999999998</v>
      </c>
      <c r="U19" s="1195">
        <f>'[2]2'!$U19</f>
        <v>11650.291000000001</v>
      </c>
      <c r="V19" s="1195">
        <f>'[2]2'!$V19</f>
        <v>52087.869000000006</v>
      </c>
      <c r="W19" s="1195">
        <f>'[2]2'!$W19</f>
        <v>44641.739000000001</v>
      </c>
      <c r="X19" s="1195">
        <f>'[2]2'!$X19</f>
        <v>7446.13</v>
      </c>
      <c r="Y19" s="585"/>
      <c r="Z19" s="95"/>
      <c r="AA19" s="95"/>
      <c r="AB19" s="95"/>
      <c r="AC19" s="95"/>
      <c r="AD19" s="95"/>
      <c r="AE19" s="95"/>
      <c r="AF19" s="95"/>
      <c r="AG19" s="95"/>
      <c r="AH19" s="95"/>
      <c r="AI19" s="95"/>
      <c r="AJ19" s="95"/>
      <c r="AK19" s="95"/>
      <c r="AL19" s="95"/>
      <c r="AM19" s="95"/>
      <c r="AN19" s="95"/>
      <c r="AO19" s="95"/>
      <c r="AP19" s="95"/>
      <c r="AQ19" s="95"/>
      <c r="AR19" s="95"/>
    </row>
    <row r="20" spans="1:44" s="96" customFormat="1" ht="12.75" customHeight="1">
      <c r="A20" s="1238">
        <f>'[2]2'!$A20</f>
        <v>2003</v>
      </c>
      <c r="B20" s="1194">
        <f>'[2]2'!$B20</f>
        <v>180446.83300000001</v>
      </c>
      <c r="C20" s="1195">
        <f>'[2]2'!$C20</f>
        <v>186993.215</v>
      </c>
      <c r="D20" s="1195">
        <f>'[2]2'!$D20</f>
        <v>147942.954</v>
      </c>
      <c r="E20" s="1195">
        <f>'[2]2'!$E20</f>
        <v>114826.349</v>
      </c>
      <c r="F20" s="1195">
        <f>'[2]2'!$F20</f>
        <v>19730.723000000002</v>
      </c>
      <c r="G20" s="1195">
        <f>'[2]2'!$G20</f>
        <v>10144.491</v>
      </c>
      <c r="H20" s="1195">
        <f>'[2]2'!$H20</f>
        <v>82154.65400000001</v>
      </c>
      <c r="I20" s="1195">
        <f>'[2]2'!$I20</f>
        <v>2796.4809999999998</v>
      </c>
      <c r="J20" s="1195">
        <f>'[2]2'!$J20</f>
        <v>33116.604999999996</v>
      </c>
      <c r="K20" s="1195">
        <f>'[2]2'!$K20</f>
        <v>39050.260999999999</v>
      </c>
      <c r="L20" s="1195">
        <f>'[2]2'!$L20</f>
        <v>39833.723999999995</v>
      </c>
      <c r="M20" s="1195">
        <f>'[2]2'!$M20</f>
        <v>510.84900000000005</v>
      </c>
      <c r="N20" s="1195">
        <f>'[2]2'!$N20</f>
        <v>5702.7730000000001</v>
      </c>
      <c r="O20" s="1195">
        <f>'[2]2'!$O20</f>
        <v>3080.2640000000001</v>
      </c>
      <c r="P20" s="1195">
        <f>'[2]2'!$P20</f>
        <v>27676.749999999996</v>
      </c>
      <c r="Q20" s="1195">
        <f>'[2]2'!$Q20</f>
        <v>2863.0879999999997</v>
      </c>
      <c r="R20" s="1195">
        <f>'[2]2'!$R20</f>
        <v>-6852.1599999999889</v>
      </c>
      <c r="S20" s="1195">
        <f>'[2]2'!$S20</f>
        <v>45122.964000000007</v>
      </c>
      <c r="T20" s="1195">
        <f>'[2]2'!$T20</f>
        <v>33741.307000000001</v>
      </c>
      <c r="U20" s="1195">
        <f>'[2]2'!$U20</f>
        <v>11381.656999999999</v>
      </c>
      <c r="V20" s="1195">
        <f>'[2]2'!$V20</f>
        <v>51975.123999999996</v>
      </c>
      <c r="W20" s="1195">
        <f>'[2]2'!$W20</f>
        <v>44795.74</v>
      </c>
      <c r="X20" s="1195">
        <f>'[2]2'!$X20</f>
        <v>7179.384</v>
      </c>
      <c r="Y20" s="585"/>
      <c r="Z20" s="95"/>
      <c r="AA20" s="95"/>
      <c r="AB20" s="95"/>
      <c r="AC20" s="95"/>
      <c r="AD20" s="95"/>
      <c r="AE20" s="95"/>
      <c r="AF20" s="95"/>
      <c r="AG20" s="95"/>
      <c r="AH20" s="95"/>
      <c r="AI20" s="95"/>
      <c r="AJ20" s="95"/>
      <c r="AK20" s="95"/>
      <c r="AL20" s="95"/>
      <c r="AM20" s="95"/>
      <c r="AN20" s="95"/>
      <c r="AO20" s="95"/>
      <c r="AP20" s="95"/>
      <c r="AQ20" s="95"/>
      <c r="AR20" s="95"/>
    </row>
    <row r="21" spans="1:44" s="96" customFormat="1" ht="12.75" customHeight="1">
      <c r="A21" s="586">
        <f>'[2]2'!$A21</f>
        <v>2004</v>
      </c>
      <c r="B21" s="1194">
        <f>'[2]2'!$B21</f>
        <v>183674.549</v>
      </c>
      <c r="C21" s="1195">
        <f>'[2]2'!$C21</f>
        <v>192704.12299999999</v>
      </c>
      <c r="D21" s="1195">
        <f>'[2]2'!$D21</f>
        <v>151800.136</v>
      </c>
      <c r="E21" s="1195">
        <f>'[2]2'!$E21</f>
        <v>117761.692</v>
      </c>
      <c r="F21" s="1195">
        <f>'[2]2'!$F21</f>
        <v>20136.177</v>
      </c>
      <c r="G21" s="1195">
        <f>'[2]2'!$G21</f>
        <v>10614.929</v>
      </c>
      <c r="H21" s="1195">
        <f>'[2]2'!$H21</f>
        <v>84126.114999999991</v>
      </c>
      <c r="I21" s="1195">
        <f>'[2]2'!$I21</f>
        <v>2884.471</v>
      </c>
      <c r="J21" s="1195">
        <f>'[2]2'!$J21</f>
        <v>34038.444000000003</v>
      </c>
      <c r="K21" s="1195">
        <f>'[2]2'!$K21</f>
        <v>40903.987000000001</v>
      </c>
      <c r="L21" s="1195">
        <f>'[2]2'!$L21</f>
        <v>39908.945</v>
      </c>
      <c r="M21" s="1195">
        <f>'[2]2'!$M21</f>
        <v>623.53700000000003</v>
      </c>
      <c r="N21" s="1195">
        <f>'[2]2'!$N21</f>
        <v>6081.326</v>
      </c>
      <c r="O21" s="1195">
        <f>'[2]2'!$O21</f>
        <v>3038.2820000000002</v>
      </c>
      <c r="P21" s="1195">
        <f>'[2]2'!$P21</f>
        <v>27223.548000000003</v>
      </c>
      <c r="Q21" s="1195">
        <f>'[2]2'!$Q21</f>
        <v>2942.2520000000004</v>
      </c>
      <c r="R21" s="1195">
        <f>'[2]2'!$R21</f>
        <v>-9105.5550000000003</v>
      </c>
      <c r="S21" s="1195">
        <f>'[2]2'!$S21</f>
        <v>46725.872000000003</v>
      </c>
      <c r="T21" s="1195">
        <f>'[2]2'!$T21</f>
        <v>34328.571000000004</v>
      </c>
      <c r="U21" s="1195">
        <f>'[2]2'!$U21</f>
        <v>12397.300999999999</v>
      </c>
      <c r="V21" s="1195">
        <f>'[2]2'!$V21</f>
        <v>55831.427000000003</v>
      </c>
      <c r="W21" s="1195">
        <f>'[2]2'!$W21</f>
        <v>48389.849000000002</v>
      </c>
      <c r="X21" s="1195">
        <f>'[2]2'!$X21</f>
        <v>7441.5779999999995</v>
      </c>
      <c r="Y21" s="585"/>
      <c r="Z21" s="95"/>
      <c r="AA21" s="95"/>
      <c r="AB21" s="95"/>
      <c r="AC21" s="95"/>
      <c r="AD21" s="95"/>
      <c r="AE21" s="95"/>
      <c r="AF21" s="95"/>
      <c r="AG21" s="95"/>
      <c r="AH21" s="95"/>
      <c r="AI21" s="95"/>
      <c r="AJ21" s="95"/>
      <c r="AK21" s="95"/>
      <c r="AL21" s="95"/>
      <c r="AM21" s="95"/>
      <c r="AN21" s="95"/>
      <c r="AO21" s="95"/>
      <c r="AP21" s="95"/>
      <c r="AQ21" s="95"/>
      <c r="AR21" s="95"/>
    </row>
    <row r="22" spans="1:44" s="96" customFormat="1" ht="12.75" customHeight="1">
      <c r="A22" s="586">
        <f>'[2]2'!$A22</f>
        <v>2005</v>
      </c>
      <c r="B22" s="1194">
        <f>'[2]2'!$B22</f>
        <v>185110.60500000001</v>
      </c>
      <c r="C22" s="1195">
        <f>'[2]2'!$C22</f>
        <v>195278.86900000001</v>
      </c>
      <c r="D22" s="1195">
        <f>'[2]2'!$D22</f>
        <v>154610.177</v>
      </c>
      <c r="E22" s="1195">
        <f>'[2]2'!$E22</f>
        <v>119618.39599999999</v>
      </c>
      <c r="F22" s="1195">
        <f>'[2]2'!$F22</f>
        <v>20305.370999999999</v>
      </c>
      <c r="G22" s="1195">
        <f>'[2]2'!$G22</f>
        <v>11014.349</v>
      </c>
      <c r="H22" s="1195">
        <f>'[2]2'!$H22</f>
        <v>85331.481999999989</v>
      </c>
      <c r="I22" s="1195">
        <f>'[2]2'!$I22</f>
        <v>2967.194</v>
      </c>
      <c r="J22" s="1195">
        <f>'[2]2'!$J22</f>
        <v>34991.780999999995</v>
      </c>
      <c r="K22" s="1195">
        <f>'[2]2'!$K22</f>
        <v>40668.691999999995</v>
      </c>
      <c r="L22" s="1195">
        <f>'[2]2'!$L22</f>
        <v>39952.911</v>
      </c>
      <c r="M22" s="1195">
        <f>'[2]2'!$M22</f>
        <v>518.87900000000002</v>
      </c>
      <c r="N22" s="1195">
        <f>'[2]2'!$N22</f>
        <v>6411.0670000000009</v>
      </c>
      <c r="O22" s="1195">
        <f>'[2]2'!$O22</f>
        <v>3137.8530000000001</v>
      </c>
      <c r="P22" s="1195">
        <f>'[2]2'!$P22</f>
        <v>26842.296000000002</v>
      </c>
      <c r="Q22" s="1195">
        <f>'[2]2'!$Q22</f>
        <v>3042.8159999999998</v>
      </c>
      <c r="R22" s="1195">
        <f>'[2]2'!$R22</f>
        <v>-10205.07</v>
      </c>
      <c r="S22" s="1195">
        <f>'[2]2'!$S22</f>
        <v>46846.300999999999</v>
      </c>
      <c r="T22" s="1195">
        <f>'[2]2'!$T22</f>
        <v>34380.979999999996</v>
      </c>
      <c r="U22" s="1195">
        <f>'[2]2'!$U22</f>
        <v>12465.321000000002</v>
      </c>
      <c r="V22" s="1195">
        <f>'[2]2'!$V22</f>
        <v>57051.370999999999</v>
      </c>
      <c r="W22" s="1195">
        <f>'[2]2'!$W22</f>
        <v>49354.434000000001</v>
      </c>
      <c r="X22" s="1195">
        <f>'[2]2'!$X22</f>
        <v>7696.9369999999999</v>
      </c>
      <c r="Y22" s="585"/>
      <c r="Z22" s="95"/>
      <c r="AA22" s="95"/>
      <c r="AB22" s="95"/>
      <c r="AC22" s="95"/>
      <c r="AD22" s="95"/>
      <c r="AE22" s="95"/>
      <c r="AF22" s="95"/>
      <c r="AG22" s="95"/>
      <c r="AH22" s="95"/>
      <c r="AI22" s="95"/>
      <c r="AJ22" s="95"/>
      <c r="AK22" s="95"/>
      <c r="AL22" s="95"/>
      <c r="AM22" s="95"/>
      <c r="AN22" s="95"/>
      <c r="AO22" s="95"/>
      <c r="AP22" s="95"/>
      <c r="AQ22" s="95"/>
      <c r="AR22" s="95"/>
    </row>
    <row r="23" spans="1:44" s="96" customFormat="1" ht="12.75" customHeight="1">
      <c r="A23" s="586">
        <f>'[2]2'!$A23</f>
        <v>2006</v>
      </c>
      <c r="B23" s="1194">
        <f>'[2]2'!$B23</f>
        <v>188118.715</v>
      </c>
      <c r="C23" s="1195">
        <f>'[2]2'!$C23</f>
        <v>196893.93700000001</v>
      </c>
      <c r="D23" s="1195">
        <f>'[2]2'!$D23</f>
        <v>156306.016</v>
      </c>
      <c r="E23" s="1195">
        <f>'[2]2'!$E23</f>
        <v>121432.77100000001</v>
      </c>
      <c r="F23" s="1195">
        <f>'[2]2'!$F23</f>
        <v>20798.419000000002</v>
      </c>
      <c r="G23" s="1195">
        <f>'[2]2'!$G23</f>
        <v>11158.128999999999</v>
      </c>
      <c r="H23" s="1195">
        <f>'[2]2'!$H23</f>
        <v>86438.56700000001</v>
      </c>
      <c r="I23" s="1195">
        <f>'[2]2'!$I23</f>
        <v>3037.6559999999999</v>
      </c>
      <c r="J23" s="1195">
        <f>'[2]2'!$J23</f>
        <v>34873.245000000003</v>
      </c>
      <c r="K23" s="1195">
        <f>'[2]2'!$K23</f>
        <v>40587.921000000002</v>
      </c>
      <c r="L23" s="1195">
        <f>'[2]2'!$L23</f>
        <v>39650.557999999997</v>
      </c>
      <c r="M23" s="1195">
        <f>'[2]2'!$M23</f>
        <v>480.99299999999999</v>
      </c>
      <c r="N23" s="1195">
        <f>'[2]2'!$N23</f>
        <v>6744.1220000000003</v>
      </c>
      <c r="O23" s="1195">
        <f>'[2]2'!$O23</f>
        <v>3222.1750000000002</v>
      </c>
      <c r="P23" s="1195">
        <f>'[2]2'!$P23</f>
        <v>25712.106000000003</v>
      </c>
      <c r="Q23" s="1195">
        <f>'[2]2'!$Q23</f>
        <v>3491.1620000000003</v>
      </c>
      <c r="R23" s="1195">
        <f>'[2]2'!$R23</f>
        <v>-8687.1819999999934</v>
      </c>
      <c r="S23" s="1195">
        <f>'[2]2'!$S23</f>
        <v>52676.929000000004</v>
      </c>
      <c r="T23" s="1195">
        <f>'[2]2'!$T23</f>
        <v>37918.271999999997</v>
      </c>
      <c r="U23" s="1195">
        <f>'[2]2'!$U23</f>
        <v>14758.657000000001</v>
      </c>
      <c r="V23" s="1195">
        <f>'[2]2'!$V23</f>
        <v>61364.110999999997</v>
      </c>
      <c r="W23" s="1195">
        <f>'[2]2'!$W23</f>
        <v>52494.175999999999</v>
      </c>
      <c r="X23" s="1195">
        <f>'[2]2'!$X23</f>
        <v>8869.9350000000013</v>
      </c>
      <c r="Y23" s="585"/>
      <c r="Z23" s="95"/>
      <c r="AA23" s="95"/>
      <c r="AB23" s="95"/>
      <c r="AC23" s="95"/>
      <c r="AD23" s="95"/>
      <c r="AE23" s="95"/>
      <c r="AF23" s="95"/>
      <c r="AG23" s="95"/>
      <c r="AH23" s="95"/>
      <c r="AI23" s="95"/>
      <c r="AJ23" s="95"/>
      <c r="AK23" s="95"/>
      <c r="AL23" s="95"/>
      <c r="AM23" s="95"/>
      <c r="AN23" s="95"/>
      <c r="AO23" s="95"/>
      <c r="AP23" s="95"/>
      <c r="AQ23" s="95"/>
      <c r="AR23" s="95"/>
    </row>
    <row r="24" spans="1:44" s="96" customFormat="1" ht="12.75" customHeight="1">
      <c r="A24" s="586">
        <f>'[2]2'!$A24</f>
        <v>2007</v>
      </c>
      <c r="B24" s="1194">
        <f>'[2]2'!$B24</f>
        <v>192834.06099999999</v>
      </c>
      <c r="C24" s="1195">
        <f>'[2]2'!$C24</f>
        <v>201704.976</v>
      </c>
      <c r="D24" s="1195">
        <f>'[2]2'!$D24</f>
        <v>159555.50599999999</v>
      </c>
      <c r="E24" s="1195">
        <f>'[2]2'!$E24</f>
        <v>124479.89800000002</v>
      </c>
      <c r="F24" s="1195">
        <f>'[2]2'!$F24</f>
        <v>21227.313999999998</v>
      </c>
      <c r="G24" s="1195">
        <f>'[2]2'!$G24</f>
        <v>11660.555</v>
      </c>
      <c r="H24" s="1195">
        <f>'[2]2'!$H24</f>
        <v>88336.682000000001</v>
      </c>
      <c r="I24" s="1195">
        <f>'[2]2'!$I24</f>
        <v>3255.3469999999998</v>
      </c>
      <c r="J24" s="1195">
        <f>'[2]2'!$J24</f>
        <v>35075.608</v>
      </c>
      <c r="K24" s="1195">
        <f>'[2]2'!$K24</f>
        <v>42149.47</v>
      </c>
      <c r="L24" s="1195">
        <f>'[2]2'!$L24</f>
        <v>40874.250999999997</v>
      </c>
      <c r="M24" s="1195">
        <f>'[2]2'!$M24</f>
        <v>474.44299999999998</v>
      </c>
      <c r="N24" s="1195">
        <f>'[2]2'!$N24</f>
        <v>7242.7309999999998</v>
      </c>
      <c r="O24" s="1195">
        <f>'[2]2'!$O24</f>
        <v>3614.6489999999999</v>
      </c>
      <c r="P24" s="1195">
        <f>'[2]2'!$P24</f>
        <v>25620.531999999999</v>
      </c>
      <c r="Q24" s="1195">
        <f>'[2]2'!$Q24</f>
        <v>3921.8960000000002</v>
      </c>
      <c r="R24" s="1195">
        <f>'[2]2'!$R24</f>
        <v>-8728.3099999999977</v>
      </c>
      <c r="S24" s="1195">
        <f>'[2]2'!$S24</f>
        <v>56071.255999999994</v>
      </c>
      <c r="T24" s="1195">
        <f>'[2]2'!$T24</f>
        <v>39320.298999999999</v>
      </c>
      <c r="U24" s="1195">
        <f>'[2]2'!$U24</f>
        <v>16750.957000000002</v>
      </c>
      <c r="V24" s="1195">
        <f>'[2]2'!$V24</f>
        <v>64799.565999999992</v>
      </c>
      <c r="W24" s="1195">
        <f>'[2]2'!$W24</f>
        <v>55273.905000000006</v>
      </c>
      <c r="X24" s="1195">
        <f>'[2]2'!$X24</f>
        <v>9525.6610000000001</v>
      </c>
      <c r="Y24" s="585"/>
      <c r="Z24" s="95"/>
      <c r="AA24" s="95"/>
      <c r="AB24" s="95"/>
      <c r="AC24" s="95"/>
      <c r="AD24" s="95"/>
      <c r="AE24" s="95"/>
      <c r="AF24" s="95"/>
      <c r="AG24" s="95"/>
      <c r="AH24" s="95"/>
      <c r="AI24" s="95"/>
      <c r="AJ24" s="95"/>
      <c r="AK24" s="95"/>
      <c r="AL24" s="95"/>
      <c r="AM24" s="95"/>
      <c r="AN24" s="95"/>
      <c r="AO24" s="95"/>
      <c r="AP24" s="95"/>
      <c r="AQ24" s="95"/>
      <c r="AR24" s="95"/>
    </row>
    <row r="25" spans="1:44" s="96" customFormat="1" ht="12.75" customHeight="1">
      <c r="A25" s="586">
        <f>'[2]2'!$A25</f>
        <v>2008</v>
      </c>
      <c r="B25" s="1194">
        <f>'[2]2'!$B25</f>
        <v>193449.68000000002</v>
      </c>
      <c r="C25" s="1195">
        <f>'[2]2'!$C25</f>
        <v>204008.383</v>
      </c>
      <c r="D25" s="1195">
        <f>'[2]2'!$D25</f>
        <v>161501.557</v>
      </c>
      <c r="E25" s="1195">
        <f>'[2]2'!$E25</f>
        <v>126187.22499999999</v>
      </c>
      <c r="F25" s="1195">
        <f>'[2]2'!$F25</f>
        <v>21417.258999999998</v>
      </c>
      <c r="G25" s="1195">
        <f>'[2]2'!$G25</f>
        <v>11689.654</v>
      </c>
      <c r="H25" s="1195">
        <f>'[2]2'!$H25</f>
        <v>89751.76999999999</v>
      </c>
      <c r="I25" s="1195">
        <f>'[2]2'!$I25</f>
        <v>3328.5420000000004</v>
      </c>
      <c r="J25" s="1195">
        <f>'[2]2'!$J25</f>
        <v>35314.331999999995</v>
      </c>
      <c r="K25" s="1195">
        <f>'[2]2'!$K25</f>
        <v>42506.826000000001</v>
      </c>
      <c r="L25" s="1195">
        <f>'[2]2'!$L25</f>
        <v>41047.337</v>
      </c>
      <c r="M25" s="1195">
        <f>'[2]2'!$M25</f>
        <v>449.50299999999999</v>
      </c>
      <c r="N25" s="1195">
        <f>'[2]2'!$N25</f>
        <v>7925.08</v>
      </c>
      <c r="O25" s="1195">
        <f>'[2]2'!$O25</f>
        <v>3511.5699999999997</v>
      </c>
      <c r="P25" s="1195">
        <f>'[2]2'!$P25</f>
        <v>24583.459000000003</v>
      </c>
      <c r="Q25" s="1195">
        <f>'[2]2'!$Q25</f>
        <v>4577.7250000000004</v>
      </c>
      <c r="R25" s="1195">
        <f>'[2]2'!$R25</f>
        <v>-10407.940999999999</v>
      </c>
      <c r="S25" s="1195">
        <f>'[2]2'!$S25</f>
        <v>55837.425999999999</v>
      </c>
      <c r="T25" s="1195">
        <f>'[2]2'!$T25</f>
        <v>38840.720000000001</v>
      </c>
      <c r="U25" s="1195">
        <f>'[2]2'!$U25</f>
        <v>16996.705999999998</v>
      </c>
      <c r="V25" s="1195">
        <f>'[2]2'!$V25</f>
        <v>66245.366999999998</v>
      </c>
      <c r="W25" s="1195">
        <f>'[2]2'!$W25</f>
        <v>56301.866000000009</v>
      </c>
      <c r="X25" s="1195">
        <f>'[2]2'!$X25</f>
        <v>9943.5010000000002</v>
      </c>
      <c r="Y25" s="585"/>
      <c r="Z25" s="95"/>
      <c r="AA25" s="95"/>
      <c r="AB25" s="95"/>
      <c r="AC25" s="95"/>
      <c r="AD25" s="95"/>
      <c r="AE25" s="95"/>
      <c r="AF25" s="95"/>
      <c r="AG25" s="95"/>
      <c r="AH25" s="95"/>
      <c r="AI25" s="95"/>
      <c r="AJ25" s="95"/>
      <c r="AK25" s="95"/>
      <c r="AL25" s="95"/>
      <c r="AM25" s="95"/>
      <c r="AN25" s="95"/>
      <c r="AO25" s="95"/>
      <c r="AP25" s="95"/>
      <c r="AQ25" s="95"/>
      <c r="AR25" s="95"/>
    </row>
    <row r="26" spans="1:44" s="96" customFormat="1" ht="12.75" customHeight="1">
      <c r="A26" s="586">
        <f>'[2]2'!$A26</f>
        <v>2009</v>
      </c>
      <c r="B26" s="1194">
        <f>'[2]2'!$B26</f>
        <v>187410.02800000002</v>
      </c>
      <c r="C26" s="1195">
        <f>'[2]2'!$C26</f>
        <v>196960.45999999996</v>
      </c>
      <c r="D26" s="1195">
        <f>'[2]2'!$D26</f>
        <v>159482.87199999997</v>
      </c>
      <c r="E26" s="1195">
        <f>'[2]2'!$E26</f>
        <v>123269.80900000001</v>
      </c>
      <c r="F26" s="1195">
        <f>'[2]2'!$F26</f>
        <v>21463.705999999998</v>
      </c>
      <c r="G26" s="1195">
        <f>'[2]2'!$G26</f>
        <v>9531.7219999999998</v>
      </c>
      <c r="H26" s="1195">
        <f>'[2]2'!$H26</f>
        <v>88930.472999999998</v>
      </c>
      <c r="I26" s="1195">
        <f>'[2]2'!$I26</f>
        <v>3343.9080000000004</v>
      </c>
      <c r="J26" s="1195">
        <f>'[2]2'!$J26</f>
        <v>36213.062999999995</v>
      </c>
      <c r="K26" s="1195">
        <f>'[2]2'!$K26</f>
        <v>37477.587999999996</v>
      </c>
      <c r="L26" s="1195">
        <f>'[2]2'!$L26</f>
        <v>37953.087</v>
      </c>
      <c r="M26" s="1195">
        <f>'[2]2'!$M26</f>
        <v>460.13900000000001</v>
      </c>
      <c r="N26" s="1195">
        <f>'[2]2'!$N26</f>
        <v>7339.043999999999</v>
      </c>
      <c r="O26" s="1195">
        <f>'[2]2'!$O26</f>
        <v>2617.433</v>
      </c>
      <c r="P26" s="1195">
        <f>'[2]2'!$P26</f>
        <v>22888.021999999997</v>
      </c>
      <c r="Q26" s="1195">
        <f>'[2]2'!$Q26</f>
        <v>4648.4489999999996</v>
      </c>
      <c r="R26" s="1195">
        <f>'[2]2'!$R26</f>
        <v>-9726.9349999999977</v>
      </c>
      <c r="S26" s="1195">
        <f>'[2]2'!$S26</f>
        <v>50228.168000000005</v>
      </c>
      <c r="T26" s="1195">
        <f>'[2]2'!$T26</f>
        <v>34356.917000000001</v>
      </c>
      <c r="U26" s="1195">
        <f>'[2]2'!$U26</f>
        <v>15871.251</v>
      </c>
      <c r="V26" s="1195">
        <f>'[2]2'!$V26</f>
        <v>59955.103000000003</v>
      </c>
      <c r="W26" s="1195">
        <f>'[2]2'!$W26</f>
        <v>50289.834000000003</v>
      </c>
      <c r="X26" s="1195">
        <f>'[2]2'!$X26</f>
        <v>9665.2690000000002</v>
      </c>
      <c r="Y26" s="585"/>
      <c r="Z26" s="95"/>
      <c r="AA26" s="95"/>
      <c r="AB26" s="95"/>
      <c r="AC26" s="95"/>
      <c r="AD26" s="95"/>
      <c r="AE26" s="95"/>
      <c r="AF26" s="95"/>
      <c r="AG26" s="95"/>
      <c r="AH26" s="95"/>
      <c r="AI26" s="95"/>
      <c r="AJ26" s="95"/>
      <c r="AK26" s="95"/>
      <c r="AL26" s="95"/>
      <c r="AM26" s="95"/>
      <c r="AN26" s="95"/>
      <c r="AO26" s="95"/>
      <c r="AP26" s="95"/>
      <c r="AQ26" s="95"/>
      <c r="AR26" s="95"/>
    </row>
    <row r="27" spans="1:44" s="96" customFormat="1" ht="12.75" customHeight="1">
      <c r="A27" s="586">
        <f>'[2]2'!$A27</f>
        <v>2010</v>
      </c>
      <c r="B27" s="1194">
        <f>'[2]2'!$B27</f>
        <v>190666.511</v>
      </c>
      <c r="C27" s="1195">
        <f>'[2]2'!$C27</f>
        <v>200447.20799999998</v>
      </c>
      <c r="D27" s="1195">
        <f>'[2]2'!$D27</f>
        <v>161875.25699999998</v>
      </c>
      <c r="E27" s="1195">
        <f>'[2]2'!$E27</f>
        <v>126173.54099999998</v>
      </c>
      <c r="F27" s="1195">
        <f>'[2]2'!$F27</f>
        <v>21776.416999999998</v>
      </c>
      <c r="G27" s="1195">
        <f>'[2]2'!$G27</f>
        <v>10867.893</v>
      </c>
      <c r="H27" s="1195">
        <f>'[2]2'!$H27</f>
        <v>90243.082999999984</v>
      </c>
      <c r="I27" s="1195">
        <f>'[2]2'!$I27</f>
        <v>3286.1480000000006</v>
      </c>
      <c r="J27" s="1195">
        <f>'[2]2'!$J27</f>
        <v>35701.716</v>
      </c>
      <c r="K27" s="1195">
        <f>'[2]2'!$K27</f>
        <v>38571.951000000001</v>
      </c>
      <c r="L27" s="1195">
        <f>'[2]2'!$L27</f>
        <v>37525.909</v>
      </c>
      <c r="M27" s="1195">
        <f>'[2]2'!$M27</f>
        <v>463.524</v>
      </c>
      <c r="N27" s="1195">
        <f>'[2]2'!$N27</f>
        <v>7980.4569999999994</v>
      </c>
      <c r="O27" s="1195">
        <f>'[2]2'!$O27</f>
        <v>2411.085</v>
      </c>
      <c r="P27" s="1195">
        <f>'[2]2'!$P27</f>
        <v>21991.132999999998</v>
      </c>
      <c r="Q27" s="1195">
        <f>'[2]2'!$Q27</f>
        <v>4679.7099999999991</v>
      </c>
      <c r="R27" s="1195">
        <f>'[2]2'!$R27</f>
        <v>-9778.5889999999927</v>
      </c>
      <c r="S27" s="1195">
        <f>'[2]2'!$S27</f>
        <v>54853.683000000005</v>
      </c>
      <c r="T27" s="1195">
        <f>'[2]2'!$T27</f>
        <v>38245.377000000008</v>
      </c>
      <c r="U27" s="1195">
        <f>'[2]2'!$U27</f>
        <v>16608.306</v>
      </c>
      <c r="V27" s="1195">
        <f>'[2]2'!$V27</f>
        <v>64632.271999999997</v>
      </c>
      <c r="W27" s="1195">
        <f>'[2]2'!$W27</f>
        <v>54373.161000000007</v>
      </c>
      <c r="X27" s="1195">
        <f>'[2]2'!$X27</f>
        <v>10259.111000000001</v>
      </c>
      <c r="Y27" s="585"/>
      <c r="Z27" s="95"/>
      <c r="AA27" s="95"/>
      <c r="AB27" s="95"/>
      <c r="AC27" s="95"/>
      <c r="AD27" s="95"/>
      <c r="AE27" s="95"/>
      <c r="AF27" s="95"/>
      <c r="AG27" s="95"/>
      <c r="AH27" s="95"/>
      <c r="AI27" s="95"/>
      <c r="AJ27" s="95"/>
      <c r="AK27" s="95"/>
      <c r="AL27" s="95"/>
      <c r="AM27" s="95"/>
      <c r="AN27" s="95"/>
      <c r="AO27" s="95"/>
      <c r="AP27" s="95"/>
      <c r="AQ27" s="95"/>
      <c r="AR27" s="95"/>
    </row>
    <row r="28" spans="1:44" s="103" customFormat="1" ht="12.75" customHeight="1">
      <c r="A28" s="586">
        <f>'[2]2'!$A28</f>
        <v>2011</v>
      </c>
      <c r="B28" s="1194">
        <f>'[2]2'!$B28</f>
        <v>187432.49099999998</v>
      </c>
      <c r="C28" s="1195">
        <f>'[2]2'!$C28</f>
        <v>189249.50069731171</v>
      </c>
      <c r="D28" s="1195">
        <f>'[2]2'!$D28</f>
        <v>155939.24103944495</v>
      </c>
      <c r="E28" s="1195">
        <f>'[2]2'!$E28</f>
        <v>121556.03103944495</v>
      </c>
      <c r="F28" s="1195">
        <f>'[2]2'!$F28</f>
        <v>21618.580053699301</v>
      </c>
      <c r="G28" s="1195">
        <f>'[2]2'!$G28</f>
        <v>9020.6849999999995</v>
      </c>
      <c r="H28" s="1195">
        <f>'[2]2'!$H28</f>
        <v>87615.737985745654</v>
      </c>
      <c r="I28" s="1195">
        <f>'[2]2'!$I28</f>
        <v>3301.0280000000002</v>
      </c>
      <c r="J28" s="1195">
        <f>'[2]2'!$J28</f>
        <v>34383.21</v>
      </c>
      <c r="K28" s="1195">
        <f>'[2]2'!$K28</f>
        <v>33310.259657866765</v>
      </c>
      <c r="L28" s="1195">
        <f>'[2]2'!$L28</f>
        <v>32800.558000000005</v>
      </c>
      <c r="M28" s="1195">
        <f>'[2]2'!$M28</f>
        <v>455.76499999999999</v>
      </c>
      <c r="N28" s="1195">
        <f>'[2]2'!$N28</f>
        <v>6122.3990000000013</v>
      </c>
      <c r="O28" s="1195">
        <f>'[2]2'!$O28</f>
        <v>1812.1949999999997</v>
      </c>
      <c r="P28" s="1195">
        <f>'[2]2'!$P28</f>
        <v>19667.611000000001</v>
      </c>
      <c r="Q28" s="1195">
        <f>'[2]2'!$Q28</f>
        <v>4742.5879999999997</v>
      </c>
      <c r="R28" s="1195">
        <f>'[2]2'!$R28</f>
        <v>-2008.2679857456387</v>
      </c>
      <c r="S28" s="1195">
        <f>'[2]2'!$S28</f>
        <v>58629.217000000004</v>
      </c>
      <c r="T28" s="1195">
        <f>'[2]2'!$T28</f>
        <v>41212.428</v>
      </c>
      <c r="U28" s="1195">
        <f>'[2]2'!$U28</f>
        <v>17416.789000000001</v>
      </c>
      <c r="V28" s="1195">
        <f>'[2]2'!$V28</f>
        <v>60637.484985745643</v>
      </c>
      <c r="W28" s="1195">
        <f>'[2]2'!$W28</f>
        <v>50440.406000000003</v>
      </c>
      <c r="X28" s="1195">
        <f>'[2]2'!$X28</f>
        <v>10197.078985745648</v>
      </c>
      <c r="Y28" s="588"/>
      <c r="Z28" s="102"/>
      <c r="AA28" s="102"/>
      <c r="AB28" s="102"/>
      <c r="AC28" s="102"/>
      <c r="AD28" s="102"/>
      <c r="AE28" s="102"/>
      <c r="AF28" s="102"/>
      <c r="AG28" s="102"/>
      <c r="AH28" s="102"/>
      <c r="AI28" s="102"/>
      <c r="AJ28" s="102"/>
      <c r="AK28" s="102"/>
      <c r="AL28" s="102"/>
      <c r="AM28" s="102"/>
      <c r="AN28" s="102"/>
      <c r="AO28" s="102"/>
      <c r="AP28" s="102"/>
      <c r="AQ28" s="102"/>
      <c r="AR28" s="102"/>
    </row>
    <row r="29" spans="1:44" s="103" customFormat="1" ht="12.75" customHeight="1">
      <c r="A29" s="586">
        <f>'[2]2'!$A29</f>
        <v>2012</v>
      </c>
      <c r="B29" s="1194">
        <f>'[2]2'!$B29</f>
        <v>179827.80500000002</v>
      </c>
      <c r="C29" s="1195">
        <f>'[2]2'!$C29</f>
        <v>175770.5503732549</v>
      </c>
      <c r="D29" s="1195">
        <f>'[2]2'!$D29</f>
        <v>148251.3964389179</v>
      </c>
      <c r="E29" s="1195">
        <f>'[2]2'!$E29</f>
        <v>115091.06643891791</v>
      </c>
      <c r="F29" s="1195">
        <f>'[2]2'!$F29</f>
        <v>21340.072374967898</v>
      </c>
      <c r="G29" s="1195">
        <f>'[2]2'!$G29</f>
        <v>7036.3860000000004</v>
      </c>
      <c r="H29" s="1195">
        <f>'[2]2'!$H29</f>
        <v>83389.371063950006</v>
      </c>
      <c r="I29" s="1195">
        <f>'[2]2'!$I29</f>
        <v>3325.2370000000001</v>
      </c>
      <c r="J29" s="1195">
        <f>'[2]2'!$J29</f>
        <v>33160.33</v>
      </c>
      <c r="K29" s="1195">
        <f>'[2]2'!$K29</f>
        <v>27519.153934336988</v>
      </c>
      <c r="L29" s="1195">
        <f>'[2]2'!$L29</f>
        <v>27318.761999999999</v>
      </c>
      <c r="M29" s="1195">
        <f>'[2]2'!$M29</f>
        <v>448.36900000000003</v>
      </c>
      <c r="N29" s="1195">
        <f>'[2]2'!$N29</f>
        <v>5340.61</v>
      </c>
      <c r="O29" s="1195">
        <f>'[2]2'!$O29</f>
        <v>1232.3710000000001</v>
      </c>
      <c r="P29" s="1195">
        <f>'[2]2'!$P29</f>
        <v>15713.680999999999</v>
      </c>
      <c r="Q29" s="1195">
        <f>'[2]2'!$Q29</f>
        <v>4583.7309999999998</v>
      </c>
      <c r="R29" s="1195">
        <f>'[2]2'!$R29</f>
        <v>3603.7259360499957</v>
      </c>
      <c r="S29" s="1195">
        <f>'[2]2'!$S29</f>
        <v>60435.326999999997</v>
      </c>
      <c r="T29" s="1195">
        <f>'[2]2'!$T29</f>
        <v>42707.277000000002</v>
      </c>
      <c r="U29" s="1195">
        <f>'[2]2'!$U29</f>
        <v>17728.05</v>
      </c>
      <c r="V29" s="1195">
        <f>'[2]2'!$V29</f>
        <v>56831.601063950002</v>
      </c>
      <c r="W29" s="1195">
        <f>'[2]2'!$W29</f>
        <v>47322.004999999997</v>
      </c>
      <c r="X29" s="1195">
        <f>'[2]2'!$X29</f>
        <v>9509.5960639500063</v>
      </c>
      <c r="Y29" s="588"/>
      <c r="Z29" s="102"/>
      <c r="AA29" s="102"/>
      <c r="AB29" s="102"/>
      <c r="AC29" s="102"/>
      <c r="AD29" s="102"/>
      <c r="AE29" s="102"/>
      <c r="AF29" s="102"/>
      <c r="AG29" s="102"/>
      <c r="AH29" s="102"/>
      <c r="AI29" s="102"/>
      <c r="AJ29" s="102"/>
      <c r="AK29" s="102"/>
      <c r="AL29" s="102"/>
      <c r="AM29" s="102"/>
      <c r="AN29" s="102"/>
      <c r="AO29" s="102"/>
      <c r="AP29" s="102"/>
      <c r="AQ29" s="102"/>
      <c r="AR29" s="102"/>
    </row>
    <row r="30" spans="1:44" s="103" customFormat="1" ht="12.75" customHeight="1">
      <c r="A30" s="586">
        <f>'[2]2'!$A30</f>
        <v>2013</v>
      </c>
      <c r="B30" s="1194">
        <f>'[2]2'!$B30</f>
        <v>178168.63400000002</v>
      </c>
      <c r="C30" s="1195">
        <f>'[2]2'!$C30</f>
        <v>172485.35399999999</v>
      </c>
      <c r="D30" s="1195">
        <f>'[2]2'!$D30</f>
        <v>146357.50200000001</v>
      </c>
      <c r="E30" s="1195">
        <f>'[2]2'!$E30</f>
        <v>113890.99399999999</v>
      </c>
      <c r="F30" s="1195">
        <f>'[2]2'!$F30</f>
        <v>21520.142</v>
      </c>
      <c r="G30" s="1195">
        <f>'[2]2'!$G30</f>
        <v>7189.152</v>
      </c>
      <c r="H30" s="1195">
        <f>'[2]2'!$H30</f>
        <v>81813.619000000006</v>
      </c>
      <c r="I30" s="1195">
        <f>'[2]2'!$I30</f>
        <v>3368.0810000000001</v>
      </c>
      <c r="J30" s="1195">
        <f>'[2]2'!$J30</f>
        <v>32466.508000000002</v>
      </c>
      <c r="K30" s="1195">
        <f>'[2]2'!$K30</f>
        <v>26127.851999999999</v>
      </c>
      <c r="L30" s="1195">
        <f>'[2]2'!$L30</f>
        <v>26005.957000000002</v>
      </c>
      <c r="M30" s="1195">
        <f>'[2]2'!$M30</f>
        <v>446.39699999999999</v>
      </c>
      <c r="N30" s="1195">
        <f>'[2]2'!$N30</f>
        <v>5550.7249999999995</v>
      </c>
      <c r="O30" s="1195">
        <f>'[2]2'!$O30</f>
        <v>1590.308</v>
      </c>
      <c r="P30" s="1195">
        <f>'[2]2'!$P30</f>
        <v>13882.509000000002</v>
      </c>
      <c r="Q30" s="1195">
        <f>'[2]2'!$Q30</f>
        <v>4536.018</v>
      </c>
      <c r="R30" s="1195">
        <f>'[2]2'!$R30</f>
        <v>5296.4069999999992</v>
      </c>
      <c r="S30" s="1195">
        <f>'[2]2'!$S30</f>
        <v>64788.065000000002</v>
      </c>
      <c r="T30" s="1195">
        <f>'[2]2'!$T30</f>
        <v>45295.34</v>
      </c>
      <c r="U30" s="1195">
        <f>'[2]2'!$U30</f>
        <v>19492.724999999999</v>
      </c>
      <c r="V30" s="1195">
        <f>'[2]2'!$V30</f>
        <v>59491.658000000003</v>
      </c>
      <c r="W30" s="1195">
        <f>'[2]2'!$W30</f>
        <v>49483.296999999999</v>
      </c>
      <c r="X30" s="1195">
        <f>'[2]2'!$X30</f>
        <v>10008.361000000001</v>
      </c>
      <c r="Y30" s="588"/>
      <c r="Z30" s="102"/>
      <c r="AA30" s="102"/>
      <c r="AB30" s="102"/>
      <c r="AC30" s="102"/>
      <c r="AD30" s="102"/>
      <c r="AE30" s="102"/>
      <c r="AF30" s="102"/>
      <c r="AG30" s="102"/>
      <c r="AH30" s="102"/>
      <c r="AI30" s="102"/>
      <c r="AJ30" s="102"/>
      <c r="AK30" s="102"/>
      <c r="AL30" s="102"/>
      <c r="AM30" s="102"/>
      <c r="AN30" s="102"/>
      <c r="AO30" s="102"/>
      <c r="AP30" s="102"/>
      <c r="AQ30" s="102"/>
      <c r="AR30" s="102"/>
    </row>
    <row r="31" spans="1:44" s="103" customFormat="1" ht="12.75" customHeight="1">
      <c r="A31" s="586">
        <f>'[2]2'!$A31</f>
        <v>2014</v>
      </c>
      <c r="B31" s="1194">
        <f>'[2]2'!$B31</f>
        <v>179580.06899999999</v>
      </c>
      <c r="C31" s="1195">
        <f>'[2]2'!$C31</f>
        <v>176060.35000000003</v>
      </c>
      <c r="D31" s="1195">
        <f>'[2]2'!$D31</f>
        <v>148870.19600000003</v>
      </c>
      <c r="E31" s="1195">
        <f>'[2]2'!$E31</f>
        <v>116602.43799999999</v>
      </c>
      <c r="F31" s="1195">
        <f>'[2]2'!$F31</f>
        <v>21845.829000000002</v>
      </c>
      <c r="G31" s="1195">
        <f>'[2]2'!$G31</f>
        <v>8545.3950000000004</v>
      </c>
      <c r="H31" s="1195">
        <f>'[2]2'!$H31</f>
        <v>82762.149000000005</v>
      </c>
      <c r="I31" s="1195">
        <f>'[2]2'!$I31</f>
        <v>3449.0650000000001</v>
      </c>
      <c r="J31" s="1195">
        <f>'[2]2'!$J31</f>
        <v>32267.758000000002</v>
      </c>
      <c r="K31" s="1195">
        <f>'[2]2'!$K31</f>
        <v>27190.153999999999</v>
      </c>
      <c r="L31" s="1195">
        <f>'[2]2'!$L31</f>
        <v>26601.101000000002</v>
      </c>
      <c r="M31" s="1195">
        <f>'[2]2'!$M31</f>
        <v>462.62</v>
      </c>
      <c r="N31" s="1195">
        <f>'[2]2'!$N31</f>
        <v>6335.0259999999998</v>
      </c>
      <c r="O31" s="1195">
        <f>'[2]2'!$O31</f>
        <v>1770.48</v>
      </c>
      <c r="P31" s="1195">
        <f>'[2]2'!$P31</f>
        <v>13401.677</v>
      </c>
      <c r="Q31" s="1195">
        <f>'[2]2'!$Q31</f>
        <v>4631.2979999999998</v>
      </c>
      <c r="R31" s="1195">
        <f>'[2]2'!$R31</f>
        <v>3372.3880000000063</v>
      </c>
      <c r="S31" s="1195">
        <f>'[2]2'!$S31</f>
        <v>67576.239000000001</v>
      </c>
      <c r="T31" s="1195">
        <f>'[2]2'!$T31</f>
        <v>47233.160999999993</v>
      </c>
      <c r="U31" s="1195">
        <f>'[2]2'!$U31</f>
        <v>20343.077999999998</v>
      </c>
      <c r="V31" s="1195">
        <f>'[2]2'!$V31</f>
        <v>64203.850999999995</v>
      </c>
      <c r="W31" s="1195">
        <f>'[2]2'!$W31</f>
        <v>53160.937999999995</v>
      </c>
      <c r="X31" s="1195">
        <f>'[2]2'!$X31</f>
        <v>11042.913</v>
      </c>
      <c r="Y31" s="588"/>
      <c r="Z31" s="102"/>
      <c r="AA31" s="102"/>
      <c r="AB31" s="102"/>
      <c r="AC31" s="102"/>
      <c r="AD31" s="102"/>
      <c r="AE31" s="102"/>
      <c r="AF31" s="102"/>
      <c r="AG31" s="102"/>
      <c r="AH31" s="102"/>
      <c r="AI31" s="102"/>
      <c r="AJ31" s="102"/>
      <c r="AK31" s="102"/>
      <c r="AL31" s="102"/>
      <c r="AM31" s="102"/>
      <c r="AN31" s="102"/>
      <c r="AO31" s="102"/>
      <c r="AP31" s="102"/>
      <c r="AQ31" s="102"/>
      <c r="AR31" s="102"/>
    </row>
    <row r="32" spans="1:44" s="103" customFormat="1" ht="12.75" customHeight="1">
      <c r="A32" s="586">
        <f>'[2]2'!$A32</f>
        <v>2015</v>
      </c>
      <c r="B32" s="1194">
        <f>'[2]2'!$B32</f>
        <v>182798.22800000003</v>
      </c>
      <c r="C32" s="1195">
        <f>'[2]2'!$C32</f>
        <v>180312.87900000002</v>
      </c>
      <c r="D32" s="1195">
        <f>'[2]2'!$D32</f>
        <v>151515.75600000002</v>
      </c>
      <c r="E32" s="1195">
        <f>'[2]2'!$E32</f>
        <v>118978.916</v>
      </c>
      <c r="F32" s="1195">
        <f>'[2]2'!$F32</f>
        <v>22155.887000000002</v>
      </c>
      <c r="G32" s="1195">
        <f>'[2]2'!$G32</f>
        <v>9833.3799999999992</v>
      </c>
      <c r="H32" s="1195">
        <f>'[2]2'!$H32</f>
        <v>83283.686000000002</v>
      </c>
      <c r="I32" s="1195">
        <f>'[2]2'!$I32</f>
        <v>3705.9630000000002</v>
      </c>
      <c r="J32" s="1195">
        <f>'[2]2'!$J32</f>
        <v>32536.84</v>
      </c>
      <c r="K32" s="1195">
        <f>'[2]2'!$K32</f>
        <v>28797.123000000003</v>
      </c>
      <c r="L32" s="1195">
        <f>'[2]2'!$L32</f>
        <v>28175.66</v>
      </c>
      <c r="M32" s="1195">
        <f>'[2]2'!$M32</f>
        <v>499.63799999999998</v>
      </c>
      <c r="N32" s="1195">
        <f>'[2]2'!$N32</f>
        <v>6807.1140000000005</v>
      </c>
      <c r="O32" s="1195">
        <f>'[2]2'!$O32</f>
        <v>2155.6759999999999</v>
      </c>
      <c r="P32" s="1195">
        <f>'[2]2'!$P32</f>
        <v>14090.430999999997</v>
      </c>
      <c r="Q32" s="1195">
        <f>'[2]2'!$Q32</f>
        <v>4622.8010000000004</v>
      </c>
      <c r="R32" s="1195">
        <f>'[2]2'!$R32</f>
        <v>2435.3560000000143</v>
      </c>
      <c r="S32" s="1195">
        <f>'[2]2'!$S32</f>
        <v>71807.54800000001</v>
      </c>
      <c r="T32" s="1195">
        <f>'[2]2'!$T32</f>
        <v>50471.554999999993</v>
      </c>
      <c r="U32" s="1195">
        <f>'[2]2'!$U32</f>
        <v>21335.992999999999</v>
      </c>
      <c r="V32" s="1195">
        <f>'[2]2'!$V32</f>
        <v>69372.191999999995</v>
      </c>
      <c r="W32" s="1195">
        <f>'[2]2'!$W32</f>
        <v>57872.748999999996</v>
      </c>
      <c r="X32" s="1195">
        <f>'[2]2'!$X32</f>
        <v>11499.442999999999</v>
      </c>
      <c r="Y32" s="588"/>
      <c r="Z32" s="102"/>
      <c r="AA32" s="102"/>
      <c r="AB32" s="102"/>
      <c r="AC32" s="102"/>
      <c r="AD32" s="102"/>
      <c r="AE32" s="102"/>
      <c r="AF32" s="102"/>
      <c r="AG32" s="102"/>
      <c r="AH32" s="102"/>
      <c r="AI32" s="102"/>
      <c r="AJ32" s="102"/>
      <c r="AK32" s="102"/>
      <c r="AL32" s="102"/>
      <c r="AM32" s="102"/>
      <c r="AN32" s="102"/>
      <c r="AO32" s="102"/>
      <c r="AP32" s="102"/>
      <c r="AQ32" s="102"/>
      <c r="AR32" s="102"/>
    </row>
    <row r="33" spans="1:44" s="103" customFormat="1" ht="12.75" customHeight="1">
      <c r="A33" s="586">
        <f>'[2]2'!$A33</f>
        <v>2016</v>
      </c>
      <c r="B33" s="1194">
        <f>'[2]2'!$B33</f>
        <v>186489.81200000001</v>
      </c>
      <c r="C33" s="1195">
        <f>'[2]2'!$C33</f>
        <v>184349.99400000001</v>
      </c>
      <c r="D33" s="1195">
        <f>'[2]2'!$D33</f>
        <v>154823.94899999999</v>
      </c>
      <c r="E33" s="1195">
        <f>'[2]2'!$E33</f>
        <v>122024.34999999999</v>
      </c>
      <c r="F33" s="1195">
        <f>'[2]2'!$F33</f>
        <v>22608.275999999998</v>
      </c>
      <c r="G33" s="1195">
        <f>'[2]2'!$G33</f>
        <v>10619.222</v>
      </c>
      <c r="H33" s="1195">
        <f>'[2]2'!$H33</f>
        <v>85046.003999999986</v>
      </c>
      <c r="I33" s="1195">
        <f>'[2]2'!$I33</f>
        <v>3750.848</v>
      </c>
      <c r="J33" s="1195">
        <f>'[2]2'!$J33</f>
        <v>32799.599000000002</v>
      </c>
      <c r="K33" s="1195">
        <f>'[2]2'!$K33</f>
        <v>29526.044999999998</v>
      </c>
      <c r="L33" s="1195">
        <f>'[2]2'!$L33</f>
        <v>28893.362000000001</v>
      </c>
      <c r="M33" s="1195">
        <f>'[2]2'!$M33</f>
        <v>518.92200000000003</v>
      </c>
      <c r="N33" s="1195">
        <f>'[2]2'!$N33</f>
        <v>7028.6730000000007</v>
      </c>
      <c r="O33" s="1195">
        <f>'[2]2'!$O33</f>
        <v>2651.125</v>
      </c>
      <c r="P33" s="1195">
        <f>'[2]2'!$P33</f>
        <v>13951.038</v>
      </c>
      <c r="Q33" s="1195">
        <f>'[2]2'!$Q33</f>
        <v>4743.6039999999994</v>
      </c>
      <c r="R33" s="1195">
        <f>'[2]2'!$R33</f>
        <v>2139.8179999999993</v>
      </c>
      <c r="S33" s="1195">
        <f>'[2]2'!$S33</f>
        <v>74989.089000000007</v>
      </c>
      <c r="T33" s="1195">
        <f>'[2]2'!$T33</f>
        <v>52627.717999999993</v>
      </c>
      <c r="U33" s="1195">
        <f>'[2]2'!$U33</f>
        <v>22361.371000000003</v>
      </c>
      <c r="V33" s="1195">
        <f>'[2]2'!$V33</f>
        <v>72849.271000000008</v>
      </c>
      <c r="W33" s="1195">
        <f>'[2]2'!$W33</f>
        <v>60774.201999999997</v>
      </c>
      <c r="X33" s="1195">
        <f>'[2]2'!$X33</f>
        <v>12075.069</v>
      </c>
      <c r="Y33" s="588"/>
      <c r="Z33" s="102"/>
      <c r="AA33" s="102"/>
      <c r="AB33" s="102"/>
      <c r="AC33" s="102"/>
      <c r="AD33" s="102"/>
      <c r="AE33" s="102"/>
      <c r="AF33" s="102"/>
      <c r="AG33" s="102"/>
      <c r="AH33" s="102"/>
      <c r="AI33" s="102"/>
      <c r="AJ33" s="102"/>
      <c r="AK33" s="102"/>
      <c r="AL33" s="102"/>
      <c r="AM33" s="102"/>
      <c r="AN33" s="102"/>
      <c r="AO33" s="102"/>
      <c r="AP33" s="102"/>
      <c r="AQ33" s="102"/>
      <c r="AR33" s="102"/>
    </row>
    <row r="34" spans="1:44" s="103" customFormat="1" ht="12.75" customHeight="1">
      <c r="A34" s="586">
        <f>'[2]2'!$A34</f>
        <v>2017</v>
      </c>
      <c r="B34" s="1194">
        <f>'[2]2'!$B34</f>
        <v>193028.78599999999</v>
      </c>
      <c r="C34" s="1195">
        <f>'[2]2'!$C34</f>
        <v>190488.06599999999</v>
      </c>
      <c r="D34" s="1195">
        <f>'[2]2'!$D34</f>
        <v>157451.52099999998</v>
      </c>
      <c r="E34" s="1195">
        <f>'[2]2'!$E34</f>
        <v>124587.93299999999</v>
      </c>
      <c r="F34" s="1195">
        <f>'[2]2'!$F34</f>
        <v>22980.216</v>
      </c>
      <c r="G34" s="1195">
        <f>'[2]2'!$G34</f>
        <v>11581.305</v>
      </c>
      <c r="H34" s="1195">
        <f>'[2]2'!$H34</f>
        <v>86165.270999999993</v>
      </c>
      <c r="I34" s="1195">
        <f>'[2]2'!$I34</f>
        <v>3861.1409999999996</v>
      </c>
      <c r="J34" s="1195">
        <f>'[2]2'!$J34</f>
        <v>32863.588000000003</v>
      </c>
      <c r="K34" s="1195">
        <f>'[2]2'!$K34</f>
        <v>33036.544999999998</v>
      </c>
      <c r="L34" s="1195">
        <f>'[2]2'!$L34</f>
        <v>32212.918000000005</v>
      </c>
      <c r="M34" s="1195">
        <f>'[2]2'!$M34</f>
        <v>522.36799999999994</v>
      </c>
      <c r="N34" s="1195">
        <f>'[2]2'!$N34</f>
        <v>7944.6389999999992</v>
      </c>
      <c r="O34" s="1195">
        <f>'[2]2'!$O34</f>
        <v>2934.2839999999997</v>
      </c>
      <c r="P34" s="1195">
        <f>'[2]2'!$P34</f>
        <v>15652.163000000002</v>
      </c>
      <c r="Q34" s="1195">
        <f>'[2]2'!$Q34</f>
        <v>5159.4639999999999</v>
      </c>
      <c r="R34" s="1195">
        <f>'[2]2'!$R34</f>
        <v>2540.7200000000012</v>
      </c>
      <c r="S34" s="1195">
        <f>'[2]2'!$S34</f>
        <v>81292.391999999993</v>
      </c>
      <c r="T34" s="1195">
        <f>'[2]2'!$T34</f>
        <v>55857.58</v>
      </c>
      <c r="U34" s="1195">
        <f>'[2]2'!$U34</f>
        <v>25434.811999999998</v>
      </c>
      <c r="V34" s="1195">
        <f>'[2]2'!$V34</f>
        <v>78751.671999999991</v>
      </c>
      <c r="W34" s="1195">
        <f>'[2]2'!$W34</f>
        <v>65806.694000000003</v>
      </c>
      <c r="X34" s="1195">
        <f>'[2]2'!$X34</f>
        <v>12944.978000000001</v>
      </c>
      <c r="Y34" s="588"/>
      <c r="Z34" s="102"/>
      <c r="AA34" s="102"/>
      <c r="AB34" s="102"/>
      <c r="AC34" s="102"/>
      <c r="AD34" s="102"/>
      <c r="AE34" s="102"/>
      <c r="AF34" s="102"/>
      <c r="AG34" s="102"/>
      <c r="AH34" s="102"/>
      <c r="AI34" s="102"/>
      <c r="AJ34" s="102"/>
      <c r="AK34" s="102"/>
      <c r="AL34" s="102"/>
      <c r="AM34" s="102"/>
      <c r="AN34" s="102"/>
      <c r="AO34" s="102"/>
      <c r="AP34" s="102"/>
      <c r="AQ34" s="102"/>
      <c r="AR34" s="102"/>
    </row>
    <row r="35" spans="1:44" s="103" customFormat="1" ht="12.75" customHeight="1">
      <c r="A35" s="586">
        <f>'[2]2'!$A35</f>
        <v>2018</v>
      </c>
      <c r="B35" s="1194">
        <f>'[2]2'!$B35</f>
        <v>198119.42799999996</v>
      </c>
      <c r="C35" s="1195">
        <f>'[2]2'!$C35</f>
        <v>196430.84800000003</v>
      </c>
      <c r="D35" s="1195">
        <f>'[2]2'!$D35</f>
        <v>161337.45200000002</v>
      </c>
      <c r="E35" s="1195">
        <f>'[2]2'!$E35</f>
        <v>128189.249</v>
      </c>
      <c r="F35" s="1195">
        <f>'[2]2'!$F35</f>
        <v>23483.517</v>
      </c>
      <c r="G35" s="1195">
        <f>'[2]2'!$G35</f>
        <v>12282.63</v>
      </c>
      <c r="H35" s="1195">
        <f>'[2]2'!$H35</f>
        <v>88505.692999999999</v>
      </c>
      <c r="I35" s="1195">
        <f>'[2]2'!$I35</f>
        <v>3917.4090000000001</v>
      </c>
      <c r="J35" s="1195">
        <f>'[2]2'!$J35</f>
        <v>33148.203000000001</v>
      </c>
      <c r="K35" s="1195">
        <f>'[2]2'!$K35</f>
        <v>35093.396000000001</v>
      </c>
      <c r="L35" s="1195">
        <f>'[2]2'!$L35</f>
        <v>34088.224000000002</v>
      </c>
      <c r="M35" s="1195">
        <f>'[2]2'!$M35</f>
        <v>535.92599999999993</v>
      </c>
      <c r="N35" s="1195">
        <f>'[2]2'!$N35</f>
        <v>8595.4599999999991</v>
      </c>
      <c r="O35" s="1195">
        <f>'[2]2'!$O35</f>
        <v>3097.652</v>
      </c>
      <c r="P35" s="1195">
        <f>'[2]2'!$P35</f>
        <v>16372.833000000002</v>
      </c>
      <c r="Q35" s="1195">
        <f>'[2]2'!$Q35</f>
        <v>5486.3530000000001</v>
      </c>
      <c r="R35" s="1195">
        <f>'[2]2'!$R35</f>
        <v>1688.5799999999872</v>
      </c>
      <c r="S35" s="1195">
        <f>'[2]2'!$S35</f>
        <v>84953.603999999992</v>
      </c>
      <c r="T35" s="1195">
        <f>'[2]2'!$T35</f>
        <v>57920.563999999998</v>
      </c>
      <c r="U35" s="1195">
        <f>'[2]2'!$U35</f>
        <v>27033.040000000001</v>
      </c>
      <c r="V35" s="1195">
        <f>'[2]2'!$V35</f>
        <v>83265.024000000005</v>
      </c>
      <c r="W35" s="1195">
        <f>'[2]2'!$W35</f>
        <v>69554.690999999992</v>
      </c>
      <c r="X35" s="1195">
        <f>'[2]2'!$X35</f>
        <v>13710.333000000001</v>
      </c>
      <c r="Y35" s="588"/>
      <c r="Z35" s="102"/>
      <c r="AA35" s="102"/>
      <c r="AB35" s="102"/>
      <c r="AC35" s="102"/>
      <c r="AD35" s="102"/>
      <c r="AE35" s="102"/>
      <c r="AF35" s="102"/>
      <c r="AG35" s="102"/>
      <c r="AH35" s="102"/>
      <c r="AI35" s="102"/>
      <c r="AJ35" s="102"/>
      <c r="AK35" s="102"/>
      <c r="AL35" s="102"/>
      <c r="AM35" s="102"/>
      <c r="AN35" s="102"/>
      <c r="AO35" s="102"/>
      <c r="AP35" s="102"/>
      <c r="AQ35" s="102"/>
      <c r="AR35" s="102"/>
    </row>
    <row r="36" spans="1:44" s="103" customFormat="1" ht="12.75" customHeight="1">
      <c r="A36" s="586">
        <f>'[2]2'!$A36</f>
        <v>2019</v>
      </c>
      <c r="B36" s="1194">
        <f>'[2]2'!$B36</f>
        <v>202391.96300000002</v>
      </c>
      <c r="C36" s="1195">
        <f>'[2]2'!$C36</f>
        <v>201869.215</v>
      </c>
      <c r="D36" s="1195">
        <f>'[2]2'!$D36</f>
        <v>164554.13</v>
      </c>
      <c r="E36" s="1195">
        <f>'[2]2'!$E36</f>
        <v>131054.70600000001</v>
      </c>
      <c r="F36" s="1195">
        <f>'[2]2'!$F36</f>
        <v>23982.184999999998</v>
      </c>
      <c r="G36" s="1195">
        <f>'[2]2'!$G36</f>
        <v>12393.184000000001</v>
      </c>
      <c r="H36" s="1195">
        <f>'[2]2'!$H36</f>
        <v>90709.310999999987</v>
      </c>
      <c r="I36" s="1195">
        <f>'[2]2'!$I36</f>
        <v>3970.0260000000003</v>
      </c>
      <c r="J36" s="1195">
        <f>'[2]2'!$J36</f>
        <v>33499.423999999999</v>
      </c>
      <c r="K36" s="1195">
        <f>'[2]2'!$K36</f>
        <v>37315.084999999999</v>
      </c>
      <c r="L36" s="1195">
        <f>'[2]2'!$L36</f>
        <v>36227.428</v>
      </c>
      <c r="M36" s="1195">
        <f>'[2]2'!$M36</f>
        <v>550.12900000000002</v>
      </c>
      <c r="N36" s="1195">
        <f>'[2]2'!$N36</f>
        <v>9041.9490000000005</v>
      </c>
      <c r="O36" s="1195">
        <f>'[2]2'!$O36</f>
        <v>2956.5889999999999</v>
      </c>
      <c r="P36" s="1195">
        <f>'[2]2'!$P36</f>
        <v>17835.643000000004</v>
      </c>
      <c r="Q36" s="1195">
        <f>'[2]2'!$Q36</f>
        <v>5843.1179999999995</v>
      </c>
      <c r="R36" s="1195">
        <f>'[2]2'!$R36</f>
        <v>522.74799999999232</v>
      </c>
      <c r="S36" s="1195">
        <f>'[2]2'!$S36</f>
        <v>88121.535999999993</v>
      </c>
      <c r="T36" s="1195">
        <f>'[2]2'!$T36</f>
        <v>60052.221000000005</v>
      </c>
      <c r="U36" s="1195">
        <f>'[2]2'!$U36</f>
        <v>28069.315000000002</v>
      </c>
      <c r="V36" s="1195">
        <f>'[2]2'!$V36</f>
        <v>87598.788</v>
      </c>
      <c r="W36" s="1195">
        <f>'[2]2'!$W36</f>
        <v>72716.103000000003</v>
      </c>
      <c r="X36" s="1195">
        <f>'[2]2'!$X36</f>
        <v>14882.685000000001</v>
      </c>
      <c r="Y36" s="588"/>
      <c r="Z36" s="102"/>
      <c r="AA36" s="102"/>
      <c r="AB36" s="102"/>
      <c r="AC36" s="102"/>
      <c r="AD36" s="102"/>
      <c r="AE36" s="102"/>
      <c r="AF36" s="102"/>
      <c r="AG36" s="102"/>
      <c r="AH36" s="102"/>
      <c r="AI36" s="102"/>
      <c r="AJ36" s="102"/>
      <c r="AK36" s="102"/>
      <c r="AL36" s="102"/>
      <c r="AM36" s="102"/>
      <c r="AN36" s="102"/>
      <c r="AO36" s="102"/>
      <c r="AP36" s="102"/>
      <c r="AQ36" s="102"/>
      <c r="AR36" s="102"/>
    </row>
    <row r="37" spans="1:44" s="103" customFormat="1" ht="3" customHeight="1">
      <c r="A37" s="587"/>
      <c r="B37" s="1194"/>
      <c r="C37" s="1196"/>
      <c r="D37" s="1197"/>
      <c r="E37" s="1198"/>
      <c r="F37" s="1198"/>
      <c r="G37" s="1198"/>
      <c r="H37" s="1198"/>
      <c r="I37" s="1198"/>
      <c r="J37" s="1198"/>
      <c r="K37" s="1199"/>
      <c r="L37" s="1198"/>
      <c r="M37" s="1198"/>
      <c r="N37" s="1197"/>
      <c r="O37" s="1198"/>
      <c r="P37" s="1198"/>
      <c r="Q37" s="1197"/>
      <c r="R37" s="1198"/>
      <c r="S37" s="1198"/>
      <c r="T37" s="1198"/>
      <c r="U37" s="1198"/>
      <c r="V37" s="1198"/>
      <c r="W37" s="1196"/>
      <c r="X37" s="1200"/>
      <c r="Y37" s="588"/>
      <c r="Z37" s="102"/>
      <c r="AA37" s="102"/>
      <c r="AB37" s="102"/>
      <c r="AC37" s="102"/>
      <c r="AD37" s="102"/>
      <c r="AE37" s="102"/>
      <c r="AF37" s="102"/>
      <c r="AG37" s="102"/>
      <c r="AH37" s="102"/>
      <c r="AI37" s="102"/>
      <c r="AJ37" s="102"/>
      <c r="AK37" s="102"/>
      <c r="AL37" s="102"/>
      <c r="AM37" s="102"/>
      <c r="AN37" s="102"/>
      <c r="AO37" s="102"/>
      <c r="AP37" s="102"/>
      <c r="AQ37" s="102"/>
      <c r="AR37" s="102"/>
    </row>
    <row r="38" spans="1:44" s="103" customFormat="1" ht="12.75" customHeight="1">
      <c r="A38" s="1129" t="str">
        <f>'[2]2'!$A38</f>
        <v>1995 Q 4</v>
      </c>
      <c r="B38" s="1202">
        <f>'[2]2'!$B38</f>
        <v>36651.222999999998</v>
      </c>
      <c r="C38" s="1201">
        <f>'[2]2'!$C38</f>
        <v>37276.044000000002</v>
      </c>
      <c r="D38" s="1201">
        <f>'[2]2'!$D38</f>
        <v>29475.331999999999</v>
      </c>
      <c r="E38" s="1201">
        <f>'[2]2'!$E38</f>
        <v>23076.719000000001</v>
      </c>
      <c r="F38" s="1201">
        <f>'[2]2'!$F38</f>
        <v>4183.6400000000003</v>
      </c>
      <c r="G38" s="1201">
        <f>'[2]2'!$G38</f>
        <v>2136.6289999999999</v>
      </c>
      <c r="H38" s="1201">
        <f>'[2]2'!$H38</f>
        <v>16208.251</v>
      </c>
      <c r="I38" s="1201">
        <f>'[2]2'!$I38</f>
        <v>548.19899999999996</v>
      </c>
      <c r="J38" s="1201">
        <f>'[2]2'!$J38</f>
        <v>6398.6129999999985</v>
      </c>
      <c r="K38" s="1201">
        <f>'[2]2'!$K38</f>
        <v>7800.7120000000004</v>
      </c>
      <c r="L38" s="1201">
        <f>'[2]2'!$L38</f>
        <v>7473.420000000001</v>
      </c>
      <c r="M38" s="1201">
        <f>'[2]2'!$M38</f>
        <v>111.251</v>
      </c>
      <c r="N38" s="1201">
        <f>'[2]2'!$N38</f>
        <v>948.14099999999996</v>
      </c>
      <c r="O38" s="1201">
        <f>'[2]2'!$O38</f>
        <v>600.52</v>
      </c>
      <c r="P38" s="1201">
        <f>'[2]2'!$P38</f>
        <v>5403.5670000000009</v>
      </c>
      <c r="Q38" s="1201">
        <f>'[2]2'!$Q38</f>
        <v>409.94099999999997</v>
      </c>
      <c r="R38" s="1201">
        <f>'[2]2'!$R38</f>
        <v>-803.98699999999917</v>
      </c>
      <c r="S38" s="1201">
        <f>'[2]2'!$S38</f>
        <v>7747.8680000000004</v>
      </c>
      <c r="T38" s="1201">
        <f>'[2]2'!$T38</f>
        <v>5394.4680000000008</v>
      </c>
      <c r="U38" s="1201">
        <f>'[2]2'!$U38</f>
        <v>2353.4</v>
      </c>
      <c r="V38" s="1201">
        <f>'[2]2'!$V38</f>
        <v>8551.8549999999996</v>
      </c>
      <c r="W38" s="1201">
        <f>'[2]2'!$W38</f>
        <v>6913.1799999999994</v>
      </c>
      <c r="X38" s="1201">
        <f>'[2]2'!$X38</f>
        <v>1638.675</v>
      </c>
      <c r="Y38" s="588"/>
      <c r="Z38" s="102"/>
      <c r="AA38" s="102"/>
      <c r="AB38" s="102"/>
      <c r="AC38" s="102"/>
      <c r="AD38" s="102"/>
      <c r="AE38" s="102"/>
      <c r="AF38" s="102"/>
      <c r="AG38" s="102"/>
      <c r="AH38" s="102"/>
      <c r="AI38" s="102"/>
      <c r="AJ38" s="102"/>
      <c r="AK38" s="102"/>
      <c r="AL38" s="102"/>
      <c r="AM38" s="102"/>
      <c r="AN38" s="102"/>
      <c r="AO38" s="102"/>
      <c r="AP38" s="102"/>
      <c r="AQ38" s="102"/>
      <c r="AR38" s="102"/>
    </row>
    <row r="39" spans="1:44" s="103" customFormat="1" ht="12.75" customHeight="1">
      <c r="A39" s="611" t="str">
        <f>'[2]2'!$A39</f>
        <v>1996 Q 1</v>
      </c>
      <c r="B39" s="1202">
        <f>'[2]2'!$B39</f>
        <v>36940.623</v>
      </c>
      <c r="C39" s="1195">
        <f>'[2]2'!$C39</f>
        <v>37626.828999999998</v>
      </c>
      <c r="D39" s="1195">
        <f>'[2]2'!$D39</f>
        <v>30080.155999999995</v>
      </c>
      <c r="E39" s="1195">
        <f>'[2]2'!$E39</f>
        <v>23631.822999999997</v>
      </c>
      <c r="F39" s="1195">
        <f>'[2]2'!$F39</f>
        <v>4217.7370000000001</v>
      </c>
      <c r="G39" s="1195">
        <f>'[2]2'!$G39</f>
        <v>2325.4949999999999</v>
      </c>
      <c r="H39" s="1195">
        <f>'[2]2'!$H39</f>
        <v>16531.312999999998</v>
      </c>
      <c r="I39" s="1195">
        <f>'[2]2'!$I39</f>
        <v>557.27800000000002</v>
      </c>
      <c r="J39" s="1195">
        <f>'[2]2'!$J39</f>
        <v>6448.3330000000005</v>
      </c>
      <c r="K39" s="1195">
        <f>'[2]2'!$K39</f>
        <v>7546.6729999999998</v>
      </c>
      <c r="L39" s="1195">
        <f>'[2]2'!$L39</f>
        <v>7206.2409999999991</v>
      </c>
      <c r="M39" s="1195">
        <f>'[2]2'!$M39</f>
        <v>107.983</v>
      </c>
      <c r="N39" s="1195">
        <f>'[2]2'!$N39</f>
        <v>934.79</v>
      </c>
      <c r="O39" s="1195">
        <f>'[2]2'!$O39</f>
        <v>592.029</v>
      </c>
      <c r="P39" s="1195">
        <f>'[2]2'!$P39</f>
        <v>5153.4909999999991</v>
      </c>
      <c r="Q39" s="1195">
        <f>'[2]2'!$Q39</f>
        <v>417.94799999999998</v>
      </c>
      <c r="R39" s="1195">
        <f>'[2]2'!$R39</f>
        <v>-874.19900000000052</v>
      </c>
      <c r="S39" s="1195">
        <f>'[2]2'!$S39</f>
        <v>7659.1350000000002</v>
      </c>
      <c r="T39" s="1195">
        <f>'[2]2'!$T39</f>
        <v>5434.8180000000002</v>
      </c>
      <c r="U39" s="1195">
        <f>'[2]2'!$U39</f>
        <v>2224.317</v>
      </c>
      <c r="V39" s="1195">
        <f>'[2]2'!$V39</f>
        <v>8533.3340000000007</v>
      </c>
      <c r="W39" s="1195">
        <f>'[2]2'!$W39</f>
        <v>6985.2070000000003</v>
      </c>
      <c r="X39" s="1195">
        <f>'[2]2'!$X39</f>
        <v>1548.127</v>
      </c>
      <c r="Y39" s="588"/>
      <c r="Z39" s="102"/>
      <c r="AA39" s="102"/>
      <c r="AB39" s="102"/>
      <c r="AC39" s="102"/>
      <c r="AD39" s="102"/>
      <c r="AE39" s="102"/>
      <c r="AF39" s="102"/>
      <c r="AG39" s="102"/>
      <c r="AH39" s="102"/>
      <c r="AI39" s="102"/>
      <c r="AJ39" s="102"/>
      <c r="AK39" s="102"/>
      <c r="AL39" s="102"/>
      <c r="AM39" s="102"/>
      <c r="AN39" s="102"/>
      <c r="AO39" s="102"/>
      <c r="AP39" s="102"/>
      <c r="AQ39" s="102"/>
      <c r="AR39" s="102"/>
    </row>
    <row r="40" spans="1:44" s="103" customFormat="1" ht="12.75" customHeight="1">
      <c r="A40" s="611" t="str">
        <f>'[2]2'!$A40</f>
        <v>1996 Q 2</v>
      </c>
      <c r="B40" s="1202">
        <f>'[2]2'!$B40</f>
        <v>37383.658000000003</v>
      </c>
      <c r="C40" s="1195">
        <f>'[2]2'!$C40</f>
        <v>38179.841999999997</v>
      </c>
      <c r="D40" s="1195">
        <f>'[2]2'!$D40</f>
        <v>30148.743999999999</v>
      </c>
      <c r="E40" s="1195">
        <f>'[2]2'!$E40</f>
        <v>23665.981</v>
      </c>
      <c r="F40" s="1195">
        <f>'[2]2'!$F40</f>
        <v>4206.6610000000001</v>
      </c>
      <c r="G40" s="1195">
        <f>'[2]2'!$G40</f>
        <v>2289.89</v>
      </c>
      <c r="H40" s="1195">
        <f>'[2]2'!$H40</f>
        <v>16605.251</v>
      </c>
      <c r="I40" s="1195">
        <f>'[2]2'!$I40</f>
        <v>564.17899999999997</v>
      </c>
      <c r="J40" s="1195">
        <f>'[2]2'!$J40</f>
        <v>6482.762999999999</v>
      </c>
      <c r="K40" s="1195">
        <f>'[2]2'!$K40</f>
        <v>8031.098</v>
      </c>
      <c r="L40" s="1195">
        <f>'[2]2'!$L40</f>
        <v>7750.8400000000011</v>
      </c>
      <c r="M40" s="1195">
        <f>'[2]2'!$M40</f>
        <v>107.548</v>
      </c>
      <c r="N40" s="1195">
        <f>'[2]2'!$N40</f>
        <v>945.50400000000002</v>
      </c>
      <c r="O40" s="1195">
        <f>'[2]2'!$O40</f>
        <v>655.053</v>
      </c>
      <c r="P40" s="1195">
        <f>'[2]2'!$P40</f>
        <v>5619.5260000000007</v>
      </c>
      <c r="Q40" s="1195">
        <f>'[2]2'!$Q40</f>
        <v>423.209</v>
      </c>
      <c r="R40" s="1195">
        <f>'[2]2'!$R40</f>
        <v>-991.54699999999957</v>
      </c>
      <c r="S40" s="1195">
        <f>'[2]2'!$S40</f>
        <v>7767.9440000000004</v>
      </c>
      <c r="T40" s="1195">
        <f>'[2]2'!$T40</f>
        <v>5628.4660000000003</v>
      </c>
      <c r="U40" s="1195">
        <f>'[2]2'!$U40</f>
        <v>2139.4780000000001</v>
      </c>
      <c r="V40" s="1195">
        <f>'[2]2'!$V40</f>
        <v>8759.491</v>
      </c>
      <c r="W40" s="1195">
        <f>'[2]2'!$W40</f>
        <v>7180.0889999999999</v>
      </c>
      <c r="X40" s="1195">
        <f>'[2]2'!$X40</f>
        <v>1579.402</v>
      </c>
      <c r="Y40" s="588"/>
      <c r="Z40" s="102"/>
      <c r="AA40" s="102"/>
      <c r="AB40" s="102"/>
      <c r="AC40" s="102"/>
      <c r="AD40" s="102"/>
      <c r="AE40" s="102"/>
      <c r="AF40" s="102"/>
      <c r="AG40" s="102"/>
      <c r="AH40" s="102"/>
      <c r="AI40" s="102"/>
      <c r="AJ40" s="102"/>
      <c r="AK40" s="102"/>
      <c r="AL40" s="102"/>
      <c r="AM40" s="102"/>
      <c r="AN40" s="102"/>
      <c r="AO40" s="102"/>
      <c r="AP40" s="102"/>
      <c r="AQ40" s="102"/>
      <c r="AR40" s="102"/>
    </row>
    <row r="41" spans="1:44" s="103" customFormat="1" ht="12.75" customHeight="1">
      <c r="A41" s="611" t="str">
        <f>'[2]2'!$A41</f>
        <v>1996 Q 3</v>
      </c>
      <c r="B41" s="1202">
        <f>'[2]2'!$B41</f>
        <v>37890.847999999998</v>
      </c>
      <c r="C41" s="1195">
        <f>'[2]2'!$C41</f>
        <v>38811.320999999996</v>
      </c>
      <c r="D41" s="1195">
        <f>'[2]2'!$D41</f>
        <v>30515.938999999998</v>
      </c>
      <c r="E41" s="1195">
        <f>'[2]2'!$E41</f>
        <v>24016.691000000003</v>
      </c>
      <c r="F41" s="1195">
        <f>'[2]2'!$F41</f>
        <v>4241.5439999999999</v>
      </c>
      <c r="G41" s="1195">
        <f>'[2]2'!$G41</f>
        <v>2418.2170000000001</v>
      </c>
      <c r="H41" s="1195">
        <f>'[2]2'!$H41</f>
        <v>16786.995000000003</v>
      </c>
      <c r="I41" s="1195">
        <f>'[2]2'!$I41</f>
        <v>569.93499999999995</v>
      </c>
      <c r="J41" s="1195">
        <f>'[2]2'!$J41</f>
        <v>6499.2479999999978</v>
      </c>
      <c r="K41" s="1195">
        <f>'[2]2'!$K41</f>
        <v>8295.3819999999996</v>
      </c>
      <c r="L41" s="1195">
        <f>'[2]2'!$L41</f>
        <v>8095.1050000000005</v>
      </c>
      <c r="M41" s="1195">
        <f>'[2]2'!$M41</f>
        <v>110.45399999999999</v>
      </c>
      <c r="N41" s="1195">
        <f>'[2]2'!$N41</f>
        <v>977.64300000000003</v>
      </c>
      <c r="O41" s="1195">
        <f>'[2]2'!$O41</f>
        <v>696.63699999999994</v>
      </c>
      <c r="P41" s="1195">
        <f>'[2]2'!$P41</f>
        <v>5882.4470000000001</v>
      </c>
      <c r="Q41" s="1195">
        <f>'[2]2'!$Q41</f>
        <v>427.92399999999998</v>
      </c>
      <c r="R41" s="1195">
        <f>'[2]2'!$R41</f>
        <v>-1120.7980000000007</v>
      </c>
      <c r="S41" s="1195">
        <f>'[2]2'!$S41</f>
        <v>7908.3850000000002</v>
      </c>
      <c r="T41" s="1195">
        <f>'[2]2'!$T41</f>
        <v>5756.23</v>
      </c>
      <c r="U41" s="1195">
        <f>'[2]2'!$U41</f>
        <v>2152.1550000000002</v>
      </c>
      <c r="V41" s="1195">
        <f>'[2]2'!$V41</f>
        <v>9029.1830000000009</v>
      </c>
      <c r="W41" s="1195">
        <f>'[2]2'!$W41</f>
        <v>7434.8010000000013</v>
      </c>
      <c r="X41" s="1195">
        <f>'[2]2'!$X41</f>
        <v>1594.3820000000001</v>
      </c>
      <c r="Y41" s="588"/>
      <c r="Z41" s="102"/>
      <c r="AA41" s="102"/>
      <c r="AB41" s="102"/>
      <c r="AC41" s="102"/>
      <c r="AD41" s="102"/>
      <c r="AE41" s="102"/>
      <c r="AF41" s="102"/>
      <c r="AG41" s="102"/>
      <c r="AH41" s="102"/>
      <c r="AI41" s="102"/>
      <c r="AJ41" s="102"/>
      <c r="AK41" s="102"/>
      <c r="AL41" s="102"/>
      <c r="AM41" s="102"/>
      <c r="AN41" s="102"/>
      <c r="AO41" s="102"/>
      <c r="AP41" s="102"/>
      <c r="AQ41" s="102"/>
      <c r="AR41" s="102"/>
    </row>
    <row r="42" spans="1:44" s="103" customFormat="1" ht="12.75" customHeight="1">
      <c r="A42" s="1129" t="str">
        <f>'[2]2'!$A42</f>
        <v>1996 Q 4</v>
      </c>
      <c r="B42" s="1202">
        <f>'[2]2'!$B42</f>
        <v>37997.830999999998</v>
      </c>
      <c r="C42" s="1201">
        <f>'[2]2'!$C42</f>
        <v>39155.642999999996</v>
      </c>
      <c r="D42" s="1201">
        <f>'[2]2'!$D42</f>
        <v>30519.135999999999</v>
      </c>
      <c r="E42" s="1201">
        <f>'[2]2'!$E42</f>
        <v>24011.075999999997</v>
      </c>
      <c r="F42" s="1201">
        <f>'[2]2'!$F42</f>
        <v>4221.7</v>
      </c>
      <c r="G42" s="1201">
        <f>'[2]2'!$G42</f>
        <v>2435.3139999999999</v>
      </c>
      <c r="H42" s="1201">
        <f>'[2]2'!$H42</f>
        <v>16780.835999999999</v>
      </c>
      <c r="I42" s="1201">
        <f>'[2]2'!$I42</f>
        <v>573.226</v>
      </c>
      <c r="J42" s="1201">
        <f>'[2]2'!$J42</f>
        <v>6508.06</v>
      </c>
      <c r="K42" s="1201">
        <f>'[2]2'!$K42</f>
        <v>8636.5069999999996</v>
      </c>
      <c r="L42" s="1201">
        <f>'[2]2'!$L42</f>
        <v>8240.7649999999994</v>
      </c>
      <c r="M42" s="1201">
        <f>'[2]2'!$M42</f>
        <v>115.98099999999999</v>
      </c>
      <c r="N42" s="1201">
        <f>'[2]2'!$N42</f>
        <v>1010.504</v>
      </c>
      <c r="O42" s="1201">
        <f>'[2]2'!$O42</f>
        <v>699.80600000000004</v>
      </c>
      <c r="P42" s="1201">
        <f>'[2]2'!$P42</f>
        <v>5982.4829999999993</v>
      </c>
      <c r="Q42" s="1201">
        <f>'[2]2'!$Q42</f>
        <v>431.99099999999999</v>
      </c>
      <c r="R42" s="1201">
        <f>'[2]2'!$R42</f>
        <v>-1359.3809999999994</v>
      </c>
      <c r="S42" s="1201">
        <f>'[2]2'!$S42</f>
        <v>7874.4290000000001</v>
      </c>
      <c r="T42" s="1201">
        <f>'[2]2'!$T42</f>
        <v>5656.0390000000007</v>
      </c>
      <c r="U42" s="1201">
        <f>'[2]2'!$U42</f>
        <v>2218.39</v>
      </c>
      <c r="V42" s="1201">
        <f>'[2]2'!$V42</f>
        <v>9233.81</v>
      </c>
      <c r="W42" s="1201">
        <f>'[2]2'!$W42</f>
        <v>7673.5509999999995</v>
      </c>
      <c r="X42" s="1201">
        <f>'[2]2'!$X42</f>
        <v>1560.259</v>
      </c>
      <c r="Y42" s="588"/>
      <c r="Z42" s="102"/>
      <c r="AA42" s="102"/>
      <c r="AB42" s="102"/>
      <c r="AC42" s="102"/>
      <c r="AD42" s="102"/>
      <c r="AE42" s="102"/>
      <c r="AF42" s="102"/>
      <c r="AG42" s="102"/>
      <c r="AH42" s="102"/>
      <c r="AI42" s="102"/>
      <c r="AJ42" s="102"/>
      <c r="AK42" s="102"/>
      <c r="AL42" s="102"/>
      <c r="AM42" s="102"/>
      <c r="AN42" s="102"/>
      <c r="AO42" s="102"/>
      <c r="AP42" s="102"/>
      <c r="AQ42" s="102"/>
      <c r="AR42" s="102"/>
    </row>
    <row r="43" spans="1:44" s="103" customFormat="1" ht="12.75" customHeight="1">
      <c r="A43" s="611" t="str">
        <f>'[2]2'!$A43</f>
        <v>1997 Q 1</v>
      </c>
      <c r="B43" s="1202">
        <f>'[2]2'!$B43</f>
        <v>38622.813999999998</v>
      </c>
      <c r="C43" s="1195">
        <f>'[2]2'!$C43</f>
        <v>39738.781999999992</v>
      </c>
      <c r="D43" s="1195">
        <f>'[2]2'!$D43</f>
        <v>30915.176999999996</v>
      </c>
      <c r="E43" s="1195">
        <f>'[2]2'!$E43</f>
        <v>24391.051999999996</v>
      </c>
      <c r="F43" s="1195">
        <f>'[2]2'!$F43</f>
        <v>4240.1350000000002</v>
      </c>
      <c r="G43" s="1195">
        <f>'[2]2'!$G43</f>
        <v>2453.634</v>
      </c>
      <c r="H43" s="1195">
        <f>'[2]2'!$H43</f>
        <v>17122.651999999995</v>
      </c>
      <c r="I43" s="1195">
        <f>'[2]2'!$I43</f>
        <v>574.63099999999997</v>
      </c>
      <c r="J43" s="1195">
        <f>'[2]2'!$J43</f>
        <v>6524.1250000000009</v>
      </c>
      <c r="K43" s="1195">
        <f>'[2]2'!$K43</f>
        <v>8823.6049999999996</v>
      </c>
      <c r="L43" s="1195">
        <f>'[2]2'!$L43</f>
        <v>8553.2130000000016</v>
      </c>
      <c r="M43" s="1195">
        <f>'[2]2'!$M43</f>
        <v>122.17400000000001</v>
      </c>
      <c r="N43" s="1195">
        <f>'[2]2'!$N43</f>
        <v>1044.721</v>
      </c>
      <c r="O43" s="1195">
        <f>'[2]2'!$O43</f>
        <v>732.49400000000003</v>
      </c>
      <c r="P43" s="1195">
        <f>'[2]2'!$P43</f>
        <v>6216.4820000000009</v>
      </c>
      <c r="Q43" s="1195">
        <f>'[2]2'!$Q43</f>
        <v>437.34199999999998</v>
      </c>
      <c r="R43" s="1195">
        <f>'[2]2'!$R43</f>
        <v>-1313.385000000002</v>
      </c>
      <c r="S43" s="1195">
        <f>'[2]2'!$S43</f>
        <v>8055.6899999999987</v>
      </c>
      <c r="T43" s="1195">
        <f>'[2]2'!$T43</f>
        <v>5804.8709999999992</v>
      </c>
      <c r="U43" s="1195">
        <f>'[2]2'!$U43</f>
        <v>2250.819</v>
      </c>
      <c r="V43" s="1195">
        <f>'[2]2'!$V43</f>
        <v>9369.0750000000007</v>
      </c>
      <c r="W43" s="1195">
        <f>'[2]2'!$W43</f>
        <v>7823.5550000000003</v>
      </c>
      <c r="X43" s="1195">
        <f>'[2]2'!$X43</f>
        <v>1545.52</v>
      </c>
      <c r="Y43" s="588"/>
      <c r="Z43" s="102"/>
      <c r="AA43" s="102"/>
      <c r="AB43" s="102"/>
      <c r="AC43" s="102"/>
      <c r="AD43" s="102"/>
      <c r="AE43" s="102"/>
      <c r="AF43" s="102"/>
      <c r="AG43" s="102"/>
      <c r="AH43" s="102"/>
      <c r="AI43" s="102"/>
      <c r="AJ43" s="102"/>
      <c r="AK43" s="102"/>
      <c r="AL43" s="102"/>
      <c r="AM43" s="102"/>
      <c r="AN43" s="102"/>
      <c r="AO43" s="102"/>
      <c r="AP43" s="102"/>
      <c r="AQ43" s="102"/>
      <c r="AR43" s="102"/>
    </row>
    <row r="44" spans="1:44" s="103" customFormat="1" ht="12.75" customHeight="1">
      <c r="A44" s="611" t="str">
        <f>'[2]2'!$A44</f>
        <v>1997 Q 2</v>
      </c>
      <c r="B44" s="1202">
        <f>'[2]2'!$B44</f>
        <v>38973.762999999999</v>
      </c>
      <c r="C44" s="1195">
        <f>'[2]2'!$C44</f>
        <v>40069.546000000002</v>
      </c>
      <c r="D44" s="1195">
        <f>'[2]2'!$D44</f>
        <v>30952.023000000001</v>
      </c>
      <c r="E44" s="1195">
        <f>'[2]2'!$E44</f>
        <v>24379.319</v>
      </c>
      <c r="F44" s="1195">
        <f>'[2]2'!$F44</f>
        <v>4298.3410000000003</v>
      </c>
      <c r="G44" s="1195">
        <f>'[2]2'!$G44</f>
        <v>2443.172</v>
      </c>
      <c r="H44" s="1195">
        <f>'[2]2'!$H44</f>
        <v>17060.425999999999</v>
      </c>
      <c r="I44" s="1195">
        <f>'[2]2'!$I44</f>
        <v>577.38</v>
      </c>
      <c r="J44" s="1195">
        <f>'[2]2'!$J44</f>
        <v>6572.7040000000025</v>
      </c>
      <c r="K44" s="1195">
        <f>'[2]2'!$K44</f>
        <v>9117.5229999999992</v>
      </c>
      <c r="L44" s="1195">
        <f>'[2]2'!$L44</f>
        <v>8878.4459999999999</v>
      </c>
      <c r="M44" s="1195">
        <f>'[2]2'!$M44</f>
        <v>125.846</v>
      </c>
      <c r="N44" s="1195">
        <f>'[2]2'!$N44</f>
        <v>1094.539</v>
      </c>
      <c r="O44" s="1195">
        <f>'[2]2'!$O44</f>
        <v>859.41899999999998</v>
      </c>
      <c r="P44" s="1195">
        <f>'[2]2'!$P44</f>
        <v>6351.0630000000001</v>
      </c>
      <c r="Q44" s="1195">
        <f>'[2]2'!$Q44</f>
        <v>447.57900000000001</v>
      </c>
      <c r="R44" s="1195">
        <f>'[2]2'!$R44</f>
        <v>-1281.6099999999988</v>
      </c>
      <c r="S44" s="1195">
        <f>'[2]2'!$S44</f>
        <v>8363.4050000000007</v>
      </c>
      <c r="T44" s="1195">
        <f>'[2]2'!$T44</f>
        <v>6030.7050000000008</v>
      </c>
      <c r="U44" s="1195">
        <f>'[2]2'!$U44</f>
        <v>2332.6999999999998</v>
      </c>
      <c r="V44" s="1195">
        <f>'[2]2'!$V44</f>
        <v>9645.0149999999994</v>
      </c>
      <c r="W44" s="1195">
        <f>'[2]2'!$W44</f>
        <v>8080.6209999999992</v>
      </c>
      <c r="X44" s="1195">
        <f>'[2]2'!$X44</f>
        <v>1564.394</v>
      </c>
      <c r="Y44" s="588"/>
      <c r="Z44" s="102"/>
      <c r="AA44" s="102"/>
      <c r="AB44" s="102"/>
      <c r="AC44" s="102"/>
      <c r="AD44" s="102"/>
      <c r="AE44" s="102"/>
      <c r="AF44" s="102"/>
      <c r="AG44" s="102"/>
      <c r="AH44" s="102"/>
      <c r="AI44" s="102"/>
      <c r="AJ44" s="102"/>
      <c r="AK44" s="102"/>
      <c r="AL44" s="102"/>
      <c r="AM44" s="102"/>
      <c r="AN44" s="102"/>
      <c r="AO44" s="102"/>
      <c r="AP44" s="102"/>
      <c r="AQ44" s="102"/>
      <c r="AR44" s="102"/>
    </row>
    <row r="45" spans="1:44" s="103" customFormat="1" ht="12.75" customHeight="1">
      <c r="A45" s="611" t="str">
        <f>'[2]2'!$A45</f>
        <v>1997 Q 3</v>
      </c>
      <c r="B45" s="1202">
        <f>'[2]2'!$B45</f>
        <v>39480.805999999997</v>
      </c>
      <c r="C45" s="1195">
        <f>'[2]2'!$C45</f>
        <v>40770.616999999998</v>
      </c>
      <c r="D45" s="1195">
        <f>'[2]2'!$D45</f>
        <v>31511.051999999996</v>
      </c>
      <c r="E45" s="1195">
        <f>'[2]2'!$E45</f>
        <v>24851.485999999997</v>
      </c>
      <c r="F45" s="1195">
        <f>'[2]2'!$F45</f>
        <v>4336.165</v>
      </c>
      <c r="G45" s="1195">
        <f>'[2]2'!$G45</f>
        <v>2546.0529999999999</v>
      </c>
      <c r="H45" s="1195">
        <f>'[2]2'!$H45</f>
        <v>17386.721999999998</v>
      </c>
      <c r="I45" s="1195">
        <f>'[2]2'!$I45</f>
        <v>582.54600000000005</v>
      </c>
      <c r="J45" s="1195">
        <f>'[2]2'!$J45</f>
        <v>6659.5660000000007</v>
      </c>
      <c r="K45" s="1195">
        <f>'[2]2'!$K45</f>
        <v>9259.5650000000005</v>
      </c>
      <c r="L45" s="1195">
        <f>'[2]2'!$L45</f>
        <v>9088.2939999999999</v>
      </c>
      <c r="M45" s="1195">
        <f>'[2]2'!$M45</f>
        <v>125.72499999999999</v>
      </c>
      <c r="N45" s="1195">
        <f>'[2]2'!$N45</f>
        <v>1108.23</v>
      </c>
      <c r="O45" s="1195">
        <f>'[2]2'!$O45</f>
        <v>843.90599999999995</v>
      </c>
      <c r="P45" s="1195">
        <f>'[2]2'!$P45</f>
        <v>6547.0499999999993</v>
      </c>
      <c r="Q45" s="1195">
        <f>'[2]2'!$Q45</f>
        <v>463.38299999999998</v>
      </c>
      <c r="R45" s="1195">
        <f>'[2]2'!$R45</f>
        <v>-1455.9120000000003</v>
      </c>
      <c r="S45" s="1195">
        <f>'[2]2'!$S45</f>
        <v>8436.73</v>
      </c>
      <c r="T45" s="1195">
        <f>'[2]2'!$T45</f>
        <v>6085.0729999999994</v>
      </c>
      <c r="U45" s="1195">
        <f>'[2]2'!$U45</f>
        <v>2351.6570000000002</v>
      </c>
      <c r="V45" s="1195">
        <f>'[2]2'!$V45</f>
        <v>9892.6419999999998</v>
      </c>
      <c r="W45" s="1195">
        <f>'[2]2'!$W45</f>
        <v>8228.8510000000006</v>
      </c>
      <c r="X45" s="1195">
        <f>'[2]2'!$X45</f>
        <v>1663.7909999999999</v>
      </c>
      <c r="Y45" s="588"/>
      <c r="Z45" s="102"/>
      <c r="AA45" s="102"/>
      <c r="AB45" s="102"/>
      <c r="AC45" s="102"/>
      <c r="AD45" s="102"/>
      <c r="AE45" s="102"/>
      <c r="AF45" s="102"/>
      <c r="AG45" s="102"/>
      <c r="AH45" s="102"/>
      <c r="AI45" s="102"/>
      <c r="AJ45" s="102"/>
      <c r="AK45" s="102"/>
      <c r="AL45" s="102"/>
      <c r="AM45" s="102"/>
      <c r="AN45" s="102"/>
      <c r="AO45" s="102"/>
      <c r="AP45" s="102"/>
      <c r="AQ45" s="102"/>
      <c r="AR45" s="102"/>
    </row>
    <row r="46" spans="1:44" s="103" customFormat="1" ht="12.75" customHeight="1">
      <c r="A46" s="1129" t="str">
        <f>'[2]2'!$A46</f>
        <v>1997 Q 4</v>
      </c>
      <c r="B46" s="1202">
        <f>'[2]2'!$B46</f>
        <v>39746.250999999997</v>
      </c>
      <c r="C46" s="1201">
        <f>'[2]2'!$C46</f>
        <v>41275.129999999997</v>
      </c>
      <c r="D46" s="1201">
        <f>'[2]2'!$D46</f>
        <v>31727.441999999999</v>
      </c>
      <c r="E46" s="1201">
        <f>'[2]2'!$E46</f>
        <v>24946.126</v>
      </c>
      <c r="F46" s="1201">
        <f>'[2]2'!$F46</f>
        <v>4349.7669999999998</v>
      </c>
      <c r="G46" s="1201">
        <f>'[2]2'!$G46</f>
        <v>2592.39</v>
      </c>
      <c r="H46" s="1201">
        <f>'[2]2'!$H46</f>
        <v>17415.484</v>
      </c>
      <c r="I46" s="1201">
        <f>'[2]2'!$I46</f>
        <v>588.48500000000001</v>
      </c>
      <c r="J46" s="1201">
        <f>'[2]2'!$J46</f>
        <v>6781.3159999999998</v>
      </c>
      <c r="K46" s="1201">
        <f>'[2]2'!$K46</f>
        <v>9547.6880000000001</v>
      </c>
      <c r="L46" s="1201">
        <f>'[2]2'!$L46</f>
        <v>9204.7870000000003</v>
      </c>
      <c r="M46" s="1201">
        <f>'[2]2'!$M46</f>
        <v>122.449</v>
      </c>
      <c r="N46" s="1201">
        <f>'[2]2'!$N46</f>
        <v>1149.1569999999999</v>
      </c>
      <c r="O46" s="1201">
        <f>'[2]2'!$O46</f>
        <v>970.31700000000001</v>
      </c>
      <c r="P46" s="1201">
        <f>'[2]2'!$P46</f>
        <v>6479.1420000000007</v>
      </c>
      <c r="Q46" s="1201">
        <f>'[2]2'!$Q46</f>
        <v>483.72199999999998</v>
      </c>
      <c r="R46" s="1201">
        <f>'[2]2'!$R46</f>
        <v>-1667.7620000000006</v>
      </c>
      <c r="S46" s="1201">
        <f>'[2]2'!$S46</f>
        <v>8634.1869999999999</v>
      </c>
      <c r="T46" s="1201">
        <f>'[2]2'!$T46</f>
        <v>6316.1949999999997</v>
      </c>
      <c r="U46" s="1201">
        <f>'[2]2'!$U46</f>
        <v>2317.9920000000002</v>
      </c>
      <c r="V46" s="1201">
        <f>'[2]2'!$V46</f>
        <v>10301.949000000001</v>
      </c>
      <c r="W46" s="1201">
        <f>'[2]2'!$W46</f>
        <v>8570.7020000000011</v>
      </c>
      <c r="X46" s="1201">
        <f>'[2]2'!$X46</f>
        <v>1731.2470000000001</v>
      </c>
      <c r="Y46" s="588"/>
      <c r="Z46" s="102"/>
      <c r="AA46" s="102"/>
      <c r="AB46" s="102"/>
      <c r="AC46" s="102"/>
      <c r="AD46" s="102"/>
      <c r="AE46" s="102"/>
      <c r="AF46" s="102"/>
      <c r="AG46" s="102"/>
      <c r="AH46" s="102"/>
      <c r="AI46" s="102"/>
      <c r="AJ46" s="102"/>
      <c r="AK46" s="102"/>
      <c r="AL46" s="102"/>
      <c r="AM46" s="102"/>
      <c r="AN46" s="102"/>
      <c r="AO46" s="102"/>
      <c r="AP46" s="102"/>
      <c r="AQ46" s="102"/>
      <c r="AR46" s="102"/>
    </row>
    <row r="47" spans="1:44" s="103" customFormat="1" ht="12.75" customHeight="1">
      <c r="A47" s="611" t="str">
        <f>'[2]2'!$A47</f>
        <v>1998 Q 1</v>
      </c>
      <c r="B47" s="1202">
        <f>'[2]2'!$B47</f>
        <v>40321.627</v>
      </c>
      <c r="C47" s="1195">
        <f>'[2]2'!$C47</f>
        <v>42195.557000000001</v>
      </c>
      <c r="D47" s="1195">
        <f>'[2]2'!$D47</f>
        <v>32217.435000000001</v>
      </c>
      <c r="E47" s="1195">
        <f>'[2]2'!$E47</f>
        <v>25294.966</v>
      </c>
      <c r="F47" s="1195">
        <f>'[2]2'!$F47</f>
        <v>4437.1450000000004</v>
      </c>
      <c r="G47" s="1195">
        <f>'[2]2'!$G47</f>
        <v>2636.4720000000002</v>
      </c>
      <c r="H47" s="1195">
        <f>'[2]2'!$H47</f>
        <v>17625.560999999998</v>
      </c>
      <c r="I47" s="1195">
        <f>'[2]2'!$I47</f>
        <v>595.78800000000001</v>
      </c>
      <c r="J47" s="1195">
        <f>'[2]2'!$J47</f>
        <v>6922.469000000001</v>
      </c>
      <c r="K47" s="1195">
        <f>'[2]2'!$K47</f>
        <v>9978.1219999999994</v>
      </c>
      <c r="L47" s="1195">
        <f>'[2]2'!$L47</f>
        <v>9692.7690000000002</v>
      </c>
      <c r="M47" s="1195">
        <f>'[2]2'!$M47</f>
        <v>118.572</v>
      </c>
      <c r="N47" s="1195">
        <f>'[2]2'!$N47</f>
        <v>1229.672</v>
      </c>
      <c r="O47" s="1195">
        <f>'[2]2'!$O47</f>
        <v>989.58100000000002</v>
      </c>
      <c r="P47" s="1195">
        <f>'[2]2'!$P47</f>
        <v>6849.902</v>
      </c>
      <c r="Q47" s="1195">
        <f>'[2]2'!$Q47</f>
        <v>505.04199999999997</v>
      </c>
      <c r="R47" s="1195">
        <f>'[2]2'!$R47</f>
        <v>-1980.0920000000006</v>
      </c>
      <c r="S47" s="1195">
        <f>'[2]2'!$S47</f>
        <v>8835.3119999999999</v>
      </c>
      <c r="T47" s="1195">
        <f>'[2]2'!$T47</f>
        <v>6300.2640000000001</v>
      </c>
      <c r="U47" s="1195">
        <f>'[2]2'!$U47</f>
        <v>2535.0479999999998</v>
      </c>
      <c r="V47" s="1195">
        <f>'[2]2'!$V47</f>
        <v>10815.404</v>
      </c>
      <c r="W47" s="1195">
        <f>'[2]2'!$W47</f>
        <v>8904.6190000000006</v>
      </c>
      <c r="X47" s="1195">
        <f>'[2]2'!$X47</f>
        <v>1910.7850000000001</v>
      </c>
      <c r="Y47" s="588"/>
      <c r="Z47" s="102"/>
      <c r="AA47" s="102"/>
      <c r="AB47" s="102"/>
      <c r="AC47" s="102"/>
      <c r="AD47" s="102"/>
      <c r="AE47" s="102"/>
      <c r="AF47" s="102"/>
      <c r="AG47" s="102"/>
      <c r="AH47" s="102"/>
      <c r="AI47" s="102"/>
      <c r="AJ47" s="102"/>
      <c r="AK47" s="102"/>
      <c r="AL47" s="102"/>
      <c r="AM47" s="102"/>
      <c r="AN47" s="102"/>
      <c r="AO47" s="102"/>
      <c r="AP47" s="102"/>
      <c r="AQ47" s="102"/>
      <c r="AR47" s="102"/>
    </row>
    <row r="48" spans="1:44" s="103" customFormat="1" ht="12.75" customHeight="1">
      <c r="A48" s="611" t="str">
        <f>'[2]2'!$A48</f>
        <v>1998 Q 2</v>
      </c>
      <c r="B48" s="1202">
        <f>'[2]2'!$B48</f>
        <v>40940.857000000004</v>
      </c>
      <c r="C48" s="1195">
        <f>'[2]2'!$C48</f>
        <v>43099.555</v>
      </c>
      <c r="D48" s="1195">
        <f>'[2]2'!$D48</f>
        <v>32747.346000000001</v>
      </c>
      <c r="E48" s="1195">
        <f>'[2]2'!$E48</f>
        <v>25699.309000000001</v>
      </c>
      <c r="F48" s="1195">
        <f>'[2]2'!$F48</f>
        <v>4474.9229999999998</v>
      </c>
      <c r="G48" s="1195">
        <f>'[2]2'!$G48</f>
        <v>2759.1849999999999</v>
      </c>
      <c r="H48" s="1195">
        <f>'[2]2'!$H48</f>
        <v>17865.93</v>
      </c>
      <c r="I48" s="1195">
        <f>'[2]2'!$I48</f>
        <v>599.27099999999996</v>
      </c>
      <c r="J48" s="1195">
        <f>'[2]2'!$J48</f>
        <v>7048.0370000000012</v>
      </c>
      <c r="K48" s="1195">
        <f>'[2]2'!$K48</f>
        <v>10352.209000000001</v>
      </c>
      <c r="L48" s="1195">
        <f>'[2]2'!$L48</f>
        <v>9851.357</v>
      </c>
      <c r="M48" s="1195">
        <f>'[2]2'!$M48</f>
        <v>118.559</v>
      </c>
      <c r="N48" s="1195">
        <f>'[2]2'!$N48</f>
        <v>1315.9680000000001</v>
      </c>
      <c r="O48" s="1195">
        <f>'[2]2'!$O48</f>
        <v>1041.537</v>
      </c>
      <c r="P48" s="1195">
        <f>'[2]2'!$P48</f>
        <v>6849.1419999999998</v>
      </c>
      <c r="Q48" s="1195">
        <f>'[2]2'!$Q48</f>
        <v>526.15099999999995</v>
      </c>
      <c r="R48" s="1195">
        <f>'[2]2'!$R48</f>
        <v>-2229.9580000000005</v>
      </c>
      <c r="S48" s="1195">
        <f>'[2]2'!$S48</f>
        <v>9025.9189999999999</v>
      </c>
      <c r="T48" s="1195">
        <f>'[2]2'!$T48</f>
        <v>6559.3019999999997</v>
      </c>
      <c r="U48" s="1195">
        <f>'[2]2'!$U48</f>
        <v>2466.6170000000002</v>
      </c>
      <c r="V48" s="1195">
        <f>'[2]2'!$V48</f>
        <v>11255.877</v>
      </c>
      <c r="W48" s="1195">
        <f>'[2]2'!$W48</f>
        <v>9484.0879999999997</v>
      </c>
      <c r="X48" s="1195">
        <f>'[2]2'!$X48</f>
        <v>1771.789</v>
      </c>
      <c r="Y48" s="588"/>
      <c r="Z48" s="102"/>
      <c r="AA48" s="102"/>
      <c r="AB48" s="102"/>
      <c r="AC48" s="102"/>
      <c r="AD48" s="102"/>
      <c r="AE48" s="102"/>
      <c r="AF48" s="102"/>
      <c r="AG48" s="102"/>
      <c r="AH48" s="102"/>
      <c r="AI48" s="102"/>
      <c r="AJ48" s="102"/>
      <c r="AK48" s="102"/>
      <c r="AL48" s="102"/>
      <c r="AM48" s="102"/>
      <c r="AN48" s="102"/>
      <c r="AO48" s="102"/>
      <c r="AP48" s="102"/>
      <c r="AQ48" s="102"/>
      <c r="AR48" s="102"/>
    </row>
    <row r="49" spans="1:44" s="103" customFormat="1" ht="12.75" customHeight="1">
      <c r="A49" s="611" t="str">
        <f>'[2]2'!$A49</f>
        <v>1998 Q 3</v>
      </c>
      <c r="B49" s="1202">
        <f>'[2]2'!$B49</f>
        <v>41394.69</v>
      </c>
      <c r="C49" s="1195">
        <f>'[2]2'!$C49</f>
        <v>43232.828999999998</v>
      </c>
      <c r="D49" s="1195">
        <f>'[2]2'!$D49</f>
        <v>33069.646999999997</v>
      </c>
      <c r="E49" s="1195">
        <f>'[2]2'!$E49</f>
        <v>25928.737000000001</v>
      </c>
      <c r="F49" s="1195">
        <f>'[2]2'!$F49</f>
        <v>4493.3310000000001</v>
      </c>
      <c r="G49" s="1195">
        <f>'[2]2'!$G49</f>
        <v>2868.2550000000001</v>
      </c>
      <c r="H49" s="1195">
        <f>'[2]2'!$H49</f>
        <v>17966.025000000001</v>
      </c>
      <c r="I49" s="1195">
        <f>'[2]2'!$I49</f>
        <v>601.12599999999998</v>
      </c>
      <c r="J49" s="1195">
        <f>'[2]2'!$J49</f>
        <v>7140.9099999999962</v>
      </c>
      <c r="K49" s="1195">
        <f>'[2]2'!$K49</f>
        <v>10163.182000000001</v>
      </c>
      <c r="L49" s="1195">
        <f>'[2]2'!$L49</f>
        <v>9842.5159999999996</v>
      </c>
      <c r="M49" s="1195">
        <f>'[2]2'!$M49</f>
        <v>124.298</v>
      </c>
      <c r="N49" s="1195">
        <f>'[2]2'!$N49</f>
        <v>1296.836</v>
      </c>
      <c r="O49" s="1195">
        <f>'[2]2'!$O49</f>
        <v>973.93299999999999</v>
      </c>
      <c r="P49" s="1195">
        <f>'[2]2'!$P49</f>
        <v>6904.110999999999</v>
      </c>
      <c r="Q49" s="1195">
        <f>'[2]2'!$Q49</f>
        <v>543.33799999999997</v>
      </c>
      <c r="R49" s="1195">
        <f>'[2]2'!$R49</f>
        <v>-1875.4549999999999</v>
      </c>
      <c r="S49" s="1195">
        <f>'[2]2'!$S49</f>
        <v>9319.5249999999996</v>
      </c>
      <c r="T49" s="1195">
        <f>'[2]2'!$T49</f>
        <v>6681.3539999999994</v>
      </c>
      <c r="U49" s="1195">
        <f>'[2]2'!$U49</f>
        <v>2638.1709999999998</v>
      </c>
      <c r="V49" s="1195">
        <f>'[2]2'!$V49</f>
        <v>11194.98</v>
      </c>
      <c r="W49" s="1195">
        <f>'[2]2'!$W49</f>
        <v>9441.6779999999999</v>
      </c>
      <c r="X49" s="1195">
        <f>'[2]2'!$X49</f>
        <v>1753.3019999999999</v>
      </c>
      <c r="Y49" s="588"/>
      <c r="Z49" s="102"/>
      <c r="AA49" s="102"/>
      <c r="AB49" s="102"/>
      <c r="AC49" s="102"/>
      <c r="AD49" s="102"/>
      <c r="AE49" s="102"/>
      <c r="AF49" s="102"/>
      <c r="AG49" s="102"/>
      <c r="AH49" s="102"/>
      <c r="AI49" s="102"/>
      <c r="AJ49" s="102"/>
      <c r="AK49" s="102"/>
      <c r="AL49" s="102"/>
      <c r="AM49" s="102"/>
      <c r="AN49" s="102"/>
      <c r="AO49" s="102"/>
      <c r="AP49" s="102"/>
      <c r="AQ49" s="102"/>
      <c r="AR49" s="102"/>
    </row>
    <row r="50" spans="1:44" s="103" customFormat="1" ht="12.75" customHeight="1">
      <c r="A50" s="1129" t="str">
        <f>'[2]2'!$A50</f>
        <v>1998 Q 4</v>
      </c>
      <c r="B50" s="1202">
        <f>'[2]2'!$B50</f>
        <v>41706.483</v>
      </c>
      <c r="C50" s="1201">
        <f>'[2]2'!$C50</f>
        <v>44352.296000000002</v>
      </c>
      <c r="D50" s="1201">
        <f>'[2]2'!$D50</f>
        <v>33564.449000000001</v>
      </c>
      <c r="E50" s="1201">
        <f>'[2]2'!$E50</f>
        <v>26361.249</v>
      </c>
      <c r="F50" s="1201">
        <f>'[2]2'!$F50</f>
        <v>4540.74</v>
      </c>
      <c r="G50" s="1201">
        <f>'[2]2'!$G50</f>
        <v>3118.0210000000002</v>
      </c>
      <c r="H50" s="1201">
        <f>'[2]2'!$H50</f>
        <v>18101.964</v>
      </c>
      <c r="I50" s="1201">
        <f>'[2]2'!$I50</f>
        <v>600.524</v>
      </c>
      <c r="J50" s="1201">
        <f>'[2]2'!$J50</f>
        <v>7203.2000000000016</v>
      </c>
      <c r="K50" s="1201">
        <f>'[2]2'!$K50</f>
        <v>10787.847</v>
      </c>
      <c r="L50" s="1201">
        <f>'[2]2'!$L50</f>
        <v>10530.195</v>
      </c>
      <c r="M50" s="1201">
        <f>'[2]2'!$M50</f>
        <v>135.09800000000001</v>
      </c>
      <c r="N50" s="1201">
        <f>'[2]2'!$N50</f>
        <v>1372.558</v>
      </c>
      <c r="O50" s="1201">
        <f>'[2]2'!$O50</f>
        <v>1181.711</v>
      </c>
      <c r="P50" s="1201">
        <f>'[2]2'!$P50</f>
        <v>7283.04</v>
      </c>
      <c r="Q50" s="1201">
        <f>'[2]2'!$Q50</f>
        <v>557.78800000000001</v>
      </c>
      <c r="R50" s="1201">
        <f>'[2]2'!$R50</f>
        <v>-2653.0889999999999</v>
      </c>
      <c r="S50" s="1201">
        <f>'[2]2'!$S50</f>
        <v>9028.0110000000004</v>
      </c>
      <c r="T50" s="1201">
        <f>'[2]2'!$T50</f>
        <v>6651.0130000000008</v>
      </c>
      <c r="U50" s="1201">
        <f>'[2]2'!$U50</f>
        <v>2376.998</v>
      </c>
      <c r="V50" s="1201">
        <f>'[2]2'!$V50</f>
        <v>11681.1</v>
      </c>
      <c r="W50" s="1201">
        <f>'[2]2'!$W50</f>
        <v>9780.49</v>
      </c>
      <c r="X50" s="1201">
        <f>'[2]2'!$X50</f>
        <v>1900.61</v>
      </c>
      <c r="Y50" s="588"/>
      <c r="Z50" s="102"/>
      <c r="AA50" s="102"/>
      <c r="AB50" s="102"/>
      <c r="AC50" s="102"/>
      <c r="AD50" s="102"/>
      <c r="AE50" s="102"/>
      <c r="AF50" s="102"/>
      <c r="AG50" s="102"/>
      <c r="AH50" s="102"/>
      <c r="AI50" s="102"/>
      <c r="AJ50" s="102"/>
      <c r="AK50" s="102"/>
      <c r="AL50" s="102"/>
      <c r="AM50" s="102"/>
      <c r="AN50" s="102"/>
      <c r="AO50" s="102"/>
      <c r="AP50" s="102"/>
      <c r="AQ50" s="102"/>
      <c r="AR50" s="102"/>
    </row>
    <row r="51" spans="1:44" s="103" customFormat="1" ht="12.75" customHeight="1">
      <c r="A51" s="611" t="str">
        <f>'[2]2'!$A51</f>
        <v>1999 Q 1</v>
      </c>
      <c r="B51" s="1202">
        <f>'[2]2'!$B51</f>
        <v>42260.847000000002</v>
      </c>
      <c r="C51" s="1195">
        <f>'[2]2'!$C51</f>
        <v>45002.206000000006</v>
      </c>
      <c r="D51" s="1195">
        <f>'[2]2'!$D51</f>
        <v>34183.328000000001</v>
      </c>
      <c r="E51" s="1195">
        <f>'[2]2'!$E51</f>
        <v>26937.66</v>
      </c>
      <c r="F51" s="1195">
        <f>'[2]2'!$F51</f>
        <v>4565.482</v>
      </c>
      <c r="G51" s="1195">
        <f>'[2]2'!$G51</f>
        <v>3208.6550000000002</v>
      </c>
      <c r="H51" s="1195">
        <f>'[2]2'!$H51</f>
        <v>18564.725000000002</v>
      </c>
      <c r="I51" s="1195">
        <f>'[2]2'!$I51</f>
        <v>598.798</v>
      </c>
      <c r="J51" s="1195">
        <f>'[2]2'!$J51</f>
        <v>7245.6680000000006</v>
      </c>
      <c r="K51" s="1195">
        <f>'[2]2'!$K51</f>
        <v>10818.878000000001</v>
      </c>
      <c r="L51" s="1195">
        <f>'[2]2'!$L51</f>
        <v>10371.927</v>
      </c>
      <c r="M51" s="1195">
        <f>'[2]2'!$M51</f>
        <v>147.69</v>
      </c>
      <c r="N51" s="1195">
        <f>'[2]2'!$N51</f>
        <v>1383.8630000000001</v>
      </c>
      <c r="O51" s="1195">
        <f>'[2]2'!$O51</f>
        <v>1108.5440000000001</v>
      </c>
      <c r="P51" s="1195">
        <f>'[2]2'!$P51</f>
        <v>7160.2559999999994</v>
      </c>
      <c r="Q51" s="1195">
        <f>'[2]2'!$Q51</f>
        <v>571.57399999999996</v>
      </c>
      <c r="R51" s="1195">
        <f>'[2]2'!$R51</f>
        <v>-2725.2450000000008</v>
      </c>
      <c r="S51" s="1195">
        <f>'[2]2'!$S51</f>
        <v>9112.7289999999994</v>
      </c>
      <c r="T51" s="1195">
        <f>'[2]2'!$T51</f>
        <v>6684.2379999999994</v>
      </c>
      <c r="U51" s="1195">
        <f>'[2]2'!$U51</f>
        <v>2428.491</v>
      </c>
      <c r="V51" s="1195">
        <f>'[2]2'!$V51</f>
        <v>11837.974</v>
      </c>
      <c r="W51" s="1195">
        <f>'[2]2'!$W51</f>
        <v>10028.105</v>
      </c>
      <c r="X51" s="1195">
        <f>'[2]2'!$X51</f>
        <v>1809.8689999999999</v>
      </c>
      <c r="Y51" s="588"/>
      <c r="Z51" s="102"/>
      <c r="AA51" s="102"/>
      <c r="AB51" s="102"/>
      <c r="AC51" s="102"/>
      <c r="AD51" s="102"/>
      <c r="AE51" s="102"/>
      <c r="AF51" s="102"/>
      <c r="AG51" s="102"/>
      <c r="AH51" s="102"/>
      <c r="AI51" s="102"/>
      <c r="AJ51" s="102"/>
      <c r="AK51" s="102"/>
      <c r="AL51" s="102"/>
      <c r="AM51" s="102"/>
      <c r="AN51" s="102"/>
      <c r="AO51" s="102"/>
      <c r="AP51" s="102"/>
      <c r="AQ51" s="102"/>
      <c r="AR51" s="102"/>
    </row>
    <row r="52" spans="1:44" s="103" customFormat="1" ht="12.75" customHeight="1">
      <c r="A52" s="611" t="str">
        <f>'[2]2'!$A52</f>
        <v>1999 Q 2</v>
      </c>
      <c r="B52" s="1202">
        <f>'[2]2'!$B52</f>
        <v>42481.483</v>
      </c>
      <c r="C52" s="1195">
        <f>'[2]2'!$C52</f>
        <v>45298.767999999996</v>
      </c>
      <c r="D52" s="1195">
        <f>'[2]2'!$D52</f>
        <v>34260.217999999993</v>
      </c>
      <c r="E52" s="1195">
        <f>'[2]2'!$E52</f>
        <v>26970.636999999995</v>
      </c>
      <c r="F52" s="1195">
        <f>'[2]2'!$F52</f>
        <v>4611.2860000000001</v>
      </c>
      <c r="G52" s="1195">
        <f>'[2]2'!$G52</f>
        <v>3199.72</v>
      </c>
      <c r="H52" s="1195">
        <f>'[2]2'!$H52</f>
        <v>18560.636999999999</v>
      </c>
      <c r="I52" s="1195">
        <f>'[2]2'!$I52</f>
        <v>598.99400000000003</v>
      </c>
      <c r="J52" s="1195">
        <f>'[2]2'!$J52</f>
        <v>7289.581000000001</v>
      </c>
      <c r="K52" s="1195">
        <f>'[2]2'!$K52</f>
        <v>11038.55</v>
      </c>
      <c r="L52" s="1195">
        <f>'[2]2'!$L52</f>
        <v>10433.988999999998</v>
      </c>
      <c r="M52" s="1195">
        <f>'[2]2'!$M52</f>
        <v>156.22499999999999</v>
      </c>
      <c r="N52" s="1195">
        <f>'[2]2'!$N52</f>
        <v>1373.7080000000001</v>
      </c>
      <c r="O52" s="1195">
        <f>'[2]2'!$O52</f>
        <v>1094.1959999999999</v>
      </c>
      <c r="P52" s="1195">
        <f>'[2]2'!$P52</f>
        <v>7223.6969999999983</v>
      </c>
      <c r="Q52" s="1195">
        <f>'[2]2'!$Q52</f>
        <v>586.16300000000001</v>
      </c>
      <c r="R52" s="1195">
        <f>'[2]2'!$R52</f>
        <v>-2786.9930000000022</v>
      </c>
      <c r="S52" s="1195">
        <f>'[2]2'!$S52</f>
        <v>9209.7330000000002</v>
      </c>
      <c r="T52" s="1195">
        <f>'[2]2'!$T52</f>
        <v>6719.7520000000004</v>
      </c>
      <c r="U52" s="1195">
        <f>'[2]2'!$U52</f>
        <v>2489.9810000000002</v>
      </c>
      <c r="V52" s="1195">
        <f>'[2]2'!$V52</f>
        <v>11996.726000000002</v>
      </c>
      <c r="W52" s="1195">
        <f>'[2]2'!$W52</f>
        <v>10148.543000000001</v>
      </c>
      <c r="X52" s="1195">
        <f>'[2]2'!$X52</f>
        <v>1848.183</v>
      </c>
      <c r="Y52" s="588"/>
      <c r="Z52" s="102"/>
      <c r="AA52" s="102"/>
      <c r="AB52" s="102"/>
      <c r="AC52" s="102"/>
      <c r="AD52" s="102"/>
      <c r="AE52" s="102"/>
      <c r="AF52" s="102"/>
      <c r="AG52" s="102"/>
      <c r="AH52" s="102"/>
      <c r="AI52" s="102"/>
      <c r="AJ52" s="102"/>
      <c r="AK52" s="102"/>
      <c r="AL52" s="102"/>
      <c r="AM52" s="102"/>
      <c r="AN52" s="102"/>
      <c r="AO52" s="102"/>
      <c r="AP52" s="102"/>
      <c r="AQ52" s="102"/>
      <c r="AR52" s="102"/>
    </row>
    <row r="53" spans="1:44" s="103" customFormat="1" ht="12.75" customHeight="1">
      <c r="A53" s="611" t="str">
        <f>'[2]2'!$A53</f>
        <v>1999 Q 3</v>
      </c>
      <c r="B53" s="1202">
        <f>'[2]2'!$B53</f>
        <v>42897.964999999997</v>
      </c>
      <c r="C53" s="1195">
        <f>'[2]2'!$C53</f>
        <v>45765.42</v>
      </c>
      <c r="D53" s="1195">
        <f>'[2]2'!$D53</f>
        <v>34661.892999999996</v>
      </c>
      <c r="E53" s="1195">
        <f>'[2]2'!$E53</f>
        <v>27317.595000000005</v>
      </c>
      <c r="F53" s="1195">
        <f>'[2]2'!$F53</f>
        <v>4640.0320000000002</v>
      </c>
      <c r="G53" s="1195">
        <f>'[2]2'!$G53</f>
        <v>3248.1559999999999</v>
      </c>
      <c r="H53" s="1195">
        <f>'[2]2'!$H53</f>
        <v>18827.088000000003</v>
      </c>
      <c r="I53" s="1195">
        <f>'[2]2'!$I53</f>
        <v>602.31899999999996</v>
      </c>
      <c r="J53" s="1195">
        <f>'[2]2'!$J53</f>
        <v>7344.2979999999952</v>
      </c>
      <c r="K53" s="1195">
        <f>'[2]2'!$K53</f>
        <v>11103.527</v>
      </c>
      <c r="L53" s="1195">
        <f>'[2]2'!$L53</f>
        <v>10593.067999999997</v>
      </c>
      <c r="M53" s="1195">
        <f>'[2]2'!$M53</f>
        <v>157.566</v>
      </c>
      <c r="N53" s="1195">
        <f>'[2]2'!$N53</f>
        <v>1446.296</v>
      </c>
      <c r="O53" s="1195">
        <f>'[2]2'!$O53</f>
        <v>1053.2349999999999</v>
      </c>
      <c r="P53" s="1195">
        <f>'[2]2'!$P53</f>
        <v>7332.4759999999978</v>
      </c>
      <c r="Q53" s="1195">
        <f>'[2]2'!$Q53</f>
        <v>603.495</v>
      </c>
      <c r="R53" s="1195">
        <f>'[2]2'!$R53</f>
        <v>-2832.8490000000002</v>
      </c>
      <c r="S53" s="1195">
        <f>'[2]2'!$S53</f>
        <v>9495.9709999999995</v>
      </c>
      <c r="T53" s="1195">
        <f>'[2]2'!$T53</f>
        <v>6958.759</v>
      </c>
      <c r="U53" s="1195">
        <f>'[2]2'!$U53</f>
        <v>2537.212</v>
      </c>
      <c r="V53" s="1195">
        <f>'[2]2'!$V53</f>
        <v>12328.82</v>
      </c>
      <c r="W53" s="1195">
        <f>'[2]2'!$W53</f>
        <v>10371.089</v>
      </c>
      <c r="X53" s="1195">
        <f>'[2]2'!$X53</f>
        <v>1957.731</v>
      </c>
      <c r="Y53" s="588"/>
      <c r="Z53" s="102"/>
      <c r="AA53" s="102"/>
      <c r="AB53" s="102"/>
      <c r="AC53" s="102"/>
      <c r="AD53" s="102"/>
      <c r="AE53" s="102"/>
      <c r="AF53" s="102"/>
      <c r="AG53" s="102"/>
      <c r="AH53" s="102"/>
      <c r="AI53" s="102"/>
      <c r="AJ53" s="102"/>
      <c r="AK53" s="102"/>
      <c r="AL53" s="102"/>
      <c r="AM53" s="102"/>
      <c r="AN53" s="102"/>
      <c r="AO53" s="102"/>
      <c r="AP53" s="102"/>
      <c r="AQ53" s="102"/>
      <c r="AR53" s="102"/>
    </row>
    <row r="54" spans="1:44" s="103" customFormat="1" ht="12.75" customHeight="1">
      <c r="A54" s="1129" t="str">
        <f>'[2]2'!$A54</f>
        <v>1999 Q 4</v>
      </c>
      <c r="B54" s="1202">
        <f>'[2]2'!$B54</f>
        <v>43144.353999999999</v>
      </c>
      <c r="C54" s="1201">
        <f>'[2]2'!$C54</f>
        <v>46344.505000000005</v>
      </c>
      <c r="D54" s="1201">
        <f>'[2]2'!$D54</f>
        <v>34912.877</v>
      </c>
      <c r="E54" s="1201">
        <f>'[2]2'!$E54</f>
        <v>27496.618999999999</v>
      </c>
      <c r="F54" s="1201">
        <f>'[2]2'!$F54</f>
        <v>4707.8220000000001</v>
      </c>
      <c r="G54" s="1201">
        <f>'[2]2'!$G54</f>
        <v>3169.674</v>
      </c>
      <c r="H54" s="1201">
        <f>'[2]2'!$H54</f>
        <v>19010.13</v>
      </c>
      <c r="I54" s="1201">
        <f>'[2]2'!$I54</f>
        <v>608.99300000000005</v>
      </c>
      <c r="J54" s="1201">
        <f>'[2]2'!$J54</f>
        <v>7416.2579999999998</v>
      </c>
      <c r="K54" s="1201">
        <f>'[2]2'!$K54</f>
        <v>11431.628000000001</v>
      </c>
      <c r="L54" s="1201">
        <f>'[2]2'!$L54</f>
        <v>10940.598</v>
      </c>
      <c r="M54" s="1201">
        <f>'[2]2'!$M54</f>
        <v>151.28399999999999</v>
      </c>
      <c r="N54" s="1201">
        <f>'[2]2'!$N54</f>
        <v>1490.643</v>
      </c>
      <c r="O54" s="1201">
        <f>'[2]2'!$O54</f>
        <v>1149.2059999999999</v>
      </c>
      <c r="P54" s="1201">
        <f>'[2]2'!$P54</f>
        <v>7528.4009999999998</v>
      </c>
      <c r="Q54" s="1201">
        <f>'[2]2'!$Q54</f>
        <v>621.06399999999996</v>
      </c>
      <c r="R54" s="1201">
        <f>'[2]2'!$R54</f>
        <v>-3169.8490000000002</v>
      </c>
      <c r="S54" s="1201">
        <f>'[2]2'!$S54</f>
        <v>9667.2389999999996</v>
      </c>
      <c r="T54" s="1201">
        <f>'[2]2'!$T54</f>
        <v>7037.8229999999994</v>
      </c>
      <c r="U54" s="1201">
        <f>'[2]2'!$U54</f>
        <v>2629.4160000000002</v>
      </c>
      <c r="V54" s="1201">
        <f>'[2]2'!$V54</f>
        <v>12837.088</v>
      </c>
      <c r="W54" s="1201">
        <f>'[2]2'!$W54</f>
        <v>10895.749</v>
      </c>
      <c r="X54" s="1201">
        <f>'[2]2'!$X54</f>
        <v>1941.3389999999999</v>
      </c>
      <c r="Y54" s="588"/>
      <c r="Z54" s="102"/>
      <c r="AA54" s="102"/>
      <c r="AB54" s="102"/>
      <c r="AC54" s="102"/>
      <c r="AD54" s="102"/>
      <c r="AE54" s="102"/>
      <c r="AF54" s="102"/>
      <c r="AG54" s="102"/>
      <c r="AH54" s="102"/>
      <c r="AI54" s="102"/>
      <c r="AJ54" s="102"/>
      <c r="AK54" s="102"/>
      <c r="AL54" s="102"/>
      <c r="AM54" s="102"/>
      <c r="AN54" s="102"/>
      <c r="AO54" s="102"/>
      <c r="AP54" s="102"/>
      <c r="AQ54" s="102"/>
      <c r="AR54" s="102"/>
    </row>
    <row r="55" spans="1:44" s="103" customFormat="1" ht="12.75" customHeight="1">
      <c r="A55" s="611" t="str">
        <f>'[2]2'!$A55</f>
        <v>2000 Q 1</v>
      </c>
      <c r="B55" s="1202">
        <f>'[2]2'!$B55</f>
        <v>44104.517999999996</v>
      </c>
      <c r="C55" s="1195">
        <f>'[2]2'!$C55</f>
        <v>46981.716</v>
      </c>
      <c r="D55" s="1195">
        <f>'[2]2'!$D55</f>
        <v>35837.78</v>
      </c>
      <c r="E55" s="1195">
        <f>'[2]2'!$E55</f>
        <v>28330.058000000005</v>
      </c>
      <c r="F55" s="1195">
        <f>'[2]2'!$F55</f>
        <v>4692.1360000000004</v>
      </c>
      <c r="G55" s="1195">
        <f>'[2]2'!$G55</f>
        <v>3512.1640000000002</v>
      </c>
      <c r="H55" s="1195">
        <f>'[2]2'!$H55</f>
        <v>19508.383000000002</v>
      </c>
      <c r="I55" s="1195">
        <f>'[2]2'!$I55</f>
        <v>617.375</v>
      </c>
      <c r="J55" s="1195">
        <f>'[2]2'!$J55</f>
        <v>7507.7219999999979</v>
      </c>
      <c r="K55" s="1195">
        <f>'[2]2'!$K55</f>
        <v>11143.936</v>
      </c>
      <c r="L55" s="1195">
        <f>'[2]2'!$L55</f>
        <v>11156.078</v>
      </c>
      <c r="M55" s="1195">
        <f>'[2]2'!$M55</f>
        <v>139.65899999999999</v>
      </c>
      <c r="N55" s="1195">
        <f>'[2]2'!$N55</f>
        <v>1510.607</v>
      </c>
      <c r="O55" s="1195">
        <f>'[2]2'!$O55</f>
        <v>1178.6099999999999</v>
      </c>
      <c r="P55" s="1195">
        <f>'[2]2'!$P55</f>
        <v>7687.119999999999</v>
      </c>
      <c r="Q55" s="1195">
        <f>'[2]2'!$Q55</f>
        <v>640.08199999999999</v>
      </c>
      <c r="R55" s="1195">
        <f>'[2]2'!$R55</f>
        <v>-2856.6620000000003</v>
      </c>
      <c r="S55" s="1195">
        <f>'[2]2'!$S55</f>
        <v>9996.3889999999992</v>
      </c>
      <c r="T55" s="1195">
        <f>'[2]2'!$T55</f>
        <v>7288.820999999999</v>
      </c>
      <c r="U55" s="1195">
        <f>'[2]2'!$U55</f>
        <v>2707.5680000000002</v>
      </c>
      <c r="V55" s="1195">
        <f>'[2]2'!$V55</f>
        <v>12853.050999999999</v>
      </c>
      <c r="W55" s="1195">
        <f>'[2]2'!$W55</f>
        <v>10908.24</v>
      </c>
      <c r="X55" s="1195">
        <f>'[2]2'!$X55</f>
        <v>1944.8109999999999</v>
      </c>
      <c r="Y55" s="588"/>
      <c r="Z55" s="102"/>
      <c r="AA55" s="102"/>
      <c r="AB55" s="102"/>
      <c r="AC55" s="102"/>
      <c r="AD55" s="102"/>
      <c r="AE55" s="102"/>
      <c r="AF55" s="102"/>
      <c r="AG55" s="102"/>
      <c r="AH55" s="102"/>
      <c r="AI55" s="102"/>
      <c r="AJ55" s="102"/>
      <c r="AK55" s="102"/>
      <c r="AL55" s="102"/>
      <c r="AM55" s="102"/>
      <c r="AN55" s="102"/>
      <c r="AO55" s="102"/>
      <c r="AP55" s="102"/>
      <c r="AQ55" s="102"/>
      <c r="AR55" s="102"/>
    </row>
    <row r="56" spans="1:44" s="103" customFormat="1" ht="12.75" customHeight="1">
      <c r="A56" s="611" t="str">
        <f>'[2]2'!$A56</f>
        <v>2000 Q 2</v>
      </c>
      <c r="B56" s="1202">
        <f>'[2]2'!$B56</f>
        <v>43871.434000000001</v>
      </c>
      <c r="C56" s="1195">
        <f>'[2]2'!$C56</f>
        <v>46871.244999999995</v>
      </c>
      <c r="D56" s="1195">
        <f>'[2]2'!$D56</f>
        <v>35517.599999999999</v>
      </c>
      <c r="E56" s="1195">
        <f>'[2]2'!$E56</f>
        <v>27918.800999999999</v>
      </c>
      <c r="F56" s="1195">
        <f>'[2]2'!$F56</f>
        <v>4699.0739999999996</v>
      </c>
      <c r="G56" s="1195">
        <f>'[2]2'!$G56</f>
        <v>3161.951</v>
      </c>
      <c r="H56" s="1195">
        <f>'[2]2'!$H56</f>
        <v>19432.046999999999</v>
      </c>
      <c r="I56" s="1195">
        <f>'[2]2'!$I56</f>
        <v>625.72900000000004</v>
      </c>
      <c r="J56" s="1195">
        <f>'[2]2'!$J56</f>
        <v>7598.7989999999982</v>
      </c>
      <c r="K56" s="1195">
        <f>'[2]2'!$K56</f>
        <v>11353.645</v>
      </c>
      <c r="L56" s="1195">
        <f>'[2]2'!$L56</f>
        <v>10784.808999999997</v>
      </c>
      <c r="M56" s="1195">
        <f>'[2]2'!$M56</f>
        <v>127.684</v>
      </c>
      <c r="N56" s="1195">
        <f>'[2]2'!$N56</f>
        <v>1501.9670000000001</v>
      </c>
      <c r="O56" s="1195">
        <f>'[2]2'!$O56</f>
        <v>1110.876</v>
      </c>
      <c r="P56" s="1195">
        <f>'[2]2'!$P56</f>
        <v>7390.6739999999982</v>
      </c>
      <c r="Q56" s="1195">
        <f>'[2]2'!$Q56</f>
        <v>653.60799999999995</v>
      </c>
      <c r="R56" s="1195">
        <f>'[2]2'!$R56</f>
        <v>-2989.4459999999999</v>
      </c>
      <c r="S56" s="1195">
        <f>'[2]2'!$S56</f>
        <v>9890.1409999999996</v>
      </c>
      <c r="T56" s="1195">
        <f>'[2]2'!$T56</f>
        <v>7181.3850000000002</v>
      </c>
      <c r="U56" s="1195">
        <f>'[2]2'!$U56</f>
        <v>2708.7559999999999</v>
      </c>
      <c r="V56" s="1195">
        <f>'[2]2'!$V56</f>
        <v>12879.587</v>
      </c>
      <c r="W56" s="1195">
        <f>'[2]2'!$W56</f>
        <v>10920.573</v>
      </c>
      <c r="X56" s="1195">
        <f>'[2]2'!$X56</f>
        <v>1959.0139999999999</v>
      </c>
      <c r="Y56" s="588"/>
      <c r="Z56" s="102"/>
      <c r="AA56" s="102"/>
      <c r="AB56" s="102"/>
      <c r="AC56" s="102"/>
      <c r="AD56" s="102"/>
      <c r="AE56" s="102"/>
      <c r="AF56" s="102"/>
      <c r="AG56" s="102"/>
      <c r="AH56" s="102"/>
      <c r="AI56" s="102"/>
      <c r="AJ56" s="102"/>
      <c r="AK56" s="102"/>
      <c r="AL56" s="102"/>
      <c r="AM56" s="102"/>
      <c r="AN56" s="102"/>
      <c r="AO56" s="102"/>
      <c r="AP56" s="102"/>
      <c r="AQ56" s="102"/>
      <c r="AR56" s="102"/>
    </row>
    <row r="57" spans="1:44" s="103" customFormat="1" ht="12.75" customHeight="1">
      <c r="A57" s="611" t="str">
        <f>'[2]2'!$A57</f>
        <v>2000 Q 3</v>
      </c>
      <c r="B57" s="1202">
        <f>'[2]2'!$B57</f>
        <v>44514.084999999999</v>
      </c>
      <c r="C57" s="1195">
        <f>'[2]2'!$C57</f>
        <v>47096.737999999998</v>
      </c>
      <c r="D57" s="1195">
        <f>'[2]2'!$D57</f>
        <v>35907.506999999998</v>
      </c>
      <c r="E57" s="1195">
        <f>'[2]2'!$E57</f>
        <v>28220.688999999998</v>
      </c>
      <c r="F57" s="1195">
        <f>'[2]2'!$F57</f>
        <v>4735.1559999999999</v>
      </c>
      <c r="G57" s="1195">
        <f>'[2]2'!$G57</f>
        <v>3243.3440000000001</v>
      </c>
      <c r="H57" s="1195">
        <f>'[2]2'!$H57</f>
        <v>19608.598999999998</v>
      </c>
      <c r="I57" s="1195">
        <f>'[2]2'!$I57</f>
        <v>633.59</v>
      </c>
      <c r="J57" s="1195">
        <f>'[2]2'!$J57</f>
        <v>7686.8179999999993</v>
      </c>
      <c r="K57" s="1195">
        <f>'[2]2'!$K57</f>
        <v>11189.231</v>
      </c>
      <c r="L57" s="1195">
        <f>'[2]2'!$L57</f>
        <v>11036.09</v>
      </c>
      <c r="M57" s="1195">
        <f>'[2]2'!$M57</f>
        <v>118.75700000000001</v>
      </c>
      <c r="N57" s="1195">
        <f>'[2]2'!$N57</f>
        <v>1532.586</v>
      </c>
      <c r="O57" s="1195">
        <f>'[2]2'!$O57</f>
        <v>1056.2329999999999</v>
      </c>
      <c r="P57" s="1195">
        <f>'[2]2'!$P57</f>
        <v>7667.0929999999998</v>
      </c>
      <c r="Q57" s="1195">
        <f>'[2]2'!$Q57</f>
        <v>661.42100000000005</v>
      </c>
      <c r="R57" s="1195">
        <f>'[2]2'!$R57</f>
        <v>-2579.8220000000001</v>
      </c>
      <c r="S57" s="1195">
        <f>'[2]2'!$S57</f>
        <v>10214.257</v>
      </c>
      <c r="T57" s="1195">
        <f>'[2]2'!$T57</f>
        <v>7450.982</v>
      </c>
      <c r="U57" s="1195">
        <f>'[2]2'!$U57</f>
        <v>2763.2750000000001</v>
      </c>
      <c r="V57" s="1195">
        <f>'[2]2'!$V57</f>
        <v>12794.079</v>
      </c>
      <c r="W57" s="1195">
        <f>'[2]2'!$W57</f>
        <v>10908.334999999999</v>
      </c>
      <c r="X57" s="1195">
        <f>'[2]2'!$X57</f>
        <v>1885.7439999999999</v>
      </c>
      <c r="Y57" s="588"/>
      <c r="Z57" s="102"/>
      <c r="AA57" s="102"/>
      <c r="AB57" s="102"/>
      <c r="AC57" s="102"/>
      <c r="AD57" s="102"/>
      <c r="AE57" s="102"/>
      <c r="AF57" s="102"/>
      <c r="AG57" s="102"/>
      <c r="AH57" s="102"/>
      <c r="AI57" s="102"/>
      <c r="AJ57" s="102"/>
      <c r="AK57" s="102"/>
      <c r="AL57" s="102"/>
      <c r="AM57" s="102"/>
      <c r="AN57" s="102"/>
      <c r="AO57" s="102"/>
      <c r="AP57" s="102"/>
      <c r="AQ57" s="102"/>
      <c r="AR57" s="102"/>
    </row>
    <row r="58" spans="1:44" s="103" customFormat="1" ht="12.75" customHeight="1">
      <c r="A58" s="1129" t="str">
        <f>'[2]2'!$A58</f>
        <v>2000 Q 4</v>
      </c>
      <c r="B58" s="1202">
        <f>'[2]2'!$B58</f>
        <v>44812.057999999997</v>
      </c>
      <c r="C58" s="1201">
        <f>'[2]2'!$C58</f>
        <v>47417.574999999997</v>
      </c>
      <c r="D58" s="1201">
        <f>'[2]2'!$D58</f>
        <v>36028.051999999996</v>
      </c>
      <c r="E58" s="1201">
        <f>'[2]2'!$E58</f>
        <v>28261.923999999995</v>
      </c>
      <c r="F58" s="1201">
        <f>'[2]2'!$F58</f>
        <v>4733.9570000000003</v>
      </c>
      <c r="G58" s="1201">
        <f>'[2]2'!$G58</f>
        <v>3270.2759999999998</v>
      </c>
      <c r="H58" s="1201">
        <f>'[2]2'!$H58</f>
        <v>19618.426999999996</v>
      </c>
      <c r="I58" s="1201">
        <f>'[2]2'!$I58</f>
        <v>639.26400000000001</v>
      </c>
      <c r="J58" s="1201">
        <f>'[2]2'!$J58</f>
        <v>7766.1280000000033</v>
      </c>
      <c r="K58" s="1201">
        <f>'[2]2'!$K58</f>
        <v>11389.522999999999</v>
      </c>
      <c r="L58" s="1201">
        <f>'[2]2'!$L58</f>
        <v>11080.49</v>
      </c>
      <c r="M58" s="1201">
        <f>'[2]2'!$M58</f>
        <v>114.684</v>
      </c>
      <c r="N58" s="1201">
        <f>'[2]2'!$N58</f>
        <v>1479.2059999999999</v>
      </c>
      <c r="O58" s="1201">
        <f>'[2]2'!$O58</f>
        <v>1229.934</v>
      </c>
      <c r="P58" s="1201">
        <f>'[2]2'!$P58</f>
        <v>7590.6780000000008</v>
      </c>
      <c r="Q58" s="1201">
        <f>'[2]2'!$Q58</f>
        <v>665.98800000000006</v>
      </c>
      <c r="R58" s="1201">
        <f>'[2]2'!$R58</f>
        <v>-2606.5529999999999</v>
      </c>
      <c r="S58" s="1201">
        <f>'[2]2'!$S58</f>
        <v>10580.86</v>
      </c>
      <c r="T58" s="1201">
        <f>'[2]2'!$T58</f>
        <v>7657.9890000000005</v>
      </c>
      <c r="U58" s="1201">
        <f>'[2]2'!$U58</f>
        <v>2922.8710000000001</v>
      </c>
      <c r="V58" s="1201">
        <f>'[2]2'!$V58</f>
        <v>13187.413</v>
      </c>
      <c r="W58" s="1201">
        <f>'[2]2'!$W58</f>
        <v>11237.082</v>
      </c>
      <c r="X58" s="1201">
        <f>'[2]2'!$X58</f>
        <v>1950.3309999999999</v>
      </c>
      <c r="Y58" s="588"/>
      <c r="Z58" s="102"/>
      <c r="AA58" s="102"/>
      <c r="AB58" s="102"/>
      <c r="AC58" s="102"/>
      <c r="AD58" s="102"/>
      <c r="AE58" s="102"/>
      <c r="AF58" s="102"/>
      <c r="AG58" s="102"/>
      <c r="AH58" s="102"/>
      <c r="AI58" s="102"/>
      <c r="AJ58" s="102"/>
      <c r="AK58" s="102"/>
      <c r="AL58" s="102"/>
      <c r="AM58" s="102"/>
      <c r="AN58" s="102"/>
      <c r="AO58" s="102"/>
      <c r="AP58" s="102"/>
      <c r="AQ58" s="102"/>
      <c r="AR58" s="102"/>
    </row>
    <row r="59" spans="1:44" s="103" customFormat="1" ht="12.75" customHeight="1">
      <c r="A59" s="611" t="str">
        <f>'[2]2'!$A59</f>
        <v>2001 Q 1</v>
      </c>
      <c r="B59" s="1202">
        <f>'[2]2'!$B59</f>
        <v>44671.942000000003</v>
      </c>
      <c r="C59" s="1195">
        <f>'[2]2'!$C59</f>
        <v>47036.588000000003</v>
      </c>
      <c r="D59" s="1195">
        <f>'[2]2'!$D59</f>
        <v>36290.512000000002</v>
      </c>
      <c r="E59" s="1195">
        <f>'[2]2'!$E59</f>
        <v>28458.565999999999</v>
      </c>
      <c r="F59" s="1195">
        <f>'[2]2'!$F59</f>
        <v>4769.5950000000003</v>
      </c>
      <c r="G59" s="1195">
        <f>'[2]2'!$G59</f>
        <v>3116.732</v>
      </c>
      <c r="H59" s="1195">
        <f>'[2]2'!$H59</f>
        <v>19926.334999999999</v>
      </c>
      <c r="I59" s="1195">
        <f>'[2]2'!$I59</f>
        <v>645.904</v>
      </c>
      <c r="J59" s="1195">
        <f>'[2]2'!$J59</f>
        <v>7831.9460000000017</v>
      </c>
      <c r="K59" s="1195">
        <f>'[2]2'!$K59</f>
        <v>10746.075999999999</v>
      </c>
      <c r="L59" s="1195">
        <f>'[2]2'!$L59</f>
        <v>10559.44</v>
      </c>
      <c r="M59" s="1195">
        <f>'[2]2'!$M59</f>
        <v>115.679</v>
      </c>
      <c r="N59" s="1195">
        <f>'[2]2'!$N59</f>
        <v>1596.5029999999999</v>
      </c>
      <c r="O59" s="1195">
        <f>'[2]2'!$O59</f>
        <v>946.59400000000005</v>
      </c>
      <c r="P59" s="1195">
        <f>'[2]2'!$P59</f>
        <v>7232.3869999999997</v>
      </c>
      <c r="Q59" s="1195">
        <f>'[2]2'!$Q59</f>
        <v>668.27700000000004</v>
      </c>
      <c r="R59" s="1195">
        <f>'[2]2'!$R59</f>
        <v>-2366.8629999999994</v>
      </c>
      <c r="S59" s="1195">
        <f>'[2]2'!$S59</f>
        <v>10330.69</v>
      </c>
      <c r="T59" s="1195">
        <f>'[2]2'!$T59</f>
        <v>7501.1680000000006</v>
      </c>
      <c r="U59" s="1195">
        <f>'[2]2'!$U59</f>
        <v>2829.5219999999999</v>
      </c>
      <c r="V59" s="1195">
        <f>'[2]2'!$V59</f>
        <v>12697.553</v>
      </c>
      <c r="W59" s="1195">
        <f>'[2]2'!$W59</f>
        <v>10865.957</v>
      </c>
      <c r="X59" s="1195">
        <f>'[2]2'!$X59</f>
        <v>1831.596</v>
      </c>
      <c r="Y59" s="588"/>
      <c r="Z59" s="102"/>
      <c r="AA59" s="102"/>
      <c r="AB59" s="102"/>
      <c r="AC59" s="102"/>
      <c r="AD59" s="102"/>
      <c r="AE59" s="102"/>
      <c r="AF59" s="102"/>
      <c r="AG59" s="102"/>
      <c r="AH59" s="102"/>
      <c r="AI59" s="102"/>
      <c r="AJ59" s="102"/>
      <c r="AK59" s="102"/>
      <c r="AL59" s="102"/>
      <c r="AM59" s="102"/>
      <c r="AN59" s="102"/>
      <c r="AO59" s="102"/>
      <c r="AP59" s="102"/>
      <c r="AQ59" s="102"/>
      <c r="AR59" s="102"/>
    </row>
    <row r="60" spans="1:44" s="103" customFormat="1" ht="12.75" customHeight="1">
      <c r="A60" s="611" t="str">
        <f>'[2]2'!$A60</f>
        <v>2001 Q 2</v>
      </c>
      <c r="B60" s="1202">
        <f>'[2]2'!$B60</f>
        <v>45104.125999999997</v>
      </c>
      <c r="C60" s="1195">
        <f>'[2]2'!$C60</f>
        <v>48032.429000000004</v>
      </c>
      <c r="D60" s="1195">
        <f>'[2]2'!$D60</f>
        <v>36285.949000000001</v>
      </c>
      <c r="E60" s="1195">
        <f>'[2]2'!$E60</f>
        <v>28393.448</v>
      </c>
      <c r="F60" s="1195">
        <f>'[2]2'!$F60</f>
        <v>4787.8500000000004</v>
      </c>
      <c r="G60" s="1195">
        <f>'[2]2'!$G60</f>
        <v>3026.9839999999999</v>
      </c>
      <c r="H60" s="1195">
        <f>'[2]2'!$H60</f>
        <v>19923.784999999996</v>
      </c>
      <c r="I60" s="1195">
        <f>'[2]2'!$I60</f>
        <v>654.82899999999995</v>
      </c>
      <c r="J60" s="1195">
        <f>'[2]2'!$J60</f>
        <v>7892.501000000002</v>
      </c>
      <c r="K60" s="1195">
        <f>'[2]2'!$K60</f>
        <v>11746.48</v>
      </c>
      <c r="L60" s="1195">
        <f>'[2]2'!$L60</f>
        <v>11254.728999999999</v>
      </c>
      <c r="M60" s="1195">
        <f>'[2]2'!$M60</f>
        <v>120.363</v>
      </c>
      <c r="N60" s="1195">
        <f>'[2]2'!$N60</f>
        <v>1573.9459999999999</v>
      </c>
      <c r="O60" s="1195">
        <f>'[2]2'!$O60</f>
        <v>1044.3589999999999</v>
      </c>
      <c r="P60" s="1195">
        <f>'[2]2'!$P60</f>
        <v>7841.592999999998</v>
      </c>
      <c r="Q60" s="1195">
        <f>'[2]2'!$Q60</f>
        <v>674.46799999999996</v>
      </c>
      <c r="R60" s="1195">
        <f>'[2]2'!$R60</f>
        <v>-2932.0139999999992</v>
      </c>
      <c r="S60" s="1195">
        <f>'[2]2'!$S60</f>
        <v>10399.464</v>
      </c>
      <c r="T60" s="1195">
        <f>'[2]2'!$T60</f>
        <v>7472.442</v>
      </c>
      <c r="U60" s="1195">
        <f>'[2]2'!$U60</f>
        <v>2927.0219999999999</v>
      </c>
      <c r="V60" s="1195">
        <f>'[2]2'!$V60</f>
        <v>13331.477999999999</v>
      </c>
      <c r="W60" s="1195">
        <f>'[2]2'!$W60</f>
        <v>11438.248</v>
      </c>
      <c r="X60" s="1195">
        <f>'[2]2'!$X60</f>
        <v>1893.23</v>
      </c>
      <c r="Y60" s="588"/>
      <c r="Z60" s="102"/>
      <c r="AA60" s="102"/>
      <c r="AB60" s="102"/>
      <c r="AC60" s="102"/>
      <c r="AD60" s="102"/>
      <c r="AE60" s="102"/>
      <c r="AF60" s="102"/>
      <c r="AG60" s="102"/>
      <c r="AH60" s="102"/>
      <c r="AI60" s="102"/>
      <c r="AJ60" s="102"/>
      <c r="AK60" s="102"/>
      <c r="AL60" s="102"/>
      <c r="AM60" s="102"/>
      <c r="AN60" s="102"/>
      <c r="AO60" s="102"/>
      <c r="AP60" s="102"/>
      <c r="AQ60" s="102"/>
      <c r="AR60" s="102"/>
    </row>
    <row r="61" spans="1:44" s="103" customFormat="1" ht="12.75" customHeight="1">
      <c r="A61" s="611" t="str">
        <f>'[2]2'!$A61</f>
        <v>2001 Q 3</v>
      </c>
      <c r="B61" s="1202">
        <f>'[2]2'!$B61</f>
        <v>45170.125999999997</v>
      </c>
      <c r="C61" s="1195">
        <f>'[2]2'!$C61</f>
        <v>47996.978999999999</v>
      </c>
      <c r="D61" s="1195">
        <f>'[2]2'!$D61</f>
        <v>36243.843999999997</v>
      </c>
      <c r="E61" s="1195">
        <f>'[2]2'!$E61</f>
        <v>28291.822</v>
      </c>
      <c r="F61" s="1195">
        <f>'[2]2'!$F61</f>
        <v>4783.7629999999999</v>
      </c>
      <c r="G61" s="1195">
        <f>'[2]2'!$G61</f>
        <v>2937.0210000000002</v>
      </c>
      <c r="H61" s="1195">
        <f>'[2]2'!$H61</f>
        <v>19904.300999999999</v>
      </c>
      <c r="I61" s="1195">
        <f>'[2]2'!$I61</f>
        <v>666.73699999999997</v>
      </c>
      <c r="J61" s="1195">
        <f>'[2]2'!$J61</f>
        <v>7952.0219999999981</v>
      </c>
      <c r="K61" s="1195">
        <f>'[2]2'!$K61</f>
        <v>11753.135</v>
      </c>
      <c r="L61" s="1195">
        <f>'[2]2'!$L61</f>
        <v>11286.923000000001</v>
      </c>
      <c r="M61" s="1195">
        <f>'[2]2'!$M61</f>
        <v>127.14100000000001</v>
      </c>
      <c r="N61" s="1195">
        <f>'[2]2'!$N61</f>
        <v>1544.441</v>
      </c>
      <c r="O61" s="1195">
        <f>'[2]2'!$O61</f>
        <v>965.01900000000001</v>
      </c>
      <c r="P61" s="1195">
        <f>'[2]2'!$P61</f>
        <v>7963.1910000000016</v>
      </c>
      <c r="Q61" s="1195">
        <f>'[2]2'!$Q61</f>
        <v>687.13099999999997</v>
      </c>
      <c r="R61" s="1195">
        <f>'[2]2'!$R61</f>
        <v>-2834.4600000000009</v>
      </c>
      <c r="S61" s="1195">
        <f>'[2]2'!$S61</f>
        <v>10283.114</v>
      </c>
      <c r="T61" s="1195">
        <f>'[2]2'!$T61</f>
        <v>7398.2469999999994</v>
      </c>
      <c r="U61" s="1195">
        <f>'[2]2'!$U61</f>
        <v>2884.8670000000002</v>
      </c>
      <c r="V61" s="1195">
        <f>'[2]2'!$V61</f>
        <v>13117.574000000001</v>
      </c>
      <c r="W61" s="1195">
        <f>'[2]2'!$W61</f>
        <v>11311.936000000002</v>
      </c>
      <c r="X61" s="1195">
        <f>'[2]2'!$X61</f>
        <v>1805.6379999999999</v>
      </c>
      <c r="Y61" s="588"/>
      <c r="Z61" s="102"/>
      <c r="AA61" s="102"/>
      <c r="AB61" s="102"/>
      <c r="AC61" s="102"/>
      <c r="AD61" s="102"/>
      <c r="AE61" s="102"/>
      <c r="AF61" s="102"/>
      <c r="AG61" s="102"/>
      <c r="AH61" s="102"/>
      <c r="AI61" s="102"/>
      <c r="AJ61" s="102"/>
      <c r="AK61" s="102"/>
      <c r="AL61" s="102"/>
      <c r="AM61" s="102"/>
      <c r="AN61" s="102"/>
      <c r="AO61" s="102"/>
      <c r="AP61" s="102"/>
      <c r="AQ61" s="102"/>
      <c r="AR61" s="102"/>
    </row>
    <row r="62" spans="1:44" s="103" customFormat="1" ht="12.75" customHeight="1">
      <c r="A62" s="1129" t="str">
        <f>'[2]2'!$A62</f>
        <v>2001 Q 4</v>
      </c>
      <c r="B62" s="1202">
        <f>'[2]2'!$B62</f>
        <v>45802.072999999997</v>
      </c>
      <c r="C62" s="1201">
        <f>'[2]2'!$C62</f>
        <v>48273.291999999994</v>
      </c>
      <c r="D62" s="1201">
        <f>'[2]2'!$D62</f>
        <v>36599.937999999995</v>
      </c>
      <c r="E62" s="1201">
        <f>'[2]2'!$E62</f>
        <v>28590.879999999997</v>
      </c>
      <c r="F62" s="1201">
        <f>'[2]2'!$F62</f>
        <v>4834.2070000000003</v>
      </c>
      <c r="G62" s="1201">
        <f>'[2]2'!$G62</f>
        <v>2898.2190000000001</v>
      </c>
      <c r="H62" s="1201">
        <f>'[2]2'!$H62</f>
        <v>20177.989999999998</v>
      </c>
      <c r="I62" s="1201">
        <f>'[2]2'!$I62</f>
        <v>680.46400000000006</v>
      </c>
      <c r="J62" s="1201">
        <f>'[2]2'!$J62</f>
        <v>8009.0580000000009</v>
      </c>
      <c r="K62" s="1201">
        <f>'[2]2'!$K62</f>
        <v>11673.353999999999</v>
      </c>
      <c r="L62" s="1201">
        <f>'[2]2'!$L62</f>
        <v>11384.834999999999</v>
      </c>
      <c r="M62" s="1201">
        <f>'[2]2'!$M62</f>
        <v>134.20099999999999</v>
      </c>
      <c r="N62" s="1201">
        <f>'[2]2'!$N62</f>
        <v>1567.9490000000001</v>
      </c>
      <c r="O62" s="1201">
        <f>'[2]2'!$O62</f>
        <v>957.09100000000001</v>
      </c>
      <c r="P62" s="1201">
        <f>'[2]2'!$P62</f>
        <v>8021.7859999999973</v>
      </c>
      <c r="Q62" s="1201">
        <f>'[2]2'!$Q62</f>
        <v>703.80799999999999</v>
      </c>
      <c r="R62" s="1201">
        <f>'[2]2'!$R62</f>
        <v>-2486.3170000000009</v>
      </c>
      <c r="S62" s="1201">
        <f>'[2]2'!$S62</f>
        <v>10603.540999999999</v>
      </c>
      <c r="T62" s="1201">
        <f>'[2]2'!$T62</f>
        <v>7621.2989999999991</v>
      </c>
      <c r="U62" s="1201">
        <f>'[2]2'!$U62</f>
        <v>2982.2420000000002</v>
      </c>
      <c r="V62" s="1201">
        <f>'[2]2'!$V62</f>
        <v>13089.858</v>
      </c>
      <c r="W62" s="1201">
        <f>'[2]2'!$W62</f>
        <v>11233.741</v>
      </c>
      <c r="X62" s="1201">
        <f>'[2]2'!$X62</f>
        <v>1856.117</v>
      </c>
      <c r="Y62" s="588"/>
      <c r="Z62" s="102"/>
      <c r="AA62" s="102"/>
      <c r="AB62" s="102"/>
      <c r="AC62" s="102"/>
      <c r="AD62" s="102"/>
      <c r="AE62" s="102"/>
      <c r="AF62" s="102"/>
      <c r="AG62" s="102"/>
      <c r="AH62" s="102"/>
      <c r="AI62" s="102"/>
      <c r="AJ62" s="102"/>
      <c r="AK62" s="102"/>
      <c r="AL62" s="102"/>
      <c r="AM62" s="102"/>
      <c r="AN62" s="102"/>
      <c r="AO62" s="102"/>
      <c r="AP62" s="102"/>
      <c r="AQ62" s="102"/>
      <c r="AR62" s="102"/>
    </row>
    <row r="63" spans="1:44" s="103" customFormat="1" ht="12.75" customHeight="1">
      <c r="A63" s="611" t="str">
        <f>'[2]2'!$A63</f>
        <v>2002 Q 1</v>
      </c>
      <c r="B63" s="1202">
        <f>'[2]2'!$B63</f>
        <v>45883.508000000002</v>
      </c>
      <c r="C63" s="1195">
        <f>'[2]2'!$C63</f>
        <v>48280.934999999998</v>
      </c>
      <c r="D63" s="1195">
        <f>'[2]2'!$D63</f>
        <v>36988.536</v>
      </c>
      <c r="E63" s="1195">
        <f>'[2]2'!$E63</f>
        <v>28924.573</v>
      </c>
      <c r="F63" s="1195">
        <f>'[2]2'!$F63</f>
        <v>4836.2309999999998</v>
      </c>
      <c r="G63" s="1195">
        <f>'[2]2'!$G63</f>
        <v>2946.7069999999999</v>
      </c>
      <c r="H63" s="1195">
        <f>'[2]2'!$H63</f>
        <v>20447.861000000001</v>
      </c>
      <c r="I63" s="1195">
        <f>'[2]2'!$I63</f>
        <v>693.774</v>
      </c>
      <c r="J63" s="1195">
        <f>'[2]2'!$J63</f>
        <v>8063.9630000000006</v>
      </c>
      <c r="K63" s="1195">
        <f>'[2]2'!$K63</f>
        <v>11292.398999999999</v>
      </c>
      <c r="L63" s="1195">
        <f>'[2]2'!$L63</f>
        <v>11328.822</v>
      </c>
      <c r="M63" s="1195">
        <f>'[2]2'!$M63</f>
        <v>139.51499999999999</v>
      </c>
      <c r="N63" s="1195">
        <f>'[2]2'!$N63</f>
        <v>1543.05</v>
      </c>
      <c r="O63" s="1195">
        <f>'[2]2'!$O63</f>
        <v>941.01900000000001</v>
      </c>
      <c r="P63" s="1195">
        <f>'[2]2'!$P63</f>
        <v>7985.5389999999989</v>
      </c>
      <c r="Q63" s="1195">
        <f>'[2]2'!$Q63</f>
        <v>719.69899999999996</v>
      </c>
      <c r="R63" s="1195">
        <f>'[2]2'!$R63</f>
        <v>-2423.893</v>
      </c>
      <c r="S63" s="1195">
        <f>'[2]2'!$S63</f>
        <v>10606.003000000001</v>
      </c>
      <c r="T63" s="1195">
        <f>'[2]2'!$T63</f>
        <v>7640.6560000000009</v>
      </c>
      <c r="U63" s="1195">
        <f>'[2]2'!$U63</f>
        <v>2965.3470000000002</v>
      </c>
      <c r="V63" s="1195">
        <f>'[2]2'!$V63</f>
        <v>13029.896000000001</v>
      </c>
      <c r="W63" s="1195">
        <f>'[2]2'!$W63</f>
        <v>11168.579000000002</v>
      </c>
      <c r="X63" s="1195">
        <f>'[2]2'!$X63</f>
        <v>1861.317</v>
      </c>
      <c r="Y63" s="588"/>
      <c r="Z63" s="102"/>
      <c r="AA63" s="102"/>
      <c r="AB63" s="102"/>
      <c r="AC63" s="102"/>
      <c r="AD63" s="102"/>
      <c r="AE63" s="102"/>
      <c r="AF63" s="102"/>
      <c r="AG63" s="102"/>
      <c r="AH63" s="102"/>
      <c r="AI63" s="102"/>
      <c r="AJ63" s="102"/>
      <c r="AK63" s="102"/>
      <c r="AL63" s="102"/>
      <c r="AM63" s="102"/>
      <c r="AN63" s="102"/>
      <c r="AO63" s="102"/>
      <c r="AP63" s="102"/>
      <c r="AQ63" s="102"/>
      <c r="AR63" s="102"/>
    </row>
    <row r="64" spans="1:44" s="103" customFormat="1" ht="12.75" customHeight="1">
      <c r="A64" s="611" t="str">
        <f>'[2]2'!$A64</f>
        <v>2002 Q 2</v>
      </c>
      <c r="B64" s="1202">
        <f>'[2]2'!$B64</f>
        <v>45670.62</v>
      </c>
      <c r="C64" s="1195">
        <f>'[2]2'!$C64</f>
        <v>48011.56</v>
      </c>
      <c r="D64" s="1195">
        <f>'[2]2'!$D64</f>
        <v>36919.271999999997</v>
      </c>
      <c r="E64" s="1195">
        <f>'[2]2'!$E64</f>
        <v>28807.289000000004</v>
      </c>
      <c r="F64" s="1195">
        <f>'[2]2'!$F64</f>
        <v>4872.8710000000001</v>
      </c>
      <c r="G64" s="1195">
        <f>'[2]2'!$G64</f>
        <v>2923.8519999999999</v>
      </c>
      <c r="H64" s="1195">
        <f>'[2]2'!$H64</f>
        <v>20307.481000000003</v>
      </c>
      <c r="I64" s="1195">
        <f>'[2]2'!$I64</f>
        <v>703.08500000000004</v>
      </c>
      <c r="J64" s="1195">
        <f>'[2]2'!$J64</f>
        <v>8111.9829999999956</v>
      </c>
      <c r="K64" s="1195">
        <f>'[2]2'!$K64</f>
        <v>11092.288</v>
      </c>
      <c r="L64" s="1195">
        <f>'[2]2'!$L64</f>
        <v>10937.431</v>
      </c>
      <c r="M64" s="1195">
        <f>'[2]2'!$M64</f>
        <v>140.83799999999999</v>
      </c>
      <c r="N64" s="1195">
        <f>'[2]2'!$N64</f>
        <v>1468.8530000000001</v>
      </c>
      <c r="O64" s="1195">
        <f>'[2]2'!$O64</f>
        <v>932.86900000000003</v>
      </c>
      <c r="P64" s="1195">
        <f>'[2]2'!$P64</f>
        <v>7665.0140000000001</v>
      </c>
      <c r="Q64" s="1195">
        <f>'[2]2'!$Q64</f>
        <v>729.85699999999997</v>
      </c>
      <c r="R64" s="1195">
        <f>'[2]2'!$R64</f>
        <v>-2382.0370000000003</v>
      </c>
      <c r="S64" s="1195">
        <f>'[2]2'!$S64</f>
        <v>10770.754999999999</v>
      </c>
      <c r="T64" s="1195">
        <f>'[2]2'!$T64</f>
        <v>7844.2599999999993</v>
      </c>
      <c r="U64" s="1195">
        <f>'[2]2'!$U64</f>
        <v>2926.4949999999999</v>
      </c>
      <c r="V64" s="1195">
        <f>'[2]2'!$V64</f>
        <v>13152.791999999999</v>
      </c>
      <c r="W64" s="1195">
        <f>'[2]2'!$W64</f>
        <v>11231.803</v>
      </c>
      <c r="X64" s="1195">
        <f>'[2]2'!$X64</f>
        <v>1920.989</v>
      </c>
      <c r="Y64" s="588"/>
      <c r="Z64" s="102"/>
      <c r="AA64" s="102"/>
      <c r="AB64" s="102"/>
      <c r="AC64" s="102"/>
      <c r="AD64" s="102"/>
      <c r="AE64" s="102"/>
      <c r="AF64" s="102"/>
      <c r="AG64" s="102"/>
      <c r="AH64" s="102"/>
      <c r="AI64" s="102"/>
      <c r="AJ64" s="102"/>
      <c r="AK64" s="102"/>
      <c r="AL64" s="102"/>
      <c r="AM64" s="102"/>
      <c r="AN64" s="102"/>
      <c r="AO64" s="102"/>
      <c r="AP64" s="102"/>
      <c r="AQ64" s="102"/>
      <c r="AR64" s="102"/>
    </row>
    <row r="65" spans="1:44" s="103" customFormat="1" ht="12.75" customHeight="1">
      <c r="A65" s="611" t="str">
        <f>'[2]2'!$A65</f>
        <v>2002 Q 3</v>
      </c>
      <c r="B65" s="1202">
        <f>'[2]2'!$B65</f>
        <v>45463.46</v>
      </c>
      <c r="C65" s="1195">
        <f>'[2]2'!$C65</f>
        <v>47714.546000000002</v>
      </c>
      <c r="D65" s="1195">
        <f>'[2]2'!$D65</f>
        <v>37008.86</v>
      </c>
      <c r="E65" s="1195">
        <f>'[2]2'!$E65</f>
        <v>28852.767</v>
      </c>
      <c r="F65" s="1195">
        <f>'[2]2'!$F65</f>
        <v>4907.6940000000004</v>
      </c>
      <c r="G65" s="1195">
        <f>'[2]2'!$G65</f>
        <v>2777.8</v>
      </c>
      <c r="H65" s="1195">
        <f>'[2]2'!$H65</f>
        <v>20460.925999999999</v>
      </c>
      <c r="I65" s="1195">
        <f>'[2]2'!$I65</f>
        <v>706.34699999999998</v>
      </c>
      <c r="J65" s="1195">
        <f>'[2]2'!$J65</f>
        <v>8156.0930000000026</v>
      </c>
      <c r="K65" s="1195">
        <f>'[2]2'!$K65</f>
        <v>10705.686</v>
      </c>
      <c r="L65" s="1195">
        <f>'[2]2'!$L65</f>
        <v>10472.890999999998</v>
      </c>
      <c r="M65" s="1195">
        <f>'[2]2'!$M65</f>
        <v>137.67099999999999</v>
      </c>
      <c r="N65" s="1195">
        <f>'[2]2'!$N65</f>
        <v>1413.2670000000001</v>
      </c>
      <c r="O65" s="1195">
        <f>'[2]2'!$O65</f>
        <v>800.88699999999994</v>
      </c>
      <c r="P65" s="1195">
        <f>'[2]2'!$P65</f>
        <v>7389.6139999999996</v>
      </c>
      <c r="Q65" s="1195">
        <f>'[2]2'!$Q65</f>
        <v>731.452</v>
      </c>
      <c r="R65" s="1195">
        <f>'[2]2'!$R65</f>
        <v>-2308.478000000001</v>
      </c>
      <c r="S65" s="1195">
        <f>'[2]2'!$S65</f>
        <v>10713.862999999999</v>
      </c>
      <c r="T65" s="1195">
        <f>'[2]2'!$T65</f>
        <v>7801.9679999999989</v>
      </c>
      <c r="U65" s="1195">
        <f>'[2]2'!$U65</f>
        <v>2911.895</v>
      </c>
      <c r="V65" s="1195">
        <f>'[2]2'!$V65</f>
        <v>13022.341</v>
      </c>
      <c r="W65" s="1195">
        <f>'[2]2'!$W65</f>
        <v>11204.002</v>
      </c>
      <c r="X65" s="1195">
        <f>'[2]2'!$X65</f>
        <v>1818.3389999999999</v>
      </c>
      <c r="Y65" s="588"/>
      <c r="Z65" s="102"/>
      <c r="AA65" s="102"/>
      <c r="AB65" s="102"/>
      <c r="AC65" s="102"/>
      <c r="AD65" s="102"/>
      <c r="AE65" s="102"/>
      <c r="AF65" s="102"/>
      <c r="AG65" s="102"/>
      <c r="AH65" s="102"/>
      <c r="AI65" s="102"/>
      <c r="AJ65" s="102"/>
      <c r="AK65" s="102"/>
      <c r="AL65" s="102"/>
      <c r="AM65" s="102"/>
      <c r="AN65" s="102"/>
      <c r="AO65" s="102"/>
      <c r="AP65" s="102"/>
      <c r="AQ65" s="102"/>
      <c r="AR65" s="102"/>
    </row>
    <row r="66" spans="1:44" s="103" customFormat="1" ht="12.75" customHeight="1">
      <c r="A66" s="1129" t="str">
        <f>'[2]2'!$A66</f>
        <v>2002 Q 4</v>
      </c>
      <c r="B66" s="1202">
        <f>'[2]2'!$B66</f>
        <v>45124.110999999997</v>
      </c>
      <c r="C66" s="1201">
        <f>'[2]2'!$C66</f>
        <v>47030.326000000008</v>
      </c>
      <c r="D66" s="1201">
        <f>'[2]2'!$D66</f>
        <v>36802.078000000009</v>
      </c>
      <c r="E66" s="1201">
        <f>'[2]2'!$E66</f>
        <v>28609.199000000004</v>
      </c>
      <c r="F66" s="1201">
        <f>'[2]2'!$F66</f>
        <v>4923.92</v>
      </c>
      <c r="G66" s="1201">
        <f>'[2]2'!$G66</f>
        <v>2555.5630000000001</v>
      </c>
      <c r="H66" s="1201">
        <f>'[2]2'!$H66</f>
        <v>20425.819000000003</v>
      </c>
      <c r="I66" s="1201">
        <f>'[2]2'!$I66</f>
        <v>703.89700000000005</v>
      </c>
      <c r="J66" s="1201">
        <f>'[2]2'!$J66</f>
        <v>8192.8790000000008</v>
      </c>
      <c r="K66" s="1201">
        <f>'[2]2'!$K66</f>
        <v>10228.248</v>
      </c>
      <c r="L66" s="1201">
        <f>'[2]2'!$L66</f>
        <v>10237.869000000001</v>
      </c>
      <c r="M66" s="1201">
        <f>'[2]2'!$M66</f>
        <v>131.262</v>
      </c>
      <c r="N66" s="1201">
        <f>'[2]2'!$N66</f>
        <v>1402.248</v>
      </c>
      <c r="O66" s="1201">
        <f>'[2]2'!$O66</f>
        <v>759.55700000000002</v>
      </c>
      <c r="P66" s="1201">
        <f>'[2]2'!$P66</f>
        <v>7218.6410000000005</v>
      </c>
      <c r="Q66" s="1201">
        <f>'[2]2'!$Q66</f>
        <v>726.16099999999994</v>
      </c>
      <c r="R66" s="1201">
        <f>'[2]2'!$R66</f>
        <v>-1978.9850000000006</v>
      </c>
      <c r="S66" s="1201">
        <f>'[2]2'!$S66</f>
        <v>10903.855</v>
      </c>
      <c r="T66" s="1201">
        <f>'[2]2'!$T66</f>
        <v>8057.3009999999995</v>
      </c>
      <c r="U66" s="1201">
        <f>'[2]2'!$U66</f>
        <v>2846.5540000000001</v>
      </c>
      <c r="V66" s="1201">
        <f>'[2]2'!$V66</f>
        <v>12882.84</v>
      </c>
      <c r="W66" s="1201">
        <f>'[2]2'!$W66</f>
        <v>11037.355</v>
      </c>
      <c r="X66" s="1201">
        <f>'[2]2'!$X66</f>
        <v>1845.4849999999999</v>
      </c>
      <c r="Y66" s="588"/>
      <c r="Z66" s="102"/>
      <c r="AA66" s="102"/>
      <c r="AB66" s="102"/>
      <c r="AC66" s="102"/>
      <c r="AD66" s="102"/>
      <c r="AE66" s="102"/>
      <c r="AF66" s="102"/>
      <c r="AG66" s="102"/>
      <c r="AH66" s="102"/>
      <c r="AI66" s="102"/>
      <c r="AJ66" s="102"/>
      <c r="AK66" s="102"/>
      <c r="AL66" s="102"/>
      <c r="AM66" s="102"/>
      <c r="AN66" s="102"/>
      <c r="AO66" s="102"/>
      <c r="AP66" s="102"/>
      <c r="AQ66" s="102"/>
      <c r="AR66" s="102"/>
    </row>
    <row r="67" spans="1:44" s="103" customFormat="1" ht="12.75" customHeight="1">
      <c r="A67" s="611" t="str">
        <f>'[2]2'!$A67</f>
        <v>2003 Q 1</v>
      </c>
      <c r="B67" s="1202">
        <f>'[2]2'!$B67</f>
        <v>45171.508999999998</v>
      </c>
      <c r="C67" s="1195">
        <f>'[2]2'!$C67</f>
        <v>46355.457999999999</v>
      </c>
      <c r="D67" s="1195">
        <f>'[2]2'!$D67</f>
        <v>36906.328999999998</v>
      </c>
      <c r="E67" s="1195">
        <f>'[2]2'!$E67</f>
        <v>28676.953000000001</v>
      </c>
      <c r="F67" s="1195">
        <f>'[2]2'!$F67</f>
        <v>4925.6090000000004</v>
      </c>
      <c r="G67" s="1195">
        <f>'[2]2'!$G67</f>
        <v>2497.4119999999998</v>
      </c>
      <c r="H67" s="1195">
        <f>'[2]2'!$H67</f>
        <v>20553.577000000001</v>
      </c>
      <c r="I67" s="1195">
        <f>'[2]2'!$I67</f>
        <v>700.35500000000002</v>
      </c>
      <c r="J67" s="1195">
        <f>'[2]2'!$J67</f>
        <v>8229.3759999999966</v>
      </c>
      <c r="K67" s="1195">
        <f>'[2]2'!$K67</f>
        <v>9449.1290000000008</v>
      </c>
      <c r="L67" s="1195">
        <f>'[2]2'!$L67</f>
        <v>9989.3449999999975</v>
      </c>
      <c r="M67" s="1195">
        <f>'[2]2'!$M67</f>
        <v>124.60599999999999</v>
      </c>
      <c r="N67" s="1195">
        <f>'[2]2'!$N67</f>
        <v>1411.912</v>
      </c>
      <c r="O67" s="1195">
        <f>'[2]2'!$O67</f>
        <v>737.90200000000004</v>
      </c>
      <c r="P67" s="1195">
        <f>'[2]2'!$P67</f>
        <v>6996.6259999999984</v>
      </c>
      <c r="Q67" s="1195">
        <f>'[2]2'!$Q67</f>
        <v>718.29899999999998</v>
      </c>
      <c r="R67" s="1195">
        <f>'[2]2'!$R67</f>
        <v>-1267.6240000000016</v>
      </c>
      <c r="S67" s="1195">
        <f>'[2]2'!$S67</f>
        <v>11319.111999999999</v>
      </c>
      <c r="T67" s="1195">
        <f>'[2]2'!$T67</f>
        <v>8513.8449999999993</v>
      </c>
      <c r="U67" s="1195">
        <f>'[2]2'!$U67</f>
        <v>2805.2669999999998</v>
      </c>
      <c r="V67" s="1195">
        <f>'[2]2'!$V67</f>
        <v>12586.736000000001</v>
      </c>
      <c r="W67" s="1195">
        <f>'[2]2'!$W67</f>
        <v>10788.089</v>
      </c>
      <c r="X67" s="1195">
        <f>'[2]2'!$X67</f>
        <v>1798.6469999999999</v>
      </c>
      <c r="Y67" s="588"/>
      <c r="Z67" s="102"/>
      <c r="AA67" s="102"/>
      <c r="AB67" s="102"/>
      <c r="AC67" s="102"/>
      <c r="AD67" s="102"/>
      <c r="AE67" s="102"/>
      <c r="AF67" s="102"/>
      <c r="AG67" s="102"/>
      <c r="AH67" s="102"/>
      <c r="AI67" s="102"/>
      <c r="AJ67" s="102"/>
      <c r="AK67" s="102"/>
      <c r="AL67" s="102"/>
      <c r="AM67" s="102"/>
      <c r="AN67" s="102"/>
      <c r="AO67" s="102"/>
      <c r="AP67" s="102"/>
      <c r="AQ67" s="102"/>
      <c r="AR67" s="102"/>
    </row>
    <row r="68" spans="1:44" s="103" customFormat="1" ht="12.75" customHeight="1">
      <c r="A68" s="611" t="str">
        <f>'[2]2'!$A68</f>
        <v>2003 Q 2</v>
      </c>
      <c r="B68" s="1202">
        <f>'[2]2'!$B68</f>
        <v>44770.044000000002</v>
      </c>
      <c r="C68" s="1195">
        <f>'[2]2'!$C68</f>
        <v>46099.175000000003</v>
      </c>
      <c r="D68" s="1195">
        <f>'[2]2'!$D68</f>
        <v>36757.550000000003</v>
      </c>
      <c r="E68" s="1195">
        <f>'[2]2'!$E68</f>
        <v>28502.611999999997</v>
      </c>
      <c r="F68" s="1195">
        <f>'[2]2'!$F68</f>
        <v>4920.3609999999999</v>
      </c>
      <c r="G68" s="1195">
        <f>'[2]2'!$G68</f>
        <v>2442.2649999999999</v>
      </c>
      <c r="H68" s="1195">
        <f>'[2]2'!$H68</f>
        <v>20442.526999999998</v>
      </c>
      <c r="I68" s="1195">
        <f>'[2]2'!$I68</f>
        <v>697.45899999999995</v>
      </c>
      <c r="J68" s="1195">
        <f>'[2]2'!$J68</f>
        <v>8254.9380000000037</v>
      </c>
      <c r="K68" s="1195">
        <f>'[2]2'!$K68</f>
        <v>9341.625</v>
      </c>
      <c r="L68" s="1195">
        <f>'[2]2'!$L68</f>
        <v>10047.223999999998</v>
      </c>
      <c r="M68" s="1195">
        <f>'[2]2'!$M68</f>
        <v>122.444</v>
      </c>
      <c r="N68" s="1195">
        <f>'[2]2'!$N68</f>
        <v>1384.124</v>
      </c>
      <c r="O68" s="1195">
        <f>'[2]2'!$O68</f>
        <v>838.05100000000004</v>
      </c>
      <c r="P68" s="1195">
        <f>'[2]2'!$P68</f>
        <v>6989.5739999999996</v>
      </c>
      <c r="Q68" s="1195">
        <f>'[2]2'!$Q68</f>
        <v>713.03099999999995</v>
      </c>
      <c r="R68" s="1195">
        <f>'[2]2'!$R68</f>
        <v>-1414.6959999999981</v>
      </c>
      <c r="S68" s="1195">
        <f>'[2]2'!$S68</f>
        <v>11550.148000000001</v>
      </c>
      <c r="T68" s="1195">
        <f>'[2]2'!$T68</f>
        <v>8770.6440000000002</v>
      </c>
      <c r="U68" s="1195">
        <f>'[2]2'!$U68</f>
        <v>2779.5039999999999</v>
      </c>
      <c r="V68" s="1195">
        <f>'[2]2'!$V68</f>
        <v>12964.843999999999</v>
      </c>
      <c r="W68" s="1195">
        <f>'[2]2'!$W68</f>
        <v>11215.958999999999</v>
      </c>
      <c r="X68" s="1195">
        <f>'[2]2'!$X68</f>
        <v>1748.885</v>
      </c>
      <c r="Y68" s="588"/>
      <c r="Z68" s="102"/>
      <c r="AA68" s="102"/>
      <c r="AB68" s="102"/>
      <c r="AC68" s="102"/>
      <c r="AD68" s="102"/>
      <c r="AE68" s="102"/>
      <c r="AF68" s="102"/>
      <c r="AG68" s="102"/>
      <c r="AH68" s="102"/>
      <c r="AI68" s="102"/>
      <c r="AJ68" s="102"/>
      <c r="AK68" s="102"/>
      <c r="AL68" s="102"/>
      <c r="AM68" s="102"/>
      <c r="AN68" s="102"/>
      <c r="AO68" s="102"/>
      <c r="AP68" s="102"/>
      <c r="AQ68" s="102"/>
      <c r="AR68" s="102"/>
    </row>
    <row r="69" spans="1:44" s="103" customFormat="1" ht="12.75" customHeight="1">
      <c r="A69" s="611" t="str">
        <f>'[2]2'!$A69</f>
        <v>2003 Q 3</v>
      </c>
      <c r="B69" s="1202">
        <f>'[2]2'!$B69</f>
        <v>45167.315000000002</v>
      </c>
      <c r="C69" s="1195">
        <f>'[2]2'!$C69</f>
        <v>47034.84</v>
      </c>
      <c r="D69" s="1195">
        <f>'[2]2'!$D69</f>
        <v>37104.129999999997</v>
      </c>
      <c r="E69" s="1195">
        <f>'[2]2'!$E69</f>
        <v>28812.012000000002</v>
      </c>
      <c r="F69" s="1195">
        <f>'[2]2'!$F69</f>
        <v>4945.8270000000002</v>
      </c>
      <c r="G69" s="1195">
        <f>'[2]2'!$G69</f>
        <v>2594.8890000000001</v>
      </c>
      <c r="H69" s="1195">
        <f>'[2]2'!$H69</f>
        <v>20574.2</v>
      </c>
      <c r="I69" s="1195">
        <f>'[2]2'!$I69</f>
        <v>697.096</v>
      </c>
      <c r="J69" s="1195">
        <f>'[2]2'!$J69</f>
        <v>8292.1179999999968</v>
      </c>
      <c r="K69" s="1195">
        <f>'[2]2'!$K69</f>
        <v>9930.7099999999991</v>
      </c>
      <c r="L69" s="1195">
        <f>'[2]2'!$L69</f>
        <v>9969.2669999999998</v>
      </c>
      <c r="M69" s="1195">
        <f>'[2]2'!$M69</f>
        <v>126.803</v>
      </c>
      <c r="N69" s="1195">
        <f>'[2]2'!$N69</f>
        <v>1447.3489999999999</v>
      </c>
      <c r="O69" s="1195">
        <f>'[2]2'!$O69</f>
        <v>758.60299999999995</v>
      </c>
      <c r="P69" s="1195">
        <f>'[2]2'!$P69</f>
        <v>6923.2440000000006</v>
      </c>
      <c r="Q69" s="1195">
        <f>'[2]2'!$Q69</f>
        <v>713.26800000000003</v>
      </c>
      <c r="R69" s="1195">
        <f>'[2]2'!$R69</f>
        <v>-1944.5100000000002</v>
      </c>
      <c r="S69" s="1195">
        <f>'[2]2'!$S69</f>
        <v>11087.758</v>
      </c>
      <c r="T69" s="1195">
        <f>'[2]2'!$T69</f>
        <v>8173.2179999999998</v>
      </c>
      <c r="U69" s="1195">
        <f>'[2]2'!$U69</f>
        <v>2914.54</v>
      </c>
      <c r="V69" s="1195">
        <f>'[2]2'!$V69</f>
        <v>13032.268</v>
      </c>
      <c r="W69" s="1195">
        <f>'[2]2'!$W69</f>
        <v>11252.616</v>
      </c>
      <c r="X69" s="1195">
        <f>'[2]2'!$X69</f>
        <v>1779.652</v>
      </c>
      <c r="Y69" s="588"/>
      <c r="Z69" s="102"/>
      <c r="AA69" s="102"/>
      <c r="AB69" s="102"/>
      <c r="AC69" s="102"/>
      <c r="AD69" s="102"/>
      <c r="AE69" s="102"/>
      <c r="AF69" s="102"/>
      <c r="AG69" s="102"/>
      <c r="AH69" s="102"/>
      <c r="AI69" s="102"/>
      <c r="AJ69" s="102"/>
      <c r="AK69" s="102"/>
      <c r="AL69" s="102"/>
      <c r="AM69" s="102"/>
      <c r="AN69" s="102"/>
      <c r="AO69" s="102"/>
      <c r="AP69" s="102"/>
      <c r="AQ69" s="102"/>
      <c r="AR69" s="102"/>
    </row>
    <row r="70" spans="1:44" s="103" customFormat="1" ht="12.75" customHeight="1">
      <c r="A70" s="1129" t="str">
        <f>'[2]2'!$A70</f>
        <v>2003 Q 4</v>
      </c>
      <c r="B70" s="1202">
        <f>'[2]2'!$B70</f>
        <v>45337.964999999997</v>
      </c>
      <c r="C70" s="1201">
        <f>'[2]2'!$C70</f>
        <v>47503.741999999998</v>
      </c>
      <c r="D70" s="1201">
        <f>'[2]2'!$D70</f>
        <v>37174.945</v>
      </c>
      <c r="E70" s="1201">
        <f>'[2]2'!$E70</f>
        <v>28834.772000000001</v>
      </c>
      <c r="F70" s="1201">
        <f>'[2]2'!$F70</f>
        <v>4938.9260000000004</v>
      </c>
      <c r="G70" s="1201">
        <f>'[2]2'!$G70</f>
        <v>2609.9250000000002</v>
      </c>
      <c r="H70" s="1201">
        <f>'[2]2'!$H70</f>
        <v>20584.350000000002</v>
      </c>
      <c r="I70" s="1201">
        <f>'[2]2'!$I70</f>
        <v>701.57100000000003</v>
      </c>
      <c r="J70" s="1201">
        <f>'[2]2'!$J70</f>
        <v>8340.1729999999989</v>
      </c>
      <c r="K70" s="1201">
        <f>'[2]2'!$K70</f>
        <v>10328.797</v>
      </c>
      <c r="L70" s="1201">
        <f>'[2]2'!$L70</f>
        <v>9827.8880000000008</v>
      </c>
      <c r="M70" s="1201">
        <f>'[2]2'!$M70</f>
        <v>136.99600000000001</v>
      </c>
      <c r="N70" s="1201">
        <f>'[2]2'!$N70</f>
        <v>1459.3879999999999</v>
      </c>
      <c r="O70" s="1201">
        <f>'[2]2'!$O70</f>
        <v>745.70799999999997</v>
      </c>
      <c r="P70" s="1201">
        <f>'[2]2'!$P70</f>
        <v>6767.3060000000005</v>
      </c>
      <c r="Q70" s="1201">
        <f>'[2]2'!$Q70</f>
        <v>718.49</v>
      </c>
      <c r="R70" s="1201">
        <f>'[2]2'!$R70</f>
        <v>-2225.33</v>
      </c>
      <c r="S70" s="1201">
        <f>'[2]2'!$S70</f>
        <v>11165.946</v>
      </c>
      <c r="T70" s="1201">
        <f>'[2]2'!$T70</f>
        <v>8283.6</v>
      </c>
      <c r="U70" s="1201">
        <f>'[2]2'!$U70</f>
        <v>2882.346</v>
      </c>
      <c r="V70" s="1201">
        <f>'[2]2'!$V70</f>
        <v>13391.276</v>
      </c>
      <c r="W70" s="1201">
        <f>'[2]2'!$W70</f>
        <v>11539.075999999999</v>
      </c>
      <c r="X70" s="1201">
        <f>'[2]2'!$X70</f>
        <v>1852.2</v>
      </c>
      <c r="Y70" s="588"/>
      <c r="Z70" s="102"/>
      <c r="AA70" s="102"/>
      <c r="AB70" s="102"/>
      <c r="AC70" s="102"/>
      <c r="AD70" s="102"/>
      <c r="AE70" s="102"/>
      <c r="AF70" s="102"/>
      <c r="AG70" s="102"/>
      <c r="AH70" s="102"/>
      <c r="AI70" s="102"/>
      <c r="AJ70" s="102"/>
      <c r="AK70" s="102"/>
      <c r="AL70" s="102"/>
      <c r="AM70" s="102"/>
      <c r="AN70" s="102"/>
      <c r="AO70" s="102"/>
      <c r="AP70" s="102"/>
      <c r="AQ70" s="102"/>
      <c r="AR70" s="102"/>
    </row>
    <row r="71" spans="1:44" s="103" customFormat="1" ht="12.75" customHeight="1">
      <c r="A71" s="611" t="str">
        <f>'[2]2'!$A71</f>
        <v>2004 Q 1</v>
      </c>
      <c r="B71" s="1202">
        <f>'[2]2'!$B71</f>
        <v>45747.321000000004</v>
      </c>
      <c r="C71" s="1195">
        <f>'[2]2'!$C71</f>
        <v>47843.947</v>
      </c>
      <c r="D71" s="1195">
        <f>'[2]2'!$D71</f>
        <v>37742.677000000003</v>
      </c>
      <c r="E71" s="1195">
        <f>'[2]2'!$E71</f>
        <v>29345.360000000001</v>
      </c>
      <c r="F71" s="1195">
        <f>'[2]2'!$F71</f>
        <v>5019.4570000000003</v>
      </c>
      <c r="G71" s="1195">
        <f>'[2]2'!$G71</f>
        <v>2570.864</v>
      </c>
      <c r="H71" s="1195">
        <f>'[2]2'!$H71</f>
        <v>21047.324000000001</v>
      </c>
      <c r="I71" s="1195">
        <f>'[2]2'!$I71</f>
        <v>707.71500000000003</v>
      </c>
      <c r="J71" s="1195">
        <f>'[2]2'!$J71</f>
        <v>8397.3170000000027</v>
      </c>
      <c r="K71" s="1195">
        <f>'[2]2'!$K71</f>
        <v>10101.27</v>
      </c>
      <c r="L71" s="1195">
        <f>'[2]2'!$L71</f>
        <v>9965.2080000000005</v>
      </c>
      <c r="M71" s="1195">
        <f>'[2]2'!$M71</f>
        <v>149.624</v>
      </c>
      <c r="N71" s="1195">
        <f>'[2]2'!$N71</f>
        <v>1514.8979999999999</v>
      </c>
      <c r="O71" s="1195">
        <f>'[2]2'!$O71</f>
        <v>757.06100000000004</v>
      </c>
      <c r="P71" s="1195">
        <f>'[2]2'!$P71</f>
        <v>6815.5470000000014</v>
      </c>
      <c r="Q71" s="1195">
        <f>'[2]2'!$Q71</f>
        <v>728.07799999999997</v>
      </c>
      <c r="R71" s="1195">
        <f>'[2]2'!$R71</f>
        <v>-2134.6010000000006</v>
      </c>
      <c r="S71" s="1195">
        <f>'[2]2'!$S71</f>
        <v>11369.475999999999</v>
      </c>
      <c r="T71" s="1195">
        <f>'[2]2'!$T71</f>
        <v>8327.3729999999996</v>
      </c>
      <c r="U71" s="1195">
        <f>'[2]2'!$U71</f>
        <v>3042.1030000000001</v>
      </c>
      <c r="V71" s="1195">
        <f>'[2]2'!$V71</f>
        <v>13504.076999999999</v>
      </c>
      <c r="W71" s="1195">
        <f>'[2]2'!$W71</f>
        <v>11750.216999999999</v>
      </c>
      <c r="X71" s="1195">
        <f>'[2]2'!$X71</f>
        <v>1753.86</v>
      </c>
      <c r="Y71" s="588"/>
      <c r="Z71" s="102"/>
      <c r="AA71" s="102"/>
      <c r="AB71" s="102"/>
      <c r="AC71" s="102"/>
      <c r="AD71" s="102"/>
      <c r="AE71" s="102"/>
      <c r="AF71" s="102"/>
      <c r="AG71" s="102"/>
      <c r="AH71" s="102"/>
      <c r="AI71" s="102"/>
      <c r="AJ71" s="102"/>
      <c r="AK71" s="102"/>
      <c r="AL71" s="102"/>
      <c r="AM71" s="102"/>
      <c r="AN71" s="102"/>
      <c r="AO71" s="102"/>
      <c r="AP71" s="102"/>
      <c r="AQ71" s="102"/>
      <c r="AR71" s="102"/>
    </row>
    <row r="72" spans="1:44" s="103" customFormat="1" ht="12.75" customHeight="1">
      <c r="A72" s="611" t="str">
        <f>'[2]2'!$A72</f>
        <v>2004 Q 2</v>
      </c>
      <c r="B72" s="1202">
        <f>'[2]2'!$B72</f>
        <v>46009.033000000003</v>
      </c>
      <c r="C72" s="1195">
        <f>'[2]2'!$C72</f>
        <v>47706.831999999995</v>
      </c>
      <c r="D72" s="1195">
        <f>'[2]2'!$D72</f>
        <v>37852.165999999997</v>
      </c>
      <c r="E72" s="1195">
        <f>'[2]2'!$E72</f>
        <v>29387.117000000002</v>
      </c>
      <c r="F72" s="1195">
        <f>'[2]2'!$F72</f>
        <v>5025.0159999999996</v>
      </c>
      <c r="G72" s="1195">
        <f>'[2]2'!$G72</f>
        <v>2634.8389999999999</v>
      </c>
      <c r="H72" s="1195">
        <f>'[2]2'!$H72</f>
        <v>21010.169000000002</v>
      </c>
      <c r="I72" s="1195">
        <f>'[2]2'!$I72</f>
        <v>717.09299999999996</v>
      </c>
      <c r="J72" s="1195">
        <f>'[2]2'!$J72</f>
        <v>8465.0489999999954</v>
      </c>
      <c r="K72" s="1195">
        <f>'[2]2'!$K72</f>
        <v>9854.6659999999993</v>
      </c>
      <c r="L72" s="1195">
        <f>'[2]2'!$L72</f>
        <v>9949.3490000000002</v>
      </c>
      <c r="M72" s="1195">
        <f>'[2]2'!$M72</f>
        <v>158.57300000000001</v>
      </c>
      <c r="N72" s="1195">
        <f>'[2]2'!$N72</f>
        <v>1455.6320000000001</v>
      </c>
      <c r="O72" s="1195">
        <f>'[2]2'!$O72</f>
        <v>750.10900000000004</v>
      </c>
      <c r="P72" s="1195">
        <f>'[2]2'!$P72</f>
        <v>6848.8179999999993</v>
      </c>
      <c r="Q72" s="1195">
        <f>'[2]2'!$Q72</f>
        <v>736.21699999999998</v>
      </c>
      <c r="R72" s="1195">
        <f>'[2]2'!$R72</f>
        <v>-1717.8329999999987</v>
      </c>
      <c r="S72" s="1195">
        <f>'[2]2'!$S72</f>
        <v>12077.11</v>
      </c>
      <c r="T72" s="1195">
        <f>'[2]2'!$T72</f>
        <v>8803.8790000000008</v>
      </c>
      <c r="U72" s="1195">
        <f>'[2]2'!$U72</f>
        <v>3273.2310000000002</v>
      </c>
      <c r="V72" s="1195">
        <f>'[2]2'!$V72</f>
        <v>13794.942999999999</v>
      </c>
      <c r="W72" s="1195">
        <f>'[2]2'!$W72</f>
        <v>11963.939999999999</v>
      </c>
      <c r="X72" s="1195">
        <f>'[2]2'!$X72</f>
        <v>1831.0029999999999</v>
      </c>
      <c r="Y72" s="588"/>
      <c r="Z72" s="102"/>
      <c r="AA72" s="102"/>
      <c r="AB72" s="102"/>
      <c r="AC72" s="102"/>
      <c r="AD72" s="102"/>
      <c r="AE72" s="102"/>
      <c r="AF72" s="102"/>
      <c r="AG72" s="102"/>
      <c r="AH72" s="102"/>
      <c r="AI72" s="102"/>
      <c r="AJ72" s="102"/>
      <c r="AK72" s="102"/>
      <c r="AL72" s="102"/>
      <c r="AM72" s="102"/>
      <c r="AN72" s="102"/>
      <c r="AO72" s="102"/>
      <c r="AP72" s="102"/>
      <c r="AQ72" s="102"/>
      <c r="AR72" s="102"/>
    </row>
    <row r="73" spans="1:44" s="103" customFormat="1" ht="12.75" customHeight="1">
      <c r="A73" s="611" t="str">
        <f>'[2]2'!$A73</f>
        <v>2004 Q 3</v>
      </c>
      <c r="B73" s="1202">
        <f>'[2]2'!$B73</f>
        <v>46027.154000000002</v>
      </c>
      <c r="C73" s="1195">
        <f>'[2]2'!$C73</f>
        <v>48492.322999999997</v>
      </c>
      <c r="D73" s="1195">
        <f>'[2]2'!$D73</f>
        <v>38030.615999999995</v>
      </c>
      <c r="E73" s="1195">
        <f>'[2]2'!$E73</f>
        <v>29484.638999999996</v>
      </c>
      <c r="F73" s="1195">
        <f>'[2]2'!$F73</f>
        <v>5043.4979999999996</v>
      </c>
      <c r="G73" s="1195">
        <f>'[2]2'!$G73</f>
        <v>2698.8290000000002</v>
      </c>
      <c r="H73" s="1195">
        <f>'[2]2'!$H73</f>
        <v>21016.095999999998</v>
      </c>
      <c r="I73" s="1195">
        <f>'[2]2'!$I73</f>
        <v>726.21600000000001</v>
      </c>
      <c r="J73" s="1195">
        <f>'[2]2'!$J73</f>
        <v>8545.9770000000026</v>
      </c>
      <c r="K73" s="1195">
        <f>'[2]2'!$K73</f>
        <v>10461.707</v>
      </c>
      <c r="L73" s="1195">
        <f>'[2]2'!$L73</f>
        <v>9975.8970000000008</v>
      </c>
      <c r="M73" s="1195">
        <f>'[2]2'!$M73</f>
        <v>160.501</v>
      </c>
      <c r="N73" s="1195">
        <f>'[2]2'!$N73</f>
        <v>1483.364</v>
      </c>
      <c r="O73" s="1195">
        <f>'[2]2'!$O73</f>
        <v>736.38300000000004</v>
      </c>
      <c r="P73" s="1195">
        <f>'[2]2'!$P73</f>
        <v>6856.2870000000021</v>
      </c>
      <c r="Q73" s="1195">
        <f>'[2]2'!$Q73</f>
        <v>739.36199999999997</v>
      </c>
      <c r="R73" s="1195">
        <f>'[2]2'!$R73</f>
        <v>-2475.0590000000011</v>
      </c>
      <c r="S73" s="1195">
        <f>'[2]2'!$S73</f>
        <v>11404.371999999999</v>
      </c>
      <c r="T73" s="1195">
        <f>'[2]2'!$T73</f>
        <v>8357.0079999999998</v>
      </c>
      <c r="U73" s="1195">
        <f>'[2]2'!$U73</f>
        <v>3047.364</v>
      </c>
      <c r="V73" s="1195">
        <f>'[2]2'!$V73</f>
        <v>13879.431</v>
      </c>
      <c r="W73" s="1195">
        <f>'[2]2'!$W73</f>
        <v>11972.977000000001</v>
      </c>
      <c r="X73" s="1195">
        <f>'[2]2'!$X73</f>
        <v>1906.454</v>
      </c>
      <c r="Y73" s="1037"/>
      <c r="Z73" s="102"/>
      <c r="AA73" s="102"/>
      <c r="AB73" s="102"/>
      <c r="AC73" s="102"/>
      <c r="AD73" s="102"/>
      <c r="AE73" s="102"/>
      <c r="AF73" s="102"/>
      <c r="AG73" s="102"/>
      <c r="AH73" s="102"/>
      <c r="AI73" s="102"/>
      <c r="AJ73" s="102"/>
      <c r="AK73" s="102"/>
      <c r="AL73" s="102"/>
      <c r="AM73" s="102"/>
      <c r="AN73" s="102"/>
      <c r="AO73" s="102"/>
      <c r="AP73" s="102"/>
      <c r="AQ73" s="102"/>
      <c r="AR73" s="102"/>
    </row>
    <row r="74" spans="1:44" s="103" customFormat="1" ht="12.75" customHeight="1">
      <c r="A74" s="1129" t="str">
        <f>'[2]2'!$A74</f>
        <v>2004 Q 4</v>
      </c>
      <c r="B74" s="1202">
        <f>'[2]2'!$B74</f>
        <v>45891.040999999997</v>
      </c>
      <c r="C74" s="1201">
        <f>'[2]2'!$C74</f>
        <v>48661.020999999993</v>
      </c>
      <c r="D74" s="1201">
        <f>'[2]2'!$D74</f>
        <v>38174.676999999996</v>
      </c>
      <c r="E74" s="1201">
        <f>'[2]2'!$E74</f>
        <v>29544.575999999997</v>
      </c>
      <c r="F74" s="1201">
        <f>'[2]2'!$F74</f>
        <v>5048.2060000000001</v>
      </c>
      <c r="G74" s="1201">
        <f>'[2]2'!$G74</f>
        <v>2710.3969999999999</v>
      </c>
      <c r="H74" s="1201">
        <f>'[2]2'!$H74</f>
        <v>21052.525999999998</v>
      </c>
      <c r="I74" s="1201">
        <f>'[2]2'!$I74</f>
        <v>733.447</v>
      </c>
      <c r="J74" s="1201">
        <f>'[2]2'!$J74</f>
        <v>8630.1010000000024</v>
      </c>
      <c r="K74" s="1201">
        <f>'[2]2'!$K74</f>
        <v>10486.343999999999</v>
      </c>
      <c r="L74" s="1201">
        <f>'[2]2'!$L74</f>
        <v>10018.491</v>
      </c>
      <c r="M74" s="1201">
        <f>'[2]2'!$M74</f>
        <v>154.839</v>
      </c>
      <c r="N74" s="1201">
        <f>'[2]2'!$N74</f>
        <v>1627.432</v>
      </c>
      <c r="O74" s="1201">
        <f>'[2]2'!$O74</f>
        <v>794.72900000000004</v>
      </c>
      <c r="P74" s="1201">
        <f>'[2]2'!$P74</f>
        <v>6702.8960000000015</v>
      </c>
      <c r="Q74" s="1201">
        <f>'[2]2'!$Q74</f>
        <v>738.59500000000003</v>
      </c>
      <c r="R74" s="1201">
        <f>'[2]2'!$R74</f>
        <v>-2778.0619999999999</v>
      </c>
      <c r="S74" s="1201">
        <f>'[2]2'!$S74</f>
        <v>11874.914000000001</v>
      </c>
      <c r="T74" s="1201">
        <f>'[2]2'!$T74</f>
        <v>8840.3110000000015</v>
      </c>
      <c r="U74" s="1201">
        <f>'[2]2'!$U74</f>
        <v>3034.6030000000001</v>
      </c>
      <c r="V74" s="1201">
        <f>'[2]2'!$V74</f>
        <v>14652.976000000001</v>
      </c>
      <c r="W74" s="1201">
        <f>'[2]2'!$W74</f>
        <v>12702.715</v>
      </c>
      <c r="X74" s="1201">
        <f>'[2]2'!$X74</f>
        <v>1950.261</v>
      </c>
      <c r="Y74" s="588"/>
      <c r="Z74" s="102"/>
      <c r="AA74" s="102"/>
      <c r="AB74" s="102"/>
      <c r="AC74" s="102"/>
      <c r="AD74" s="102"/>
      <c r="AE74" s="102"/>
      <c r="AF74" s="102"/>
      <c r="AG74" s="102"/>
      <c r="AH74" s="102"/>
      <c r="AI74" s="102"/>
      <c r="AJ74" s="102"/>
      <c r="AK74" s="102"/>
      <c r="AL74" s="102"/>
      <c r="AM74" s="102"/>
      <c r="AN74" s="102"/>
      <c r="AO74" s="102"/>
      <c r="AP74" s="102"/>
      <c r="AQ74" s="102"/>
      <c r="AR74" s="102"/>
    </row>
    <row r="75" spans="1:44" s="103" customFormat="1" ht="12.75" customHeight="1">
      <c r="A75" s="611" t="str">
        <f>'[2]2'!$A75</f>
        <v>2005 Q 1</v>
      </c>
      <c r="B75" s="1202">
        <f>'[2]2'!$B75</f>
        <v>46243.947</v>
      </c>
      <c r="C75" s="1195">
        <f>'[2]2'!$C75</f>
        <v>48942.834000000003</v>
      </c>
      <c r="D75" s="1195">
        <f>'[2]2'!$D75</f>
        <v>38572.53</v>
      </c>
      <c r="E75" s="1195">
        <f>'[2]2'!$E75</f>
        <v>29867.16</v>
      </c>
      <c r="F75" s="1195">
        <f>'[2]2'!$F75</f>
        <v>5046.2830000000004</v>
      </c>
      <c r="G75" s="1195">
        <f>'[2]2'!$G75</f>
        <v>2720.279</v>
      </c>
      <c r="H75" s="1195">
        <f>'[2]2'!$H75</f>
        <v>21361.243000000002</v>
      </c>
      <c r="I75" s="1195">
        <f>'[2]2'!$I75</f>
        <v>739.35500000000002</v>
      </c>
      <c r="J75" s="1195">
        <f>'[2]2'!$J75</f>
        <v>8705.369999999999</v>
      </c>
      <c r="K75" s="1195">
        <f>'[2]2'!$K75</f>
        <v>10370.304</v>
      </c>
      <c r="L75" s="1195">
        <f>'[2]2'!$L75</f>
        <v>10048.06</v>
      </c>
      <c r="M75" s="1195">
        <f>'[2]2'!$M75</f>
        <v>143.786</v>
      </c>
      <c r="N75" s="1195">
        <f>'[2]2'!$N75</f>
        <v>1549.1759999999999</v>
      </c>
      <c r="O75" s="1195">
        <f>'[2]2'!$O75</f>
        <v>770.71799999999996</v>
      </c>
      <c r="P75" s="1195">
        <f>'[2]2'!$P75</f>
        <v>6845.7219999999998</v>
      </c>
      <c r="Q75" s="1195">
        <f>'[2]2'!$Q75</f>
        <v>738.65800000000002</v>
      </c>
      <c r="R75" s="1195">
        <f>'[2]2'!$R75</f>
        <v>-2710.4139999999989</v>
      </c>
      <c r="S75" s="1195">
        <f>'[2]2'!$S75</f>
        <v>11325.073</v>
      </c>
      <c r="T75" s="1195">
        <f>'[2]2'!$T75</f>
        <v>8279.5139999999992</v>
      </c>
      <c r="U75" s="1195">
        <f>'[2]2'!$U75</f>
        <v>3045.5590000000002</v>
      </c>
      <c r="V75" s="1195">
        <f>'[2]2'!$V75</f>
        <v>14035.486999999999</v>
      </c>
      <c r="W75" s="1195">
        <f>'[2]2'!$W75</f>
        <v>12238.922999999999</v>
      </c>
      <c r="X75" s="1195">
        <f>'[2]2'!$X75</f>
        <v>1796.5640000000001</v>
      </c>
      <c r="Y75" s="588"/>
      <c r="Z75" s="102"/>
      <c r="AA75" s="102"/>
      <c r="AB75" s="102"/>
      <c r="AC75" s="102"/>
      <c r="AD75" s="102"/>
      <c r="AE75" s="102"/>
      <c r="AF75" s="102"/>
      <c r="AG75" s="102"/>
      <c r="AH75" s="102"/>
      <c r="AI75" s="102"/>
      <c r="AJ75" s="102"/>
      <c r="AK75" s="102"/>
      <c r="AL75" s="102"/>
      <c r="AM75" s="102"/>
      <c r="AN75" s="102"/>
      <c r="AO75" s="102"/>
      <c r="AP75" s="102"/>
      <c r="AQ75" s="102"/>
      <c r="AR75" s="102"/>
    </row>
    <row r="76" spans="1:44" s="103" customFormat="1" ht="12.75" customHeight="1">
      <c r="A76" s="611" t="str">
        <f>'[2]2'!$A76</f>
        <v>2005 Q 2</v>
      </c>
      <c r="B76" s="1202">
        <f>'[2]2'!$B76</f>
        <v>46414.427000000003</v>
      </c>
      <c r="C76" s="1195">
        <f>'[2]2'!$C76</f>
        <v>48934.614000000001</v>
      </c>
      <c r="D76" s="1195">
        <f>'[2]2'!$D76</f>
        <v>38817.597999999998</v>
      </c>
      <c r="E76" s="1195">
        <f>'[2]2'!$E76</f>
        <v>30063.518999999997</v>
      </c>
      <c r="F76" s="1195">
        <f>'[2]2'!$F76</f>
        <v>5071.9840000000004</v>
      </c>
      <c r="G76" s="1195">
        <f>'[2]2'!$G76</f>
        <v>2937.098</v>
      </c>
      <c r="H76" s="1195">
        <f>'[2]2'!$H76</f>
        <v>21312.471999999998</v>
      </c>
      <c r="I76" s="1195">
        <f>'[2]2'!$I76</f>
        <v>741.96500000000003</v>
      </c>
      <c r="J76" s="1195">
        <f>'[2]2'!$J76</f>
        <v>8754.0789999999979</v>
      </c>
      <c r="K76" s="1195">
        <f>'[2]2'!$K76</f>
        <v>10117.016</v>
      </c>
      <c r="L76" s="1195">
        <f>'[2]2'!$L76</f>
        <v>10034.504000000001</v>
      </c>
      <c r="M76" s="1195">
        <f>'[2]2'!$M76</f>
        <v>132.315</v>
      </c>
      <c r="N76" s="1195">
        <f>'[2]2'!$N76</f>
        <v>1647.731</v>
      </c>
      <c r="O76" s="1195">
        <f>'[2]2'!$O76</f>
        <v>792.07399999999996</v>
      </c>
      <c r="P76" s="1195">
        <f>'[2]2'!$P76</f>
        <v>6716.1320000000005</v>
      </c>
      <c r="Q76" s="1195">
        <f>'[2]2'!$Q76</f>
        <v>746.25199999999995</v>
      </c>
      <c r="R76" s="1195">
        <f>'[2]2'!$R76</f>
        <v>-2533.6989999999987</v>
      </c>
      <c r="S76" s="1195">
        <f>'[2]2'!$S76</f>
        <v>11811.62</v>
      </c>
      <c r="T76" s="1195">
        <f>'[2]2'!$T76</f>
        <v>8698.5960000000014</v>
      </c>
      <c r="U76" s="1195">
        <f>'[2]2'!$U76</f>
        <v>3113.0239999999999</v>
      </c>
      <c r="V76" s="1195">
        <f>'[2]2'!$V76</f>
        <v>14345.319</v>
      </c>
      <c r="W76" s="1195">
        <f>'[2]2'!$W76</f>
        <v>12380.036</v>
      </c>
      <c r="X76" s="1195">
        <f>'[2]2'!$X76</f>
        <v>1965.2829999999999</v>
      </c>
      <c r="Y76" s="588"/>
      <c r="Z76" s="102"/>
      <c r="AA76" s="102"/>
      <c r="AB76" s="102"/>
      <c r="AC76" s="102"/>
      <c r="AD76" s="102"/>
      <c r="AE76" s="102"/>
      <c r="AF76" s="102"/>
      <c r="AG76" s="102"/>
      <c r="AH76" s="102"/>
      <c r="AI76" s="102"/>
      <c r="AJ76" s="102"/>
      <c r="AK76" s="102"/>
      <c r="AL76" s="102"/>
      <c r="AM76" s="102"/>
      <c r="AN76" s="102"/>
      <c r="AO76" s="102"/>
      <c r="AP76" s="102"/>
      <c r="AQ76" s="102"/>
      <c r="AR76" s="102"/>
    </row>
    <row r="77" spans="1:44" s="103" customFormat="1" ht="12.75" customHeight="1">
      <c r="A77" s="611" t="str">
        <f>'[2]2'!$A77</f>
        <v>2005 Q 3</v>
      </c>
      <c r="B77" s="1202">
        <f>'[2]2'!$B77</f>
        <v>46195.383000000002</v>
      </c>
      <c r="C77" s="1195">
        <f>'[2]2'!$C77</f>
        <v>48583.947</v>
      </c>
      <c r="D77" s="1195">
        <f>'[2]2'!$D77</f>
        <v>38495.955000000002</v>
      </c>
      <c r="E77" s="1195">
        <f>'[2]2'!$E77</f>
        <v>29723.107</v>
      </c>
      <c r="F77" s="1195">
        <f>'[2]2'!$F77</f>
        <v>5068.4989999999998</v>
      </c>
      <c r="G77" s="1195">
        <f>'[2]2'!$G77</f>
        <v>2608.721</v>
      </c>
      <c r="H77" s="1195">
        <f>'[2]2'!$H77</f>
        <v>21303.385999999999</v>
      </c>
      <c r="I77" s="1195">
        <f>'[2]2'!$I77</f>
        <v>742.50099999999998</v>
      </c>
      <c r="J77" s="1195">
        <f>'[2]2'!$J77</f>
        <v>8772.8480000000018</v>
      </c>
      <c r="K77" s="1195">
        <f>'[2]2'!$K77</f>
        <v>10087.992</v>
      </c>
      <c r="L77" s="1195">
        <f>'[2]2'!$L77</f>
        <v>9942.99</v>
      </c>
      <c r="M77" s="1195">
        <f>'[2]2'!$M77</f>
        <v>123.627</v>
      </c>
      <c r="N77" s="1195">
        <f>'[2]2'!$N77</f>
        <v>1619.4</v>
      </c>
      <c r="O77" s="1195">
        <f>'[2]2'!$O77</f>
        <v>796.33299999999997</v>
      </c>
      <c r="P77" s="1195">
        <f>'[2]2'!$P77</f>
        <v>6639.5329999999994</v>
      </c>
      <c r="Q77" s="1195">
        <f>'[2]2'!$Q77</f>
        <v>764.09699999999998</v>
      </c>
      <c r="R77" s="1195">
        <f>'[2]2'!$R77</f>
        <v>-2398.9240000000009</v>
      </c>
      <c r="S77" s="1195">
        <f>'[2]2'!$S77</f>
        <v>11759.166999999999</v>
      </c>
      <c r="T77" s="1195">
        <f>'[2]2'!$T77</f>
        <v>8671.6639999999989</v>
      </c>
      <c r="U77" s="1195">
        <f>'[2]2'!$U77</f>
        <v>3087.5030000000002</v>
      </c>
      <c r="V77" s="1195">
        <f>'[2]2'!$V77</f>
        <v>14158.091</v>
      </c>
      <c r="W77" s="1195">
        <f>'[2]2'!$W77</f>
        <v>12284.485000000001</v>
      </c>
      <c r="X77" s="1195">
        <f>'[2]2'!$X77</f>
        <v>1873.606</v>
      </c>
      <c r="Y77" s="1037"/>
      <c r="Z77" s="102"/>
      <c r="AA77" s="102"/>
      <c r="AB77" s="102"/>
      <c r="AC77" s="102"/>
      <c r="AD77" s="102"/>
      <c r="AE77" s="102"/>
      <c r="AF77" s="102"/>
      <c r="AG77" s="102"/>
      <c r="AH77" s="102"/>
      <c r="AI77" s="102"/>
      <c r="AJ77" s="102"/>
      <c r="AK77" s="102"/>
      <c r="AL77" s="102"/>
      <c r="AM77" s="102"/>
      <c r="AN77" s="102"/>
      <c r="AO77" s="102"/>
      <c r="AP77" s="102"/>
      <c r="AQ77" s="102"/>
      <c r="AR77" s="102"/>
    </row>
    <row r="78" spans="1:44" s="103" customFormat="1" ht="12.75" customHeight="1">
      <c r="A78" s="1129" t="str">
        <f>'[2]2'!$A78</f>
        <v>2005 Q 4</v>
      </c>
      <c r="B78" s="1202">
        <f>'[2]2'!$B78</f>
        <v>46256.847999999998</v>
      </c>
      <c r="C78" s="1201">
        <f>'[2]2'!$C78</f>
        <v>48817.473999999995</v>
      </c>
      <c r="D78" s="1201">
        <f>'[2]2'!$D78</f>
        <v>38724.093999999997</v>
      </c>
      <c r="E78" s="1201">
        <f>'[2]2'!$E78</f>
        <v>29964.61</v>
      </c>
      <c r="F78" s="1201">
        <f>'[2]2'!$F78</f>
        <v>5118.6049999999996</v>
      </c>
      <c r="G78" s="1201">
        <f>'[2]2'!$G78</f>
        <v>2748.2510000000002</v>
      </c>
      <c r="H78" s="1201">
        <f>'[2]2'!$H78</f>
        <v>21354.381000000001</v>
      </c>
      <c r="I78" s="1201">
        <f>'[2]2'!$I78</f>
        <v>743.37300000000005</v>
      </c>
      <c r="J78" s="1201">
        <f>'[2]2'!$J78</f>
        <v>8759.4839999999967</v>
      </c>
      <c r="K78" s="1201">
        <f>'[2]2'!$K78</f>
        <v>10093.379999999999</v>
      </c>
      <c r="L78" s="1201">
        <f>'[2]2'!$L78</f>
        <v>9927.3570000000018</v>
      </c>
      <c r="M78" s="1201">
        <f>'[2]2'!$M78</f>
        <v>119.151</v>
      </c>
      <c r="N78" s="1201">
        <f>'[2]2'!$N78</f>
        <v>1594.76</v>
      </c>
      <c r="O78" s="1201">
        <f>'[2]2'!$O78</f>
        <v>778.72799999999995</v>
      </c>
      <c r="P78" s="1201">
        <f>'[2]2'!$P78</f>
        <v>6640.9090000000015</v>
      </c>
      <c r="Q78" s="1201">
        <f>'[2]2'!$Q78</f>
        <v>793.80899999999997</v>
      </c>
      <c r="R78" s="1201">
        <f>'[2]2'!$R78</f>
        <v>-2562.0329999999994</v>
      </c>
      <c r="S78" s="1201">
        <f>'[2]2'!$S78</f>
        <v>11950.441000000001</v>
      </c>
      <c r="T78" s="1201">
        <f>'[2]2'!$T78</f>
        <v>8731.2060000000001</v>
      </c>
      <c r="U78" s="1201">
        <f>'[2]2'!$U78</f>
        <v>3219.2350000000001</v>
      </c>
      <c r="V78" s="1201">
        <f>'[2]2'!$V78</f>
        <v>14512.474</v>
      </c>
      <c r="W78" s="1201">
        <f>'[2]2'!$W78</f>
        <v>12450.99</v>
      </c>
      <c r="X78" s="1201">
        <f>'[2]2'!$X78</f>
        <v>2061.4839999999999</v>
      </c>
      <c r="Y78" s="588"/>
      <c r="Z78" s="102"/>
      <c r="AA78" s="102"/>
      <c r="AB78" s="102"/>
      <c r="AC78" s="102"/>
      <c r="AD78" s="102"/>
      <c r="AE78" s="102"/>
      <c r="AF78" s="102"/>
      <c r="AG78" s="102"/>
      <c r="AH78" s="102"/>
      <c r="AI78" s="102"/>
      <c r="AJ78" s="102"/>
      <c r="AK78" s="102"/>
      <c r="AL78" s="102"/>
      <c r="AM78" s="102"/>
      <c r="AN78" s="102"/>
      <c r="AO78" s="102"/>
      <c r="AP78" s="102"/>
      <c r="AQ78" s="102"/>
      <c r="AR78" s="102"/>
    </row>
    <row r="79" spans="1:44" s="103" customFormat="1" ht="12.75" customHeight="1">
      <c r="A79" s="611" t="str">
        <f>'[2]2'!$A79</f>
        <v>2006 Q 1</v>
      </c>
      <c r="B79" s="1202">
        <f>'[2]2'!$B79</f>
        <v>46634.947999999997</v>
      </c>
      <c r="C79" s="1195">
        <f>'[2]2'!$C79</f>
        <v>49111.751000000004</v>
      </c>
      <c r="D79" s="1195">
        <f>'[2]2'!$D79</f>
        <v>39017.630000000005</v>
      </c>
      <c r="E79" s="1195">
        <f>'[2]2'!$E79</f>
        <v>30283.628000000004</v>
      </c>
      <c r="F79" s="1195">
        <f>'[2]2'!$F79</f>
        <v>5144.2219999999998</v>
      </c>
      <c r="G79" s="1195">
        <f>'[2]2'!$G79</f>
        <v>2795.4760000000001</v>
      </c>
      <c r="H79" s="1195">
        <f>'[2]2'!$H79</f>
        <v>21599.245000000003</v>
      </c>
      <c r="I79" s="1195">
        <f>'[2]2'!$I79</f>
        <v>744.68499999999995</v>
      </c>
      <c r="J79" s="1195">
        <f>'[2]2'!$J79</f>
        <v>8734.0019999999986</v>
      </c>
      <c r="K79" s="1195">
        <f>'[2]2'!$K79</f>
        <v>10094.120999999999</v>
      </c>
      <c r="L79" s="1195">
        <f>'[2]2'!$L79</f>
        <v>9973.8849999999984</v>
      </c>
      <c r="M79" s="1195">
        <f>'[2]2'!$M79</f>
        <v>118.544</v>
      </c>
      <c r="N79" s="1195">
        <f>'[2]2'!$N79</f>
        <v>1646.329</v>
      </c>
      <c r="O79" s="1195">
        <f>'[2]2'!$O79</f>
        <v>764.779</v>
      </c>
      <c r="P79" s="1195">
        <f>'[2]2'!$P79</f>
        <v>6614.9519999999993</v>
      </c>
      <c r="Q79" s="1195">
        <f>'[2]2'!$Q79</f>
        <v>829.28099999999995</v>
      </c>
      <c r="R79" s="1195">
        <f>'[2]2'!$R79</f>
        <v>-2465.8140000000003</v>
      </c>
      <c r="S79" s="1195">
        <f>'[2]2'!$S79</f>
        <v>12465.991</v>
      </c>
      <c r="T79" s="1195">
        <f>'[2]2'!$T79</f>
        <v>8909.3310000000001</v>
      </c>
      <c r="U79" s="1195">
        <f>'[2]2'!$U79</f>
        <v>3556.66</v>
      </c>
      <c r="V79" s="1195">
        <f>'[2]2'!$V79</f>
        <v>14931.805</v>
      </c>
      <c r="W79" s="1195">
        <f>'[2]2'!$W79</f>
        <v>12759.466</v>
      </c>
      <c r="X79" s="1195">
        <f>'[2]2'!$X79</f>
        <v>2172.3389999999999</v>
      </c>
      <c r="Y79" s="588"/>
      <c r="Z79" s="102"/>
      <c r="AA79" s="102"/>
      <c r="AB79" s="102"/>
      <c r="AC79" s="102"/>
      <c r="AD79" s="102"/>
      <c r="AE79" s="102"/>
      <c r="AF79" s="102"/>
      <c r="AG79" s="102"/>
      <c r="AH79" s="102"/>
      <c r="AI79" s="102"/>
      <c r="AJ79" s="102"/>
      <c r="AK79" s="102"/>
      <c r="AL79" s="102"/>
      <c r="AM79" s="102"/>
      <c r="AN79" s="102"/>
      <c r="AO79" s="102"/>
      <c r="AP79" s="102"/>
      <c r="AQ79" s="102"/>
      <c r="AR79" s="102"/>
    </row>
    <row r="80" spans="1:44" s="103" customFormat="1" ht="12.75" customHeight="1">
      <c r="A80" s="611" t="str">
        <f>'[2]2'!$A80</f>
        <v>2006 Q 2</v>
      </c>
      <c r="B80" s="1202">
        <f>'[2]2'!$B80</f>
        <v>47085.025999999998</v>
      </c>
      <c r="C80" s="1195">
        <f>'[2]2'!$C80</f>
        <v>49572.949000000001</v>
      </c>
      <c r="D80" s="1195">
        <f>'[2]2'!$D80</f>
        <v>38957.146000000001</v>
      </c>
      <c r="E80" s="1195">
        <f>'[2]2'!$E80</f>
        <v>30242.475000000002</v>
      </c>
      <c r="F80" s="1195">
        <f>'[2]2'!$F80</f>
        <v>5167.9040000000005</v>
      </c>
      <c r="G80" s="1195">
        <f>'[2]2'!$G80</f>
        <v>2826.3629999999998</v>
      </c>
      <c r="H80" s="1195">
        <f>'[2]2'!$H80</f>
        <v>21497.093000000001</v>
      </c>
      <c r="I80" s="1195">
        <f>'[2]2'!$I80</f>
        <v>751.11500000000001</v>
      </c>
      <c r="J80" s="1195">
        <f>'[2]2'!$J80</f>
        <v>8714.6710000000003</v>
      </c>
      <c r="K80" s="1195">
        <f>'[2]2'!$K80</f>
        <v>10615.803</v>
      </c>
      <c r="L80" s="1195">
        <f>'[2]2'!$L80</f>
        <v>10144.066999999999</v>
      </c>
      <c r="M80" s="1195">
        <f>'[2]2'!$M80</f>
        <v>119.693</v>
      </c>
      <c r="N80" s="1195">
        <f>'[2]2'!$N80</f>
        <v>1711.787</v>
      </c>
      <c r="O80" s="1195">
        <f>'[2]2'!$O80</f>
        <v>938.096</v>
      </c>
      <c r="P80" s="1195">
        <f>'[2]2'!$P80</f>
        <v>6511.9409999999998</v>
      </c>
      <c r="Q80" s="1195">
        <f>'[2]2'!$Q80</f>
        <v>862.55</v>
      </c>
      <c r="R80" s="1195">
        <f>'[2]2'!$R80</f>
        <v>-2466.4830000000002</v>
      </c>
      <c r="S80" s="1195">
        <f>'[2]2'!$S80</f>
        <v>12935.36</v>
      </c>
      <c r="T80" s="1195">
        <f>'[2]2'!$T80</f>
        <v>9319.26</v>
      </c>
      <c r="U80" s="1195">
        <f>'[2]2'!$U80</f>
        <v>3616.1</v>
      </c>
      <c r="V80" s="1195">
        <f>'[2]2'!$V80</f>
        <v>15401.843000000001</v>
      </c>
      <c r="W80" s="1195">
        <f>'[2]2'!$W80</f>
        <v>13208.538</v>
      </c>
      <c r="X80" s="1195">
        <f>'[2]2'!$X80</f>
        <v>2193.3049999999998</v>
      </c>
      <c r="Y80" s="588"/>
      <c r="Z80" s="102"/>
      <c r="AA80" s="102"/>
      <c r="AB80" s="102"/>
      <c r="AC80" s="102"/>
      <c r="AD80" s="102"/>
      <c r="AE80" s="102"/>
      <c r="AF80" s="102"/>
      <c r="AG80" s="102"/>
      <c r="AH80" s="102"/>
      <c r="AI80" s="102"/>
      <c r="AJ80" s="102"/>
      <c r="AK80" s="102"/>
      <c r="AL80" s="102"/>
      <c r="AM80" s="102"/>
      <c r="AN80" s="102"/>
      <c r="AO80" s="102"/>
      <c r="AP80" s="102"/>
      <c r="AQ80" s="102"/>
      <c r="AR80" s="102"/>
    </row>
    <row r="81" spans="1:44" s="103" customFormat="1" ht="12.75" customHeight="1">
      <c r="A81" s="611" t="str">
        <f>'[2]2'!$A81</f>
        <v>2006 Q 3</v>
      </c>
      <c r="B81" s="1202">
        <f>'[2]2'!$B81</f>
        <v>47031.936999999998</v>
      </c>
      <c r="C81" s="1195">
        <f>'[2]2'!$C81</f>
        <v>48682.128000000004</v>
      </c>
      <c r="D81" s="1195">
        <f>'[2]2'!$D81</f>
        <v>39099.533000000003</v>
      </c>
      <c r="E81" s="1195">
        <f>'[2]2'!$E81</f>
        <v>30394.425999999999</v>
      </c>
      <c r="F81" s="1195">
        <f>'[2]2'!$F81</f>
        <v>5225.0290000000005</v>
      </c>
      <c r="G81" s="1195">
        <f>'[2]2'!$G81</f>
        <v>2761.4070000000002</v>
      </c>
      <c r="H81" s="1195">
        <f>'[2]2'!$H81</f>
        <v>21644.317999999999</v>
      </c>
      <c r="I81" s="1195">
        <f>'[2]2'!$I81</f>
        <v>763.67200000000003</v>
      </c>
      <c r="J81" s="1195">
        <f>'[2]2'!$J81</f>
        <v>8705.1070000000018</v>
      </c>
      <c r="K81" s="1195">
        <f>'[2]2'!$K81</f>
        <v>9582.5949999999993</v>
      </c>
      <c r="L81" s="1195">
        <f>'[2]2'!$L81</f>
        <v>9763.9670000000006</v>
      </c>
      <c r="M81" s="1195">
        <f>'[2]2'!$M81</f>
        <v>121.06100000000001</v>
      </c>
      <c r="N81" s="1195">
        <f>'[2]2'!$N81</f>
        <v>1631.877</v>
      </c>
      <c r="O81" s="1195">
        <f>'[2]2'!$O81</f>
        <v>790.77300000000002</v>
      </c>
      <c r="P81" s="1195">
        <f>'[2]2'!$P81</f>
        <v>6330.9620000000014</v>
      </c>
      <c r="Q81" s="1195">
        <f>'[2]2'!$Q81</f>
        <v>889.29399999999998</v>
      </c>
      <c r="R81" s="1195">
        <f>'[2]2'!$R81</f>
        <v>-1622.9480000000003</v>
      </c>
      <c r="S81" s="1195">
        <f>'[2]2'!$S81</f>
        <v>13726.531999999999</v>
      </c>
      <c r="T81" s="1195">
        <f>'[2]2'!$T81</f>
        <v>10032.145999999999</v>
      </c>
      <c r="U81" s="1195">
        <f>'[2]2'!$U81</f>
        <v>3694.386</v>
      </c>
      <c r="V81" s="1195">
        <f>'[2]2'!$V81</f>
        <v>15349.48</v>
      </c>
      <c r="W81" s="1195">
        <f>'[2]2'!$W81</f>
        <v>13193.290999999999</v>
      </c>
      <c r="X81" s="1195">
        <f>'[2]2'!$X81</f>
        <v>2156.1889999999999</v>
      </c>
      <c r="Y81" s="588"/>
      <c r="Z81" s="102"/>
      <c r="AA81" s="102"/>
      <c r="AB81" s="102"/>
      <c r="AC81" s="102"/>
      <c r="AD81" s="102"/>
      <c r="AE81" s="102"/>
      <c r="AF81" s="102"/>
      <c r="AG81" s="102"/>
      <c r="AH81" s="102"/>
      <c r="AI81" s="102"/>
      <c r="AJ81" s="102"/>
      <c r="AK81" s="102"/>
      <c r="AL81" s="102"/>
      <c r="AM81" s="102"/>
      <c r="AN81" s="102"/>
      <c r="AO81" s="102"/>
      <c r="AP81" s="102"/>
      <c r="AQ81" s="102"/>
      <c r="AR81" s="102"/>
    </row>
    <row r="82" spans="1:44" s="103" customFormat="1" ht="12.75" customHeight="1">
      <c r="A82" s="1129" t="str">
        <f>'[2]2'!$A82</f>
        <v>2006 Q 4</v>
      </c>
      <c r="B82" s="1202">
        <f>'[2]2'!$B82</f>
        <v>47366.803999999996</v>
      </c>
      <c r="C82" s="1201">
        <f>'[2]2'!$C82</f>
        <v>49527.109000000011</v>
      </c>
      <c r="D82" s="1201">
        <f>'[2]2'!$D82</f>
        <v>39231.707000000009</v>
      </c>
      <c r="E82" s="1201">
        <f>'[2]2'!$E82</f>
        <v>30512.242000000006</v>
      </c>
      <c r="F82" s="1201">
        <f>'[2]2'!$F82</f>
        <v>5261.2640000000001</v>
      </c>
      <c r="G82" s="1201">
        <f>'[2]2'!$G82</f>
        <v>2774.8829999999998</v>
      </c>
      <c r="H82" s="1201">
        <f>'[2]2'!$H82</f>
        <v>21697.911000000004</v>
      </c>
      <c r="I82" s="1201">
        <f>'[2]2'!$I82</f>
        <v>778.18399999999997</v>
      </c>
      <c r="J82" s="1201">
        <f>'[2]2'!$J82</f>
        <v>8719.465000000002</v>
      </c>
      <c r="K82" s="1201">
        <f>'[2]2'!$K82</f>
        <v>10295.402</v>
      </c>
      <c r="L82" s="1201">
        <f>'[2]2'!$L82</f>
        <v>9768.6389999999992</v>
      </c>
      <c r="M82" s="1201">
        <f>'[2]2'!$M82</f>
        <v>121.69499999999999</v>
      </c>
      <c r="N82" s="1201">
        <f>'[2]2'!$N82</f>
        <v>1754.1289999999999</v>
      </c>
      <c r="O82" s="1201">
        <f>'[2]2'!$O82</f>
        <v>728.52700000000004</v>
      </c>
      <c r="P82" s="1201">
        <f>'[2]2'!$P82</f>
        <v>6254.2509999999993</v>
      </c>
      <c r="Q82" s="1201">
        <f>'[2]2'!$Q82</f>
        <v>910.03700000000003</v>
      </c>
      <c r="R82" s="1201">
        <f>'[2]2'!$R82</f>
        <v>-2131.9369999999999</v>
      </c>
      <c r="S82" s="1201">
        <f>'[2]2'!$S82</f>
        <v>13549.046</v>
      </c>
      <c r="T82" s="1201">
        <f>'[2]2'!$T82</f>
        <v>9657.5349999999999</v>
      </c>
      <c r="U82" s="1201">
        <f>'[2]2'!$U82</f>
        <v>3891.511</v>
      </c>
      <c r="V82" s="1201">
        <f>'[2]2'!$V82</f>
        <v>15680.983</v>
      </c>
      <c r="W82" s="1201">
        <f>'[2]2'!$W82</f>
        <v>13332.881000000001</v>
      </c>
      <c r="X82" s="1201">
        <f>'[2]2'!$X82</f>
        <v>2348.1019999999999</v>
      </c>
      <c r="Y82" s="1037"/>
      <c r="Z82" s="102"/>
      <c r="AA82" s="102"/>
      <c r="AB82" s="102"/>
      <c r="AC82" s="102"/>
      <c r="AD82" s="102"/>
      <c r="AE82" s="102"/>
      <c r="AF82" s="102"/>
      <c r="AG82" s="102"/>
      <c r="AH82" s="102"/>
      <c r="AI82" s="102"/>
      <c r="AJ82" s="102"/>
      <c r="AK82" s="102"/>
      <c r="AL82" s="102"/>
      <c r="AM82" s="102"/>
      <c r="AN82" s="102"/>
      <c r="AO82" s="102"/>
      <c r="AP82" s="102"/>
      <c r="AQ82" s="102"/>
      <c r="AR82" s="102"/>
    </row>
    <row r="83" spans="1:44" s="103" customFormat="1" ht="12.75" customHeight="1">
      <c r="A83" s="611" t="str">
        <f>'[2]2'!$A83</f>
        <v>2007 Q 1</v>
      </c>
      <c r="B83" s="1202">
        <f>'[2]2'!$B83</f>
        <v>47865.231</v>
      </c>
      <c r="C83" s="1195">
        <f>'[2]2'!$C83</f>
        <v>49831.343999999997</v>
      </c>
      <c r="D83" s="1195">
        <f>'[2]2'!$D83</f>
        <v>39514.898000000001</v>
      </c>
      <c r="E83" s="1195">
        <f>'[2]2'!$E83</f>
        <v>30767.728999999999</v>
      </c>
      <c r="F83" s="1195">
        <f>'[2]2'!$F83</f>
        <v>5276.3590000000004</v>
      </c>
      <c r="G83" s="1195">
        <f>'[2]2'!$G83</f>
        <v>2815.9279999999999</v>
      </c>
      <c r="H83" s="1195">
        <f>'[2]2'!$H83</f>
        <v>21879.851999999999</v>
      </c>
      <c r="I83" s="1195">
        <f>'[2]2'!$I83</f>
        <v>795.59</v>
      </c>
      <c r="J83" s="1195">
        <f>'[2]2'!$J83</f>
        <v>8747.1690000000017</v>
      </c>
      <c r="K83" s="1195">
        <f>'[2]2'!$K83</f>
        <v>10316.446</v>
      </c>
      <c r="L83" s="1195">
        <f>'[2]2'!$L83</f>
        <v>10137.904</v>
      </c>
      <c r="M83" s="1195">
        <f>'[2]2'!$M83</f>
        <v>121.218</v>
      </c>
      <c r="N83" s="1195">
        <f>'[2]2'!$N83</f>
        <v>1750.8710000000001</v>
      </c>
      <c r="O83" s="1195">
        <f>'[2]2'!$O83</f>
        <v>790.05200000000002</v>
      </c>
      <c r="P83" s="1195">
        <f>'[2]2'!$P83</f>
        <v>6546.9930000000004</v>
      </c>
      <c r="Q83" s="1195">
        <f>'[2]2'!$Q83</f>
        <v>928.77</v>
      </c>
      <c r="R83" s="1195">
        <f>'[2]2'!$R83</f>
        <v>-1938.6440000000002</v>
      </c>
      <c r="S83" s="1195">
        <f>'[2]2'!$S83</f>
        <v>13879.040999999999</v>
      </c>
      <c r="T83" s="1195">
        <f>'[2]2'!$T83</f>
        <v>9883.1739999999991</v>
      </c>
      <c r="U83" s="1195">
        <f>'[2]2'!$U83</f>
        <v>3995.8670000000002</v>
      </c>
      <c r="V83" s="1195">
        <f>'[2]2'!$V83</f>
        <v>15817.684999999999</v>
      </c>
      <c r="W83" s="1195">
        <f>'[2]2'!$W83</f>
        <v>13511.365</v>
      </c>
      <c r="X83" s="1195">
        <f>'[2]2'!$X83</f>
        <v>2306.3200000000002</v>
      </c>
      <c r="Y83" s="588"/>
      <c r="Z83" s="102"/>
      <c r="AA83" s="102"/>
      <c r="AB83" s="102"/>
      <c r="AC83" s="102"/>
      <c r="AD83" s="102"/>
      <c r="AE83" s="102"/>
      <c r="AF83" s="102"/>
      <c r="AG83" s="102"/>
      <c r="AH83" s="102"/>
      <c r="AI83" s="102"/>
      <c r="AJ83" s="102"/>
      <c r="AK83" s="102"/>
      <c r="AL83" s="102"/>
      <c r="AM83" s="102"/>
      <c r="AN83" s="102"/>
      <c r="AO83" s="102"/>
      <c r="AP83" s="102"/>
      <c r="AQ83" s="102"/>
      <c r="AR83" s="102"/>
    </row>
    <row r="84" spans="1:44" s="103" customFormat="1" ht="12.75" customHeight="1">
      <c r="A84" s="611" t="str">
        <f>'[2]2'!$A84</f>
        <v>2007 Q 2</v>
      </c>
      <c r="B84" s="1202">
        <f>'[2]2'!$B84</f>
        <v>48077.343000000001</v>
      </c>
      <c r="C84" s="1195">
        <f>'[2]2'!$C84</f>
        <v>50310.248000000007</v>
      </c>
      <c r="D84" s="1195">
        <f>'[2]2'!$D84</f>
        <v>39812.165000000008</v>
      </c>
      <c r="E84" s="1195">
        <f>'[2]2'!$E84</f>
        <v>31043.951000000005</v>
      </c>
      <c r="F84" s="1195">
        <f>'[2]2'!$F84</f>
        <v>5301.768</v>
      </c>
      <c r="G84" s="1195">
        <f>'[2]2'!$G84</f>
        <v>3061.0079999999998</v>
      </c>
      <c r="H84" s="1195">
        <f>'[2]2'!$H84</f>
        <v>21870.958000000002</v>
      </c>
      <c r="I84" s="1195">
        <f>'[2]2'!$I84</f>
        <v>810.21699999999998</v>
      </c>
      <c r="J84" s="1195">
        <f>'[2]2'!$J84</f>
        <v>8768.2139999999999</v>
      </c>
      <c r="K84" s="1195">
        <f>'[2]2'!$K84</f>
        <v>10498.083000000001</v>
      </c>
      <c r="L84" s="1195">
        <f>'[2]2'!$L84</f>
        <v>10124.130999999998</v>
      </c>
      <c r="M84" s="1195">
        <f>'[2]2'!$M84</f>
        <v>119.834</v>
      </c>
      <c r="N84" s="1195">
        <f>'[2]2'!$N84</f>
        <v>1817.865</v>
      </c>
      <c r="O84" s="1195">
        <f>'[2]2'!$O84</f>
        <v>954.02700000000004</v>
      </c>
      <c r="P84" s="1195">
        <f>'[2]2'!$P84</f>
        <v>6278.0879999999988</v>
      </c>
      <c r="Q84" s="1195">
        <f>'[2]2'!$Q84</f>
        <v>954.31700000000001</v>
      </c>
      <c r="R84" s="1195">
        <f>'[2]2'!$R84</f>
        <v>-2203.0280000000002</v>
      </c>
      <c r="S84" s="1195">
        <f>'[2]2'!$S84</f>
        <v>13972.459000000001</v>
      </c>
      <c r="T84" s="1195">
        <f>'[2]2'!$T84</f>
        <v>9813.7610000000004</v>
      </c>
      <c r="U84" s="1195">
        <f>'[2]2'!$U84</f>
        <v>4158.6980000000003</v>
      </c>
      <c r="V84" s="1195">
        <f>'[2]2'!$V84</f>
        <v>16175.487000000001</v>
      </c>
      <c r="W84" s="1195">
        <f>'[2]2'!$W84</f>
        <v>13856.34</v>
      </c>
      <c r="X84" s="1195">
        <f>'[2]2'!$X84</f>
        <v>2319.1469999999999</v>
      </c>
      <c r="Y84" s="588"/>
      <c r="Z84" s="102"/>
      <c r="AA84" s="102"/>
      <c r="AB84" s="102"/>
      <c r="AC84" s="102"/>
      <c r="AD84" s="102"/>
      <c r="AE84" s="102"/>
      <c r="AF84" s="102"/>
      <c r="AG84" s="102"/>
      <c r="AH84" s="102"/>
      <c r="AI84" s="102"/>
      <c r="AJ84" s="102"/>
      <c r="AK84" s="102"/>
      <c r="AL84" s="102"/>
      <c r="AM84" s="102"/>
      <c r="AN84" s="102"/>
      <c r="AO84" s="102"/>
      <c r="AP84" s="102"/>
      <c r="AQ84" s="102"/>
      <c r="AR84" s="102"/>
    </row>
    <row r="85" spans="1:44" s="103" customFormat="1" ht="12.75" customHeight="1">
      <c r="A85" s="611" t="str">
        <f>'[2]2'!$A85</f>
        <v>2007 Q 3</v>
      </c>
      <c r="B85" s="1202">
        <f>'[2]2'!$B85</f>
        <v>48176.379000000001</v>
      </c>
      <c r="C85" s="1195">
        <f>'[2]2'!$C85</f>
        <v>50482.648999999998</v>
      </c>
      <c r="D85" s="1195">
        <f>'[2]2'!$D85</f>
        <v>39885.718999999997</v>
      </c>
      <c r="E85" s="1195">
        <f>'[2]2'!$E85</f>
        <v>31106.114000000001</v>
      </c>
      <c r="F85" s="1195">
        <f>'[2]2'!$F85</f>
        <v>5322.8029999999999</v>
      </c>
      <c r="G85" s="1195">
        <f>'[2]2'!$G85</f>
        <v>2874.002</v>
      </c>
      <c r="H85" s="1195">
        <f>'[2]2'!$H85</f>
        <v>22087.552</v>
      </c>
      <c r="I85" s="1195">
        <f>'[2]2'!$I85</f>
        <v>821.75699999999995</v>
      </c>
      <c r="J85" s="1195">
        <f>'[2]2'!$J85</f>
        <v>8779.6049999999977</v>
      </c>
      <c r="K85" s="1195">
        <f>'[2]2'!$K85</f>
        <v>10596.93</v>
      </c>
      <c r="L85" s="1195">
        <f>'[2]2'!$L85</f>
        <v>10133.709000000001</v>
      </c>
      <c r="M85" s="1195">
        <f>'[2]2'!$M85</f>
        <v>117.828</v>
      </c>
      <c r="N85" s="1195">
        <f>'[2]2'!$N85</f>
        <v>1792.5550000000001</v>
      </c>
      <c r="O85" s="1195">
        <f>'[2]2'!$O85</f>
        <v>940.41</v>
      </c>
      <c r="P85" s="1195">
        <f>'[2]2'!$P85</f>
        <v>6288.4620000000004</v>
      </c>
      <c r="Q85" s="1195">
        <f>'[2]2'!$Q85</f>
        <v>994.45399999999995</v>
      </c>
      <c r="R85" s="1195">
        <f>'[2]2'!$R85</f>
        <v>-2268.9490000000005</v>
      </c>
      <c r="S85" s="1195">
        <f>'[2]2'!$S85</f>
        <v>14049.263999999999</v>
      </c>
      <c r="T85" s="1195">
        <f>'[2]2'!$T85</f>
        <v>9769.77</v>
      </c>
      <c r="U85" s="1195">
        <f>'[2]2'!$U85</f>
        <v>4279.4939999999997</v>
      </c>
      <c r="V85" s="1195">
        <f>'[2]2'!$V85</f>
        <v>16318.213</v>
      </c>
      <c r="W85" s="1195">
        <f>'[2]2'!$W85</f>
        <v>13893.891</v>
      </c>
      <c r="X85" s="1195">
        <f>'[2]2'!$X85</f>
        <v>2424.3220000000001</v>
      </c>
      <c r="Y85" s="588"/>
      <c r="Z85" s="102"/>
      <c r="AA85" s="102"/>
      <c r="AB85" s="102"/>
      <c r="AC85" s="102"/>
      <c r="AD85" s="102"/>
      <c r="AE85" s="102"/>
      <c r="AF85" s="102"/>
      <c r="AG85" s="102"/>
      <c r="AH85" s="102"/>
      <c r="AI85" s="102"/>
      <c r="AJ85" s="102"/>
      <c r="AK85" s="102"/>
      <c r="AL85" s="102"/>
      <c r="AM85" s="102"/>
      <c r="AN85" s="102"/>
      <c r="AO85" s="102"/>
      <c r="AP85" s="102"/>
      <c r="AQ85" s="102"/>
      <c r="AR85" s="102"/>
    </row>
    <row r="86" spans="1:44" s="103" customFormat="1" ht="12.75" customHeight="1">
      <c r="A86" s="1129" t="str">
        <f>'[2]2'!$A86</f>
        <v>2007 Q 4</v>
      </c>
      <c r="B86" s="1202">
        <f>'[2]2'!$B86</f>
        <v>48715.108</v>
      </c>
      <c r="C86" s="1201">
        <f>'[2]2'!$C86</f>
        <v>51080.735000000001</v>
      </c>
      <c r="D86" s="1201">
        <f>'[2]2'!$D86</f>
        <v>40342.724000000002</v>
      </c>
      <c r="E86" s="1201">
        <f>'[2]2'!$E86</f>
        <v>31562.103999999999</v>
      </c>
      <c r="F86" s="1201">
        <f>'[2]2'!$F86</f>
        <v>5326.384</v>
      </c>
      <c r="G86" s="1201">
        <f>'[2]2'!$G86</f>
        <v>2909.6170000000002</v>
      </c>
      <c r="H86" s="1201">
        <f>'[2]2'!$H86</f>
        <v>22498.32</v>
      </c>
      <c r="I86" s="1201">
        <f>'[2]2'!$I86</f>
        <v>827.78300000000002</v>
      </c>
      <c r="J86" s="1201">
        <f>'[2]2'!$J86</f>
        <v>8780.6200000000026</v>
      </c>
      <c r="K86" s="1201">
        <f>'[2]2'!$K86</f>
        <v>10738.011</v>
      </c>
      <c r="L86" s="1201">
        <f>'[2]2'!$L86</f>
        <v>10478.507</v>
      </c>
      <c r="M86" s="1201">
        <f>'[2]2'!$M86</f>
        <v>115.563</v>
      </c>
      <c r="N86" s="1201">
        <f>'[2]2'!$N86</f>
        <v>1881.44</v>
      </c>
      <c r="O86" s="1201">
        <f>'[2]2'!$O86</f>
        <v>930.16</v>
      </c>
      <c r="P86" s="1201">
        <f>'[2]2'!$P86</f>
        <v>6506.9889999999996</v>
      </c>
      <c r="Q86" s="1201">
        <f>'[2]2'!$Q86</f>
        <v>1044.355</v>
      </c>
      <c r="R86" s="1201">
        <f>'[2]2'!$R86</f>
        <v>-2317.6889999999985</v>
      </c>
      <c r="S86" s="1201">
        <f>'[2]2'!$S86</f>
        <v>14170.492000000002</v>
      </c>
      <c r="T86" s="1201">
        <f>'[2]2'!$T86</f>
        <v>9853.594000000001</v>
      </c>
      <c r="U86" s="1201">
        <f>'[2]2'!$U86</f>
        <v>4316.8980000000001</v>
      </c>
      <c r="V86" s="1201">
        <f>'[2]2'!$V86</f>
        <v>16488.181</v>
      </c>
      <c r="W86" s="1201">
        <f>'[2]2'!$W86</f>
        <v>14012.309000000001</v>
      </c>
      <c r="X86" s="1201">
        <f>'[2]2'!$X86</f>
        <v>2475.8719999999998</v>
      </c>
      <c r="Y86" s="1037"/>
      <c r="Z86" s="102"/>
      <c r="AA86" s="102"/>
      <c r="AB86" s="102"/>
      <c r="AC86" s="102"/>
      <c r="AD86" s="102"/>
      <c r="AE86" s="102"/>
      <c r="AF86" s="102"/>
      <c r="AG86" s="102"/>
      <c r="AH86" s="102"/>
      <c r="AI86" s="102"/>
      <c r="AJ86" s="102"/>
      <c r="AK86" s="102"/>
      <c r="AL86" s="102"/>
      <c r="AM86" s="102"/>
      <c r="AN86" s="102"/>
      <c r="AO86" s="102"/>
      <c r="AP86" s="102"/>
      <c r="AQ86" s="102"/>
      <c r="AR86" s="102"/>
    </row>
    <row r="87" spans="1:44" s="103" customFormat="1" ht="12.75" customHeight="1">
      <c r="A87" s="611" t="str">
        <f>'[2]2'!$A87</f>
        <v>2008 Q 1</v>
      </c>
      <c r="B87" s="1202">
        <f>'[2]2'!$B87</f>
        <v>48718.853999999999</v>
      </c>
      <c r="C87" s="1195">
        <f>'[2]2'!$C87</f>
        <v>51172.862999999998</v>
      </c>
      <c r="D87" s="1195">
        <f>'[2]2'!$D87</f>
        <v>40435.000999999997</v>
      </c>
      <c r="E87" s="1195">
        <f>'[2]2'!$E87</f>
        <v>31659.943000000003</v>
      </c>
      <c r="F87" s="1195">
        <f>'[2]2'!$F87</f>
        <v>5371.5929999999998</v>
      </c>
      <c r="G87" s="1195">
        <f>'[2]2'!$G87</f>
        <v>2967.8919999999998</v>
      </c>
      <c r="H87" s="1195">
        <f>'[2]2'!$H87</f>
        <v>22490.309000000001</v>
      </c>
      <c r="I87" s="1195">
        <f>'[2]2'!$I87</f>
        <v>830.149</v>
      </c>
      <c r="J87" s="1195">
        <f>'[2]2'!$J87</f>
        <v>8775.0579999999954</v>
      </c>
      <c r="K87" s="1195">
        <f>'[2]2'!$K87</f>
        <v>10737.861999999999</v>
      </c>
      <c r="L87" s="1195">
        <f>'[2]2'!$L87</f>
        <v>10452.296</v>
      </c>
      <c r="M87" s="1195">
        <f>'[2]2'!$M87</f>
        <v>113.48099999999999</v>
      </c>
      <c r="N87" s="1195">
        <f>'[2]2'!$N87</f>
        <v>1954.0519999999999</v>
      </c>
      <c r="O87" s="1195">
        <f>'[2]2'!$O87</f>
        <v>990.49199999999996</v>
      </c>
      <c r="P87" s="1195">
        <f>'[2]2'!$P87</f>
        <v>6299.9050000000007</v>
      </c>
      <c r="Q87" s="1195">
        <f>'[2]2'!$Q87</f>
        <v>1094.366</v>
      </c>
      <c r="R87" s="1195">
        <f>'[2]2'!$R87</f>
        <v>-2397.7560000000012</v>
      </c>
      <c r="S87" s="1195">
        <f>'[2]2'!$S87</f>
        <v>14596.091</v>
      </c>
      <c r="T87" s="1195">
        <f>'[2]2'!$T87</f>
        <v>10250.772000000001</v>
      </c>
      <c r="U87" s="1195">
        <f>'[2]2'!$U87</f>
        <v>4345.3190000000004</v>
      </c>
      <c r="V87" s="1195">
        <f>'[2]2'!$V87</f>
        <v>16993.847000000002</v>
      </c>
      <c r="W87" s="1195">
        <f>'[2]2'!$W87</f>
        <v>14570.621000000001</v>
      </c>
      <c r="X87" s="1195">
        <f>'[2]2'!$X87</f>
        <v>2423.2260000000001</v>
      </c>
      <c r="Y87" s="588"/>
      <c r="Z87" s="102"/>
      <c r="AA87" s="102"/>
      <c r="AB87" s="102"/>
      <c r="AC87" s="102"/>
      <c r="AD87" s="102"/>
      <c r="AE87" s="102"/>
      <c r="AF87" s="102"/>
      <c r="AG87" s="102"/>
      <c r="AH87" s="102"/>
      <c r="AI87" s="102"/>
      <c r="AJ87" s="102"/>
      <c r="AK87" s="102"/>
      <c r="AL87" s="102"/>
      <c r="AM87" s="102"/>
      <c r="AN87" s="102"/>
      <c r="AO87" s="102"/>
      <c r="AP87" s="102"/>
      <c r="AQ87" s="102"/>
      <c r="AR87" s="102"/>
    </row>
    <row r="88" spans="1:44" s="103" customFormat="1" ht="12.75" customHeight="1">
      <c r="A88" s="611" t="str">
        <f>'[2]2'!$A88</f>
        <v>2008 Q 2</v>
      </c>
      <c r="B88" s="1202">
        <f>'[2]2'!$B88</f>
        <v>48478.874000000003</v>
      </c>
      <c r="C88" s="1195">
        <f>'[2]2'!$C88</f>
        <v>51211.112999999998</v>
      </c>
      <c r="D88" s="1195">
        <f>'[2]2'!$D88</f>
        <v>40328.699999999997</v>
      </c>
      <c r="E88" s="1195">
        <f>'[2]2'!$E88</f>
        <v>31535.587</v>
      </c>
      <c r="F88" s="1195">
        <f>'[2]2'!$F88</f>
        <v>5332.5820000000003</v>
      </c>
      <c r="G88" s="1195">
        <f>'[2]2'!$G88</f>
        <v>2916.3649999999998</v>
      </c>
      <c r="H88" s="1195">
        <f>'[2]2'!$H88</f>
        <v>22456.07</v>
      </c>
      <c r="I88" s="1195">
        <f>'[2]2'!$I88</f>
        <v>830.57</v>
      </c>
      <c r="J88" s="1195">
        <f>'[2]2'!$J88</f>
        <v>8793.1129999999976</v>
      </c>
      <c r="K88" s="1195">
        <f>'[2]2'!$K88</f>
        <v>10882.413</v>
      </c>
      <c r="L88" s="1195">
        <f>'[2]2'!$L88</f>
        <v>10444.096999999998</v>
      </c>
      <c r="M88" s="1195">
        <f>'[2]2'!$M88</f>
        <v>112.107</v>
      </c>
      <c r="N88" s="1195">
        <f>'[2]2'!$N88</f>
        <v>2006.9880000000001</v>
      </c>
      <c r="O88" s="1195">
        <f>'[2]2'!$O88</f>
        <v>1002.788</v>
      </c>
      <c r="P88" s="1195">
        <f>'[2]2'!$P88</f>
        <v>6182.9509999999982</v>
      </c>
      <c r="Q88" s="1195">
        <f>'[2]2'!$Q88</f>
        <v>1139.2629999999999</v>
      </c>
      <c r="R88" s="1195">
        <f>'[2]2'!$R88</f>
        <v>-2679.0410000000011</v>
      </c>
      <c r="S88" s="1195">
        <f>'[2]2'!$S88</f>
        <v>14200.375</v>
      </c>
      <c r="T88" s="1195">
        <f>'[2]2'!$T88</f>
        <v>9915.7829999999994</v>
      </c>
      <c r="U88" s="1195">
        <f>'[2]2'!$U88</f>
        <v>4284.5919999999996</v>
      </c>
      <c r="V88" s="1195">
        <f>'[2]2'!$V88</f>
        <v>16879.416000000001</v>
      </c>
      <c r="W88" s="1195">
        <f>'[2]2'!$W88</f>
        <v>14354.276000000002</v>
      </c>
      <c r="X88" s="1195">
        <f>'[2]2'!$X88</f>
        <v>2525.14</v>
      </c>
      <c r="Y88" s="588"/>
      <c r="Z88" s="102"/>
      <c r="AA88" s="102"/>
      <c r="AB88" s="102"/>
      <c r="AC88" s="102"/>
      <c r="AD88" s="102"/>
      <c r="AE88" s="102"/>
      <c r="AF88" s="102"/>
      <c r="AG88" s="102"/>
      <c r="AH88" s="102"/>
      <c r="AI88" s="102"/>
      <c r="AJ88" s="102"/>
      <c r="AK88" s="102"/>
      <c r="AL88" s="102"/>
      <c r="AM88" s="102"/>
      <c r="AN88" s="102"/>
      <c r="AO88" s="102"/>
      <c r="AP88" s="102"/>
      <c r="AQ88" s="102"/>
      <c r="AR88" s="102"/>
    </row>
    <row r="89" spans="1:44" s="103" customFormat="1" ht="12.75" customHeight="1">
      <c r="A89" s="611" t="str">
        <f>'[2]2'!$A89</f>
        <v>2008 Q 3</v>
      </c>
      <c r="B89" s="1202">
        <f>'[2]2'!$B89</f>
        <v>48438.847000000002</v>
      </c>
      <c r="C89" s="1195">
        <f>'[2]2'!$C89</f>
        <v>51140.766000000003</v>
      </c>
      <c r="D89" s="1195">
        <f>'[2]2'!$D89</f>
        <v>40403.46</v>
      </c>
      <c r="E89" s="1195">
        <f>'[2]2'!$E89</f>
        <v>31566.400000000001</v>
      </c>
      <c r="F89" s="1195">
        <f>'[2]2'!$F89</f>
        <v>5356.3490000000002</v>
      </c>
      <c r="G89" s="1195">
        <f>'[2]2'!$G89</f>
        <v>2959.085</v>
      </c>
      <c r="H89" s="1195">
        <f>'[2]2'!$H89</f>
        <v>22419.260000000002</v>
      </c>
      <c r="I89" s="1195">
        <f>'[2]2'!$I89</f>
        <v>831.70600000000002</v>
      </c>
      <c r="J89" s="1195">
        <f>'[2]2'!$J89</f>
        <v>8837.06</v>
      </c>
      <c r="K89" s="1195">
        <f>'[2]2'!$K89</f>
        <v>10737.306</v>
      </c>
      <c r="L89" s="1195">
        <f>'[2]2'!$L89</f>
        <v>10162.496999999999</v>
      </c>
      <c r="M89" s="1195">
        <f>'[2]2'!$M89</f>
        <v>111.69199999999999</v>
      </c>
      <c r="N89" s="1195">
        <f>'[2]2'!$N89</f>
        <v>2021.8340000000001</v>
      </c>
      <c r="O89" s="1195">
        <f>'[2]2'!$O89</f>
        <v>764.29499999999996</v>
      </c>
      <c r="P89" s="1195">
        <f>'[2]2'!$P89</f>
        <v>6097.01</v>
      </c>
      <c r="Q89" s="1195">
        <f>'[2]2'!$Q89</f>
        <v>1167.6659999999999</v>
      </c>
      <c r="R89" s="1195">
        <f>'[2]2'!$R89</f>
        <v>-2666.3989999999994</v>
      </c>
      <c r="S89" s="1195">
        <f>'[2]2'!$S89</f>
        <v>13978.634</v>
      </c>
      <c r="T89" s="1195">
        <f>'[2]2'!$T89</f>
        <v>9794.5709999999999</v>
      </c>
      <c r="U89" s="1195">
        <f>'[2]2'!$U89</f>
        <v>4184.0630000000001</v>
      </c>
      <c r="V89" s="1195">
        <f>'[2]2'!$V89</f>
        <v>16645.032999999999</v>
      </c>
      <c r="W89" s="1195">
        <f>'[2]2'!$W89</f>
        <v>14159.466</v>
      </c>
      <c r="X89" s="1195">
        <f>'[2]2'!$X89</f>
        <v>2485.567</v>
      </c>
      <c r="Y89" s="588"/>
      <c r="Z89" s="102"/>
      <c r="AA89" s="102"/>
      <c r="AB89" s="102"/>
      <c r="AC89" s="102"/>
      <c r="AD89" s="102"/>
      <c r="AE89" s="102"/>
      <c r="AF89" s="102"/>
      <c r="AG89" s="102"/>
      <c r="AH89" s="102"/>
      <c r="AI89" s="102"/>
      <c r="AJ89" s="102"/>
      <c r="AK89" s="102"/>
      <c r="AL89" s="102"/>
      <c r="AM89" s="102"/>
      <c r="AN89" s="102"/>
      <c r="AO89" s="102"/>
      <c r="AP89" s="102"/>
      <c r="AQ89" s="102"/>
      <c r="AR89" s="102"/>
    </row>
    <row r="90" spans="1:44" s="103" customFormat="1" ht="12.75" customHeight="1">
      <c r="A90" s="1129" t="str">
        <f>'[2]2'!$A90</f>
        <v>2008 Q 4</v>
      </c>
      <c r="B90" s="1202">
        <f>'[2]2'!$B90</f>
        <v>47813.105000000003</v>
      </c>
      <c r="C90" s="1201">
        <f>'[2]2'!$C90</f>
        <v>50483.641000000003</v>
      </c>
      <c r="D90" s="1201">
        <f>'[2]2'!$D90</f>
        <v>40334.396000000001</v>
      </c>
      <c r="E90" s="1201">
        <f>'[2]2'!$E90</f>
        <v>31425.294999999998</v>
      </c>
      <c r="F90" s="1201">
        <f>'[2]2'!$F90</f>
        <v>5356.7349999999997</v>
      </c>
      <c r="G90" s="1201">
        <f>'[2]2'!$G90</f>
        <v>2846.3119999999999</v>
      </c>
      <c r="H90" s="1201">
        <f>'[2]2'!$H90</f>
        <v>22386.131000000001</v>
      </c>
      <c r="I90" s="1201">
        <f>'[2]2'!$I90</f>
        <v>836.11699999999996</v>
      </c>
      <c r="J90" s="1201">
        <f>'[2]2'!$J90</f>
        <v>8909.1010000000006</v>
      </c>
      <c r="K90" s="1201">
        <f>'[2]2'!$K90</f>
        <v>10149.245000000001</v>
      </c>
      <c r="L90" s="1201">
        <f>'[2]2'!$L90</f>
        <v>9988.4470000000001</v>
      </c>
      <c r="M90" s="1201">
        <f>'[2]2'!$M90</f>
        <v>112.223</v>
      </c>
      <c r="N90" s="1201">
        <f>'[2]2'!$N90</f>
        <v>1942.2059999999999</v>
      </c>
      <c r="O90" s="1201">
        <f>'[2]2'!$O90</f>
        <v>753.995</v>
      </c>
      <c r="P90" s="1201">
        <f>'[2]2'!$P90</f>
        <v>6003.5929999999998</v>
      </c>
      <c r="Q90" s="1201">
        <f>'[2]2'!$Q90</f>
        <v>1176.43</v>
      </c>
      <c r="R90" s="1201">
        <f>'[2]2'!$R90</f>
        <v>-2664.7450000000008</v>
      </c>
      <c r="S90" s="1201">
        <f>'[2]2'!$S90</f>
        <v>13062.325999999999</v>
      </c>
      <c r="T90" s="1201">
        <f>'[2]2'!$T90</f>
        <v>8879.5939999999991</v>
      </c>
      <c r="U90" s="1201">
        <f>'[2]2'!$U90</f>
        <v>4182.732</v>
      </c>
      <c r="V90" s="1201">
        <f>'[2]2'!$V90</f>
        <v>15727.071</v>
      </c>
      <c r="W90" s="1201">
        <f>'[2]2'!$W90</f>
        <v>13217.503000000001</v>
      </c>
      <c r="X90" s="1201">
        <f>'[2]2'!$X90</f>
        <v>2509.5680000000002</v>
      </c>
      <c r="Y90" s="1037"/>
      <c r="Z90" s="102"/>
      <c r="AA90" s="102"/>
      <c r="AB90" s="102"/>
      <c r="AC90" s="102"/>
      <c r="AD90" s="102"/>
      <c r="AE90" s="102"/>
      <c r="AF90" s="102"/>
      <c r="AG90" s="102"/>
      <c r="AH90" s="102"/>
      <c r="AI90" s="102"/>
      <c r="AJ90" s="102"/>
      <c r="AK90" s="102"/>
      <c r="AL90" s="102"/>
      <c r="AM90" s="102"/>
      <c r="AN90" s="102"/>
      <c r="AO90" s="102"/>
      <c r="AP90" s="102"/>
      <c r="AQ90" s="102"/>
      <c r="AR90" s="102"/>
    </row>
    <row r="91" spans="1:44" s="103" customFormat="1" ht="12.75" customHeight="1">
      <c r="A91" s="611" t="str">
        <f>'[2]2'!$A91</f>
        <v>2009 Q 1</v>
      </c>
      <c r="B91" s="1202">
        <f>'[2]2'!$B91</f>
        <v>46609.815000000002</v>
      </c>
      <c r="C91" s="1195">
        <f>'[2]2'!$C91</f>
        <v>49076.262999999992</v>
      </c>
      <c r="D91" s="1195">
        <f>'[2]2'!$D91</f>
        <v>39771.59599999999</v>
      </c>
      <c r="E91" s="1195">
        <f>'[2]2'!$E91</f>
        <v>30779.232999999997</v>
      </c>
      <c r="F91" s="1195">
        <f>'[2]2'!$F91</f>
        <v>5360.17</v>
      </c>
      <c r="G91" s="1195">
        <f>'[2]2'!$G91</f>
        <v>2280.0239999999999</v>
      </c>
      <c r="H91" s="1195">
        <f>'[2]2'!$H91</f>
        <v>22302.453999999998</v>
      </c>
      <c r="I91" s="1195">
        <f>'[2]2'!$I91</f>
        <v>836.58500000000004</v>
      </c>
      <c r="J91" s="1195">
        <f>'[2]2'!$J91</f>
        <v>8992.3629999999976</v>
      </c>
      <c r="K91" s="1195">
        <f>'[2]2'!$K91</f>
        <v>9304.6669999999995</v>
      </c>
      <c r="L91" s="1195">
        <f>'[2]2'!$L91</f>
        <v>9445.4969999999994</v>
      </c>
      <c r="M91" s="1195">
        <f>'[2]2'!$M91</f>
        <v>113.41200000000001</v>
      </c>
      <c r="N91" s="1195">
        <f>'[2]2'!$N91</f>
        <v>1822.2719999999999</v>
      </c>
      <c r="O91" s="1195">
        <f>'[2]2'!$O91</f>
        <v>608.50300000000004</v>
      </c>
      <c r="P91" s="1195">
        <f>'[2]2'!$P91</f>
        <v>5727.5329999999994</v>
      </c>
      <c r="Q91" s="1195">
        <f>'[2]2'!$Q91</f>
        <v>1173.777</v>
      </c>
      <c r="R91" s="1195">
        <f>'[2]2'!$R91</f>
        <v>-2494.0570000000007</v>
      </c>
      <c r="S91" s="1195">
        <f>'[2]2'!$S91</f>
        <v>11993.239</v>
      </c>
      <c r="T91" s="1195">
        <f>'[2]2'!$T91</f>
        <v>8001.3670000000002</v>
      </c>
      <c r="U91" s="1195">
        <f>'[2]2'!$U91</f>
        <v>3991.8719999999998</v>
      </c>
      <c r="V91" s="1195">
        <f>'[2]2'!$V91</f>
        <v>14487.296</v>
      </c>
      <c r="W91" s="1195">
        <f>'[2]2'!$W91</f>
        <v>12037.017</v>
      </c>
      <c r="X91" s="1195">
        <f>'[2]2'!$X91</f>
        <v>2450.279</v>
      </c>
      <c r="Y91" s="588"/>
      <c r="Z91" s="102"/>
      <c r="AA91" s="591"/>
      <c r="AB91" s="102"/>
      <c r="AC91" s="102"/>
      <c r="AD91" s="102"/>
      <c r="AE91" s="102"/>
      <c r="AF91" s="102"/>
      <c r="AG91" s="102"/>
      <c r="AH91" s="102"/>
      <c r="AI91" s="102"/>
      <c r="AJ91" s="102"/>
      <c r="AK91" s="102"/>
      <c r="AL91" s="102"/>
      <c r="AM91" s="102"/>
      <c r="AN91" s="102"/>
      <c r="AO91" s="102"/>
      <c r="AP91" s="102"/>
      <c r="AQ91" s="102"/>
      <c r="AR91" s="102"/>
    </row>
    <row r="92" spans="1:44" s="103" customFormat="1" ht="12.75" customHeight="1">
      <c r="A92" s="611" t="str">
        <f>'[2]2'!$A92</f>
        <v>2009 Q 2</v>
      </c>
      <c r="B92" s="1202">
        <f>'[2]2'!$B92</f>
        <v>46651.521999999997</v>
      </c>
      <c r="C92" s="1195">
        <f>'[2]2'!$C92</f>
        <v>49071.481999999996</v>
      </c>
      <c r="D92" s="1195">
        <f>'[2]2'!$D92</f>
        <v>39639.364999999998</v>
      </c>
      <c r="E92" s="1195">
        <f>'[2]2'!$E92</f>
        <v>30580.806</v>
      </c>
      <c r="F92" s="1195">
        <f>'[2]2'!$F92</f>
        <v>5357.5739999999996</v>
      </c>
      <c r="G92" s="1195">
        <f>'[2]2'!$G92</f>
        <v>2261.8679999999999</v>
      </c>
      <c r="H92" s="1195">
        <f>'[2]2'!$H92</f>
        <v>22123.592000000001</v>
      </c>
      <c r="I92" s="1195">
        <f>'[2]2'!$I92</f>
        <v>837.77200000000005</v>
      </c>
      <c r="J92" s="1195">
        <f>'[2]2'!$J92</f>
        <v>9058.5589999999975</v>
      </c>
      <c r="K92" s="1195">
        <f>'[2]2'!$K92</f>
        <v>9432.1170000000002</v>
      </c>
      <c r="L92" s="1195">
        <f>'[2]2'!$L92</f>
        <v>9506.402</v>
      </c>
      <c r="M92" s="1195">
        <f>'[2]2'!$M92</f>
        <v>114.706</v>
      </c>
      <c r="N92" s="1195">
        <f>'[2]2'!$N92</f>
        <v>1778.2</v>
      </c>
      <c r="O92" s="1195">
        <f>'[2]2'!$O92</f>
        <v>601.10900000000004</v>
      </c>
      <c r="P92" s="1195">
        <f>'[2]2'!$P92</f>
        <v>5847.829999999999</v>
      </c>
      <c r="Q92" s="1195">
        <f>'[2]2'!$Q92</f>
        <v>1164.557</v>
      </c>
      <c r="R92" s="1195">
        <f>'[2]2'!$R92</f>
        <v>-2470.4310000000005</v>
      </c>
      <c r="S92" s="1195">
        <f>'[2]2'!$S92</f>
        <v>12261.768</v>
      </c>
      <c r="T92" s="1195">
        <f>'[2]2'!$T92</f>
        <v>8432.6759999999995</v>
      </c>
      <c r="U92" s="1195">
        <f>'[2]2'!$U92</f>
        <v>3829.0920000000001</v>
      </c>
      <c r="V92" s="1195">
        <f>'[2]2'!$V92</f>
        <v>14732.199000000001</v>
      </c>
      <c r="W92" s="1195">
        <f>'[2]2'!$W92</f>
        <v>12159.729000000001</v>
      </c>
      <c r="X92" s="1195">
        <f>'[2]2'!$X92</f>
        <v>2572.4699999999998</v>
      </c>
      <c r="Y92" s="588"/>
      <c r="Z92" s="102"/>
      <c r="AA92" s="591"/>
      <c r="AB92" s="102"/>
      <c r="AC92" s="102"/>
      <c r="AD92" s="102"/>
      <c r="AE92" s="102"/>
      <c r="AF92" s="102"/>
      <c r="AG92" s="102"/>
      <c r="AH92" s="102"/>
      <c r="AI92" s="102"/>
      <c r="AJ92" s="102"/>
      <c r="AK92" s="102"/>
      <c r="AL92" s="102"/>
      <c r="AM92" s="102"/>
      <c r="AN92" s="102"/>
      <c r="AO92" s="102"/>
      <c r="AP92" s="102"/>
      <c r="AQ92" s="102"/>
      <c r="AR92" s="102"/>
    </row>
    <row r="93" spans="1:44" s="103" customFormat="1" ht="12.75" customHeight="1">
      <c r="A93" s="611" t="str">
        <f>'[2]2'!$A93</f>
        <v>2009 Q 3</v>
      </c>
      <c r="B93" s="1202">
        <f>'[2]2'!$B93</f>
        <v>47063.101999999999</v>
      </c>
      <c r="C93" s="1195">
        <f>'[2]2'!$C93</f>
        <v>49151.305999999997</v>
      </c>
      <c r="D93" s="1195">
        <f>'[2]2'!$D93</f>
        <v>39854.03</v>
      </c>
      <c r="E93" s="1195">
        <f>'[2]2'!$E93</f>
        <v>30768.109</v>
      </c>
      <c r="F93" s="1195">
        <f>'[2]2'!$F93</f>
        <v>5359.4579999999996</v>
      </c>
      <c r="G93" s="1195">
        <f>'[2]2'!$G93</f>
        <v>2429.8090000000002</v>
      </c>
      <c r="H93" s="1195">
        <f>'[2]2'!$H93</f>
        <v>22141.484</v>
      </c>
      <c r="I93" s="1195">
        <f>'[2]2'!$I93</f>
        <v>837.35799999999995</v>
      </c>
      <c r="J93" s="1195">
        <f>'[2]2'!$J93</f>
        <v>9085.9209999999985</v>
      </c>
      <c r="K93" s="1195">
        <f>'[2]2'!$K93</f>
        <v>9297.2759999999998</v>
      </c>
      <c r="L93" s="1195">
        <f>'[2]2'!$L93</f>
        <v>9707.5360000000037</v>
      </c>
      <c r="M93" s="1195">
        <f>'[2]2'!$M93</f>
        <v>115.73</v>
      </c>
      <c r="N93" s="1195">
        <f>'[2]2'!$N93</f>
        <v>2038.6489999999999</v>
      </c>
      <c r="O93" s="1195">
        <f>'[2]2'!$O93</f>
        <v>666.90899999999999</v>
      </c>
      <c r="P93" s="1195">
        <f>'[2]2'!$P93</f>
        <v>5729.5740000000023</v>
      </c>
      <c r="Q93" s="1195">
        <f>'[2]2'!$Q93</f>
        <v>1156.674</v>
      </c>
      <c r="R93" s="1195">
        <f>'[2]2'!$R93</f>
        <v>-2143.8080000000009</v>
      </c>
      <c r="S93" s="1195">
        <f>'[2]2'!$S93</f>
        <v>13010.871999999999</v>
      </c>
      <c r="T93" s="1195">
        <f>'[2]2'!$T93</f>
        <v>8931.0999999999985</v>
      </c>
      <c r="U93" s="1195">
        <f>'[2]2'!$U93</f>
        <v>4079.7719999999999</v>
      </c>
      <c r="V93" s="1195">
        <f>'[2]2'!$V93</f>
        <v>15154.68</v>
      </c>
      <c r="W93" s="1195">
        <f>'[2]2'!$W93</f>
        <v>12853.243</v>
      </c>
      <c r="X93" s="1195">
        <f>'[2]2'!$X93</f>
        <v>2301.4369999999999</v>
      </c>
      <c r="Y93" s="588"/>
      <c r="Z93" s="102"/>
      <c r="AA93" s="591"/>
      <c r="AB93" s="102"/>
      <c r="AC93" s="102"/>
      <c r="AD93" s="102"/>
      <c r="AE93" s="102"/>
      <c r="AF93" s="102"/>
      <c r="AG93" s="102"/>
      <c r="AH93" s="102"/>
      <c r="AI93" s="102"/>
      <c r="AJ93" s="102"/>
      <c r="AK93" s="102"/>
      <c r="AL93" s="102"/>
      <c r="AM93" s="102"/>
      <c r="AN93" s="102"/>
      <c r="AO93" s="102"/>
      <c r="AP93" s="102"/>
      <c r="AQ93" s="102"/>
      <c r="AR93" s="102"/>
    </row>
    <row r="94" spans="1:44" s="103" customFormat="1" ht="12.75" customHeight="1">
      <c r="A94" s="1129" t="str">
        <f>'[2]2'!$A94</f>
        <v>2009 Q 4</v>
      </c>
      <c r="B94" s="1202">
        <f>'[2]2'!$B94</f>
        <v>47085.589</v>
      </c>
      <c r="C94" s="1201">
        <f>'[2]2'!$C94</f>
        <v>49661.409</v>
      </c>
      <c r="D94" s="1201">
        <f>'[2]2'!$D94</f>
        <v>40217.881000000001</v>
      </c>
      <c r="E94" s="1201">
        <f>'[2]2'!$E94</f>
        <v>31141.661</v>
      </c>
      <c r="F94" s="1201">
        <f>'[2]2'!$F94</f>
        <v>5386.5039999999999</v>
      </c>
      <c r="G94" s="1201">
        <f>'[2]2'!$G94</f>
        <v>2560.0210000000002</v>
      </c>
      <c r="H94" s="1201">
        <f>'[2]2'!$H94</f>
        <v>22362.942999999999</v>
      </c>
      <c r="I94" s="1201">
        <f>'[2]2'!$I94</f>
        <v>832.19299999999998</v>
      </c>
      <c r="J94" s="1201">
        <f>'[2]2'!$J94</f>
        <v>9076.2200000000012</v>
      </c>
      <c r="K94" s="1201">
        <f>'[2]2'!$K94</f>
        <v>9443.5280000000002</v>
      </c>
      <c r="L94" s="1201">
        <f>'[2]2'!$L94</f>
        <v>9293.652</v>
      </c>
      <c r="M94" s="1201">
        <f>'[2]2'!$M94</f>
        <v>116.291</v>
      </c>
      <c r="N94" s="1201">
        <f>'[2]2'!$N94</f>
        <v>1699.923</v>
      </c>
      <c r="O94" s="1201">
        <f>'[2]2'!$O94</f>
        <v>740.91200000000003</v>
      </c>
      <c r="P94" s="1201">
        <f>'[2]2'!$P94</f>
        <v>5583.085</v>
      </c>
      <c r="Q94" s="1201">
        <f>'[2]2'!$Q94</f>
        <v>1153.441</v>
      </c>
      <c r="R94" s="1201">
        <f>'[2]2'!$R94</f>
        <v>-2618.6389999999992</v>
      </c>
      <c r="S94" s="1201">
        <f>'[2]2'!$S94</f>
        <v>12962.289000000001</v>
      </c>
      <c r="T94" s="1201">
        <f>'[2]2'!$T94</f>
        <v>8991.7740000000013</v>
      </c>
      <c r="U94" s="1201">
        <f>'[2]2'!$U94</f>
        <v>3970.5149999999999</v>
      </c>
      <c r="V94" s="1201">
        <f>'[2]2'!$V94</f>
        <v>15580.928</v>
      </c>
      <c r="W94" s="1201">
        <f>'[2]2'!$W94</f>
        <v>13239.844999999999</v>
      </c>
      <c r="X94" s="1201">
        <f>'[2]2'!$X94</f>
        <v>2341.0830000000001</v>
      </c>
      <c r="Y94" s="1037"/>
      <c r="Z94" s="102"/>
      <c r="AA94" s="591"/>
      <c r="AB94" s="102"/>
      <c r="AC94" s="102"/>
      <c r="AD94" s="102"/>
      <c r="AE94" s="102"/>
      <c r="AF94" s="102"/>
      <c r="AG94" s="102"/>
      <c r="AH94" s="102"/>
      <c r="AI94" s="102"/>
      <c r="AJ94" s="102"/>
      <c r="AK94" s="102"/>
      <c r="AL94" s="102"/>
      <c r="AM94" s="102"/>
      <c r="AN94" s="102"/>
      <c r="AO94" s="102"/>
      <c r="AP94" s="102"/>
      <c r="AQ94" s="102"/>
      <c r="AR94" s="102"/>
    </row>
    <row r="95" spans="1:44" s="103" customFormat="1" ht="12.75" customHeight="1">
      <c r="A95" s="611" t="str">
        <f>'[2]2'!$A95</f>
        <v>2010 Q 1</v>
      </c>
      <c r="B95" s="1202">
        <f>'[2]2'!$B95</f>
        <v>47473.101999999999</v>
      </c>
      <c r="C95" s="1195">
        <f>'[2]2'!$C95</f>
        <v>50144.576999999997</v>
      </c>
      <c r="D95" s="1195">
        <f>'[2]2'!$D95</f>
        <v>40517.995999999999</v>
      </c>
      <c r="E95" s="1195">
        <f>'[2]2'!$E95</f>
        <v>31485.971999999998</v>
      </c>
      <c r="F95" s="1195">
        <f>'[2]2'!$F95</f>
        <v>5415.1450000000004</v>
      </c>
      <c r="G95" s="1195">
        <f>'[2]2'!$G95</f>
        <v>2622.6289999999999</v>
      </c>
      <c r="H95" s="1195">
        <f>'[2]2'!$H95</f>
        <v>22621.899999999998</v>
      </c>
      <c r="I95" s="1195">
        <f>'[2]2'!$I95</f>
        <v>826.298</v>
      </c>
      <c r="J95" s="1195">
        <f>'[2]2'!$J95</f>
        <v>9032.0239999999994</v>
      </c>
      <c r="K95" s="1195">
        <f>'[2]2'!$K95</f>
        <v>9626.5810000000001</v>
      </c>
      <c r="L95" s="1195">
        <f>'[2]2'!$L95</f>
        <v>9283.9850000000006</v>
      </c>
      <c r="M95" s="1195">
        <f>'[2]2'!$M95</f>
        <v>116.375</v>
      </c>
      <c r="N95" s="1195">
        <f>'[2]2'!$N95</f>
        <v>1810.62</v>
      </c>
      <c r="O95" s="1195">
        <f>'[2]2'!$O95</f>
        <v>682.61199999999997</v>
      </c>
      <c r="P95" s="1195">
        <f>'[2]2'!$P95</f>
        <v>5516.5220000000008</v>
      </c>
      <c r="Q95" s="1195">
        <f>'[2]2'!$Q95</f>
        <v>1157.856</v>
      </c>
      <c r="R95" s="1195">
        <f>'[2]2'!$R95</f>
        <v>-2690.4129999999986</v>
      </c>
      <c r="S95" s="1195">
        <f>'[2]2'!$S95</f>
        <v>13248.741000000002</v>
      </c>
      <c r="T95" s="1195">
        <f>'[2]2'!$T95</f>
        <v>9296.9330000000009</v>
      </c>
      <c r="U95" s="1195">
        <f>'[2]2'!$U95</f>
        <v>3951.808</v>
      </c>
      <c r="V95" s="1195">
        <f>'[2]2'!$V95</f>
        <v>15939.154</v>
      </c>
      <c r="W95" s="1195">
        <f>'[2]2'!$W95</f>
        <v>13408.467000000001</v>
      </c>
      <c r="X95" s="1195">
        <f>'[2]2'!$X95</f>
        <v>2530.6869999999999</v>
      </c>
      <c r="Y95" s="588"/>
      <c r="Z95" s="102"/>
      <c r="AA95" s="102"/>
      <c r="AB95" s="102"/>
      <c r="AC95" s="102"/>
      <c r="AD95" s="102"/>
      <c r="AE95" s="102"/>
      <c r="AF95" s="102"/>
      <c r="AG95" s="102"/>
      <c r="AH95" s="102"/>
      <c r="AI95" s="102"/>
      <c r="AJ95" s="102"/>
      <c r="AK95" s="102"/>
      <c r="AL95" s="102"/>
      <c r="AM95" s="102"/>
      <c r="AN95" s="102"/>
      <c r="AO95" s="102"/>
      <c r="AP95" s="102"/>
      <c r="AQ95" s="102"/>
      <c r="AR95" s="102"/>
    </row>
    <row r="96" spans="1:44" s="103" customFormat="1" ht="12.75" customHeight="1">
      <c r="A96" s="611" t="str">
        <f>'[2]2'!$A96</f>
        <v>2010 Q 2</v>
      </c>
      <c r="B96" s="1202">
        <f>'[2]2'!$B96</f>
        <v>47735.368000000002</v>
      </c>
      <c r="C96" s="1195">
        <f>'[2]2'!$C96</f>
        <v>50574.32</v>
      </c>
      <c r="D96" s="1195">
        <f>'[2]2'!$D96</f>
        <v>40610.521000000001</v>
      </c>
      <c r="E96" s="1195">
        <f>'[2]2'!$E96</f>
        <v>31599.947</v>
      </c>
      <c r="F96" s="1195">
        <f>'[2]2'!$F96</f>
        <v>5446.0119999999997</v>
      </c>
      <c r="G96" s="1195">
        <f>'[2]2'!$G96</f>
        <v>2704.6979999999999</v>
      </c>
      <c r="H96" s="1195">
        <f>'[2]2'!$H96</f>
        <v>22627.244000000002</v>
      </c>
      <c r="I96" s="1195">
        <f>'[2]2'!$I96</f>
        <v>821.99300000000005</v>
      </c>
      <c r="J96" s="1195">
        <f>'[2]2'!$J96</f>
        <v>9010.5739999999987</v>
      </c>
      <c r="K96" s="1195">
        <f>'[2]2'!$K96</f>
        <v>9963.7990000000009</v>
      </c>
      <c r="L96" s="1195">
        <f>'[2]2'!$L96</f>
        <v>9617.1419999999998</v>
      </c>
      <c r="M96" s="1195">
        <f>'[2]2'!$M96</f>
        <v>116.15</v>
      </c>
      <c r="N96" s="1195">
        <f>'[2]2'!$N96</f>
        <v>2126.7269999999999</v>
      </c>
      <c r="O96" s="1195">
        <f>'[2]2'!$O96</f>
        <v>606.18299999999999</v>
      </c>
      <c r="P96" s="1195">
        <f>'[2]2'!$P96</f>
        <v>5602.6489999999994</v>
      </c>
      <c r="Q96" s="1195">
        <f>'[2]2'!$Q96</f>
        <v>1165.433</v>
      </c>
      <c r="R96" s="1195">
        <f>'[2]2'!$R96</f>
        <v>-2836.7499999999982</v>
      </c>
      <c r="S96" s="1195">
        <f>'[2]2'!$S96</f>
        <v>13534.906000000003</v>
      </c>
      <c r="T96" s="1195">
        <f>'[2]2'!$T96</f>
        <v>9363.8320000000022</v>
      </c>
      <c r="U96" s="1195">
        <f>'[2]2'!$U96</f>
        <v>4171.0739999999996</v>
      </c>
      <c r="V96" s="1195">
        <f>'[2]2'!$V96</f>
        <v>16371.656000000001</v>
      </c>
      <c r="W96" s="1195">
        <f>'[2]2'!$W96</f>
        <v>13725.960000000001</v>
      </c>
      <c r="X96" s="1195">
        <f>'[2]2'!$X96</f>
        <v>2645.6959999999999</v>
      </c>
      <c r="Y96" s="588"/>
      <c r="Z96" s="102"/>
      <c r="AA96" s="102"/>
      <c r="AB96" s="102"/>
      <c r="AC96" s="102"/>
      <c r="AD96" s="102"/>
      <c r="AE96" s="102"/>
      <c r="AF96" s="102"/>
      <c r="AG96" s="102"/>
      <c r="AH96" s="102"/>
      <c r="AI96" s="102"/>
      <c r="AJ96" s="102"/>
      <c r="AK96" s="102"/>
      <c r="AL96" s="102"/>
      <c r="AM96" s="102"/>
      <c r="AN96" s="102"/>
      <c r="AO96" s="102"/>
      <c r="AP96" s="102"/>
      <c r="AQ96" s="102"/>
      <c r="AR96" s="102"/>
    </row>
    <row r="97" spans="1:44" s="103" customFormat="1" ht="12.75" customHeight="1">
      <c r="A97" s="611" t="str">
        <f>'[2]2'!$A97</f>
        <v>2010 Q 3</v>
      </c>
      <c r="B97" s="1202">
        <f>'[2]2'!$B97</f>
        <v>47775.377999999997</v>
      </c>
      <c r="C97" s="1195">
        <f>'[2]2'!$C97</f>
        <v>49637.171999999999</v>
      </c>
      <c r="D97" s="1195">
        <f>'[2]2'!$D97</f>
        <v>40300.644999999997</v>
      </c>
      <c r="E97" s="1195">
        <f>'[2]2'!$E97</f>
        <v>31424.134999999998</v>
      </c>
      <c r="F97" s="1195">
        <f>'[2]2'!$F97</f>
        <v>5458.78</v>
      </c>
      <c r="G97" s="1195">
        <f>'[2]2'!$G97</f>
        <v>2642.4160000000002</v>
      </c>
      <c r="H97" s="1195">
        <f>'[2]2'!$H97</f>
        <v>22502.584999999999</v>
      </c>
      <c r="I97" s="1195">
        <f>'[2]2'!$I97</f>
        <v>820.35400000000004</v>
      </c>
      <c r="J97" s="1195">
        <f>'[2]2'!$J97</f>
        <v>8876.5099999999984</v>
      </c>
      <c r="K97" s="1195">
        <f>'[2]2'!$K97</f>
        <v>9336.527</v>
      </c>
      <c r="L97" s="1195">
        <f>'[2]2'!$L97</f>
        <v>9117.2569999999996</v>
      </c>
      <c r="M97" s="1195">
        <f>'[2]2'!$M97</f>
        <v>115.745</v>
      </c>
      <c r="N97" s="1195">
        <f>'[2]2'!$N97</f>
        <v>1743.4849999999999</v>
      </c>
      <c r="O97" s="1195">
        <f>'[2]2'!$O97</f>
        <v>550.51</v>
      </c>
      <c r="P97" s="1195">
        <f>'[2]2'!$P97</f>
        <v>5533.9650000000001</v>
      </c>
      <c r="Q97" s="1195">
        <f>'[2]2'!$Q97</f>
        <v>1173.5519999999999</v>
      </c>
      <c r="R97" s="1195">
        <f>'[2]2'!$R97</f>
        <v>-1849.8320000000003</v>
      </c>
      <c r="S97" s="1195">
        <f>'[2]2'!$S97</f>
        <v>13926.519</v>
      </c>
      <c r="T97" s="1195">
        <f>'[2]2'!$T97</f>
        <v>9713.893</v>
      </c>
      <c r="U97" s="1195">
        <f>'[2]2'!$U97</f>
        <v>4212.6260000000002</v>
      </c>
      <c r="V97" s="1195">
        <f>'[2]2'!$V97</f>
        <v>15776.351000000001</v>
      </c>
      <c r="W97" s="1195">
        <f>'[2]2'!$W97</f>
        <v>13182.252</v>
      </c>
      <c r="X97" s="1195">
        <f>'[2]2'!$X97</f>
        <v>2594.0990000000002</v>
      </c>
      <c r="Y97" s="588"/>
      <c r="Z97" s="102"/>
      <c r="AA97" s="102"/>
      <c r="AB97" s="102"/>
      <c r="AC97" s="102"/>
      <c r="AD97" s="102"/>
      <c r="AE97" s="102"/>
      <c r="AF97" s="102"/>
      <c r="AG97" s="102"/>
      <c r="AH97" s="102"/>
      <c r="AI97" s="102"/>
      <c r="AJ97" s="102"/>
      <c r="AK97" s="102"/>
      <c r="AL97" s="102"/>
      <c r="AM97" s="102"/>
      <c r="AN97" s="102"/>
      <c r="AO97" s="102"/>
      <c r="AP97" s="102"/>
      <c r="AQ97" s="102"/>
      <c r="AR97" s="102"/>
    </row>
    <row r="98" spans="1:44" s="103" customFormat="1" ht="12.75" customHeight="1">
      <c r="A98" s="1129" t="str">
        <f>'[2]2'!$A98</f>
        <v>2010 Q 4</v>
      </c>
      <c r="B98" s="1202">
        <f>'[2]2'!$B98</f>
        <v>47682.663</v>
      </c>
      <c r="C98" s="1201">
        <f>'[2]2'!$C98</f>
        <v>50091.139000000003</v>
      </c>
      <c r="D98" s="1201">
        <f>'[2]2'!$D98</f>
        <v>40446.095000000001</v>
      </c>
      <c r="E98" s="1201">
        <f>'[2]2'!$E98</f>
        <v>31663.486999999997</v>
      </c>
      <c r="F98" s="1201">
        <f>'[2]2'!$F98</f>
        <v>5456.48</v>
      </c>
      <c r="G98" s="1201">
        <f>'[2]2'!$G98</f>
        <v>2898.15</v>
      </c>
      <c r="H98" s="1201">
        <f>'[2]2'!$H98</f>
        <v>22491.353999999999</v>
      </c>
      <c r="I98" s="1201">
        <f>'[2]2'!$I98</f>
        <v>817.50300000000004</v>
      </c>
      <c r="J98" s="1201">
        <f>'[2]2'!$J98</f>
        <v>8782.6080000000002</v>
      </c>
      <c r="K98" s="1201">
        <f>'[2]2'!$K98</f>
        <v>9645.0439999999999</v>
      </c>
      <c r="L98" s="1201">
        <f>'[2]2'!$L98</f>
        <v>9507.5249999999996</v>
      </c>
      <c r="M98" s="1201">
        <f>'[2]2'!$M98</f>
        <v>115.254</v>
      </c>
      <c r="N98" s="1201">
        <f>'[2]2'!$N98</f>
        <v>2299.625</v>
      </c>
      <c r="O98" s="1201">
        <f>'[2]2'!$O98</f>
        <v>571.78</v>
      </c>
      <c r="P98" s="1201">
        <f>'[2]2'!$P98</f>
        <v>5337.9969999999994</v>
      </c>
      <c r="Q98" s="1201">
        <f>'[2]2'!$Q98</f>
        <v>1182.8689999999999</v>
      </c>
      <c r="R98" s="1201">
        <f>'[2]2'!$R98</f>
        <v>-2401.594000000001</v>
      </c>
      <c r="S98" s="1201">
        <f>'[2]2'!$S98</f>
        <v>14143.517</v>
      </c>
      <c r="T98" s="1201">
        <f>'[2]2'!$T98</f>
        <v>9870.719000000001</v>
      </c>
      <c r="U98" s="1201">
        <f>'[2]2'!$U98</f>
        <v>4272.7979999999998</v>
      </c>
      <c r="V98" s="1201">
        <f>'[2]2'!$V98</f>
        <v>16545.111000000001</v>
      </c>
      <c r="W98" s="1201">
        <f>'[2]2'!$W98</f>
        <v>14056.482</v>
      </c>
      <c r="X98" s="1201">
        <f>'[2]2'!$X98</f>
        <v>2488.6289999999999</v>
      </c>
      <c r="Y98" s="1037"/>
      <c r="Z98" s="102"/>
      <c r="AA98" s="102"/>
      <c r="AB98" s="102"/>
      <c r="AC98" s="102"/>
      <c r="AD98" s="102"/>
      <c r="AE98" s="102"/>
      <c r="AF98" s="102"/>
      <c r="AG98" s="102"/>
      <c r="AH98" s="102"/>
      <c r="AI98" s="102"/>
      <c r="AJ98" s="102"/>
      <c r="AK98" s="102"/>
      <c r="AL98" s="102"/>
      <c r="AM98" s="102"/>
      <c r="AN98" s="102"/>
      <c r="AO98" s="102"/>
      <c r="AP98" s="102"/>
      <c r="AQ98" s="102"/>
      <c r="AR98" s="102"/>
    </row>
    <row r="99" spans="1:44" s="103" customFormat="1" ht="12.75" customHeight="1">
      <c r="A99" s="611" t="str">
        <f>'[2]2'!$A99</f>
        <v>2011 Q 1</v>
      </c>
      <c r="B99" s="1202">
        <f>'[2]2'!$B99</f>
        <v>47367.587</v>
      </c>
      <c r="C99" s="1195">
        <f>'[2]2'!$C99</f>
        <v>48694.879999999997</v>
      </c>
      <c r="D99" s="1195">
        <f>'[2]2'!$D99</f>
        <v>39682.75</v>
      </c>
      <c r="E99" s="1195">
        <f>'[2]2'!$E99</f>
        <v>30990.808999999997</v>
      </c>
      <c r="F99" s="1195">
        <f>'[2]2'!$F99</f>
        <v>5439.3509999999997</v>
      </c>
      <c r="G99" s="1195">
        <f>'[2]2'!$G99</f>
        <v>2486.828</v>
      </c>
      <c r="H99" s="1195">
        <f>'[2]2'!$H99</f>
        <v>22243.690999999999</v>
      </c>
      <c r="I99" s="1195">
        <f>'[2]2'!$I99</f>
        <v>820.93899999999996</v>
      </c>
      <c r="J99" s="1195">
        <f>'[2]2'!$J99</f>
        <v>8691.9410000000007</v>
      </c>
      <c r="K99" s="1195">
        <f>'[2]2'!$K99</f>
        <v>9012.1299999999992</v>
      </c>
      <c r="L99" s="1195">
        <f>'[2]2'!$L99</f>
        <v>8685.0910000000003</v>
      </c>
      <c r="M99" s="1195">
        <f>'[2]2'!$M99</f>
        <v>114.733</v>
      </c>
      <c r="N99" s="1195">
        <f>'[2]2'!$N99</f>
        <v>1649.0909999999999</v>
      </c>
      <c r="O99" s="1195">
        <f>'[2]2'!$O99</f>
        <v>488.274</v>
      </c>
      <c r="P99" s="1195">
        <f>'[2]2'!$P99</f>
        <v>5246.7389999999996</v>
      </c>
      <c r="Q99" s="1195">
        <f>'[2]2'!$Q99</f>
        <v>1186.2539999999999</v>
      </c>
      <c r="R99" s="1195">
        <f>'[2]2'!$R99</f>
        <v>-1338.5959999999977</v>
      </c>
      <c r="S99" s="1195">
        <f>'[2]2'!$S99</f>
        <v>14176.689000000002</v>
      </c>
      <c r="T99" s="1195">
        <f>'[2]2'!$T99</f>
        <v>9896.2580000000016</v>
      </c>
      <c r="U99" s="1195">
        <f>'[2]2'!$U99</f>
        <v>4280.4309999999996</v>
      </c>
      <c r="V99" s="1195">
        <f>'[2]2'!$V99</f>
        <v>15515.285</v>
      </c>
      <c r="W99" s="1195">
        <f>'[2]2'!$W99</f>
        <v>13028.876</v>
      </c>
      <c r="X99" s="1195">
        <f>'[2]2'!$X99</f>
        <v>2486.4090000000001</v>
      </c>
      <c r="Y99" s="588"/>
      <c r="Z99" s="102"/>
      <c r="AA99" s="102"/>
      <c r="AB99" s="102"/>
      <c r="AC99" s="102"/>
      <c r="AD99" s="102"/>
      <c r="AE99" s="102"/>
      <c r="AF99" s="102"/>
      <c r="AG99" s="102"/>
      <c r="AH99" s="102"/>
      <c r="AI99" s="102"/>
      <c r="AJ99" s="102"/>
      <c r="AK99" s="102"/>
      <c r="AL99" s="102"/>
      <c r="AM99" s="102"/>
      <c r="AN99" s="102"/>
      <c r="AO99" s="102"/>
      <c r="AP99" s="102"/>
      <c r="AQ99" s="102"/>
      <c r="AR99" s="102"/>
    </row>
    <row r="100" spans="1:44" s="103" customFormat="1" ht="12.75" customHeight="1">
      <c r="A100" s="611" t="str">
        <f>'[2]2'!$A100</f>
        <v>2011 Q 2</v>
      </c>
      <c r="B100" s="1202">
        <f>'[2]2'!$B100</f>
        <v>47164.430999999997</v>
      </c>
      <c r="C100" s="1195">
        <f>'[2]2'!$C100</f>
        <v>47924.917000000001</v>
      </c>
      <c r="D100" s="1195">
        <f>'[2]2'!$D100</f>
        <v>39257.156999999999</v>
      </c>
      <c r="E100" s="1195">
        <f>'[2]2'!$E100</f>
        <v>30561.504999999997</v>
      </c>
      <c r="F100" s="1195">
        <f>'[2]2'!$F100</f>
        <v>5414.9290000000001</v>
      </c>
      <c r="G100" s="1195">
        <f>'[2]2'!$G100</f>
        <v>2282.5569999999998</v>
      </c>
      <c r="H100" s="1195">
        <f>'[2]2'!$H100</f>
        <v>22039.648999999998</v>
      </c>
      <c r="I100" s="1195">
        <f>'[2]2'!$I100</f>
        <v>824.37</v>
      </c>
      <c r="J100" s="1195">
        <f>'[2]2'!$J100</f>
        <v>8695.652</v>
      </c>
      <c r="K100" s="1195">
        <f>'[2]2'!$K100</f>
        <v>8667.76</v>
      </c>
      <c r="L100" s="1195">
        <f>'[2]2'!$L100</f>
        <v>8397.7160000000003</v>
      </c>
      <c r="M100" s="1195">
        <f>'[2]2'!$M100</f>
        <v>114.2</v>
      </c>
      <c r="N100" s="1195">
        <f>'[2]2'!$N100</f>
        <v>1590.021</v>
      </c>
      <c r="O100" s="1195">
        <f>'[2]2'!$O100</f>
        <v>479.61599999999999</v>
      </c>
      <c r="P100" s="1195">
        <f>'[2]2'!$P100</f>
        <v>5024.6020000000008</v>
      </c>
      <c r="Q100" s="1195">
        <f>'[2]2'!$Q100</f>
        <v>1189.277</v>
      </c>
      <c r="R100" s="1195">
        <f>'[2]2'!$R100</f>
        <v>-796.16300000000047</v>
      </c>
      <c r="S100" s="1195">
        <f>'[2]2'!$S100</f>
        <v>14705.401000000002</v>
      </c>
      <c r="T100" s="1195">
        <f>'[2]2'!$T100</f>
        <v>10290.466</v>
      </c>
      <c r="U100" s="1195">
        <f>'[2]2'!$U100</f>
        <v>4414.9350000000004</v>
      </c>
      <c r="V100" s="1195">
        <f>'[2]2'!$V100</f>
        <v>15501.564000000002</v>
      </c>
      <c r="W100" s="1195">
        <f>'[2]2'!$W100</f>
        <v>12882.114000000001</v>
      </c>
      <c r="X100" s="1195">
        <f>'[2]2'!$X100</f>
        <v>2619.4499999999998</v>
      </c>
      <c r="Y100" s="588"/>
      <c r="Z100" s="102"/>
      <c r="AA100" s="102"/>
      <c r="AB100" s="102"/>
      <c r="AC100" s="102"/>
      <c r="AD100" s="102"/>
      <c r="AE100" s="102"/>
      <c r="AF100" s="102"/>
      <c r="AG100" s="102"/>
      <c r="AH100" s="102"/>
      <c r="AI100" s="102"/>
      <c r="AJ100" s="102"/>
      <c r="AK100" s="102"/>
      <c r="AL100" s="102"/>
      <c r="AM100" s="102"/>
      <c r="AN100" s="102"/>
      <c r="AO100" s="102"/>
      <c r="AP100" s="102"/>
      <c r="AQ100" s="102"/>
      <c r="AR100" s="102"/>
    </row>
    <row r="101" spans="1:44" s="103" customFormat="1" ht="12.75" customHeight="1">
      <c r="A101" s="611" t="str">
        <f>'[2]2'!$A101</f>
        <v>2011 Q 3</v>
      </c>
      <c r="B101" s="1202">
        <f>'[2]2'!$B101</f>
        <v>46796.156999999999</v>
      </c>
      <c r="C101" s="1195">
        <f>'[2]2'!$C101</f>
        <v>47063.546999999999</v>
      </c>
      <c r="D101" s="1195">
        <f>'[2]2'!$D101</f>
        <v>38838.487000000001</v>
      </c>
      <c r="E101" s="1195">
        <f>'[2]2'!$E101</f>
        <v>30291.73</v>
      </c>
      <c r="F101" s="1195">
        <f>'[2]2'!$F101</f>
        <v>5400.1130000000003</v>
      </c>
      <c r="G101" s="1195">
        <f>'[2]2'!$G101</f>
        <v>2188.7629999999999</v>
      </c>
      <c r="H101" s="1195">
        <f>'[2]2'!$H101</f>
        <v>21875.698</v>
      </c>
      <c r="I101" s="1195">
        <f>'[2]2'!$I101</f>
        <v>827.15599999999995</v>
      </c>
      <c r="J101" s="1195">
        <f>'[2]2'!$J101</f>
        <v>8546.7570000000014</v>
      </c>
      <c r="K101" s="1195">
        <f>'[2]2'!$K101</f>
        <v>8225.06</v>
      </c>
      <c r="L101" s="1195">
        <f>'[2]2'!$L101</f>
        <v>8051.7699999999995</v>
      </c>
      <c r="M101" s="1195">
        <f>'[2]2'!$M101</f>
        <v>113.67100000000001</v>
      </c>
      <c r="N101" s="1195">
        <f>'[2]2'!$N101</f>
        <v>1493.454</v>
      </c>
      <c r="O101" s="1195">
        <f>'[2]2'!$O101</f>
        <v>441.46600000000001</v>
      </c>
      <c r="P101" s="1195">
        <f>'[2]2'!$P101</f>
        <v>4815.8620000000001</v>
      </c>
      <c r="Q101" s="1195">
        <f>'[2]2'!$Q101</f>
        <v>1187.317</v>
      </c>
      <c r="R101" s="1195">
        <f>'[2]2'!$R101</f>
        <v>-328.31700000000092</v>
      </c>
      <c r="S101" s="1195">
        <f>'[2]2'!$S101</f>
        <v>14758.593999999999</v>
      </c>
      <c r="T101" s="1195">
        <f>'[2]2'!$T101</f>
        <v>10400.878999999999</v>
      </c>
      <c r="U101" s="1195">
        <f>'[2]2'!$U101</f>
        <v>4357.7150000000001</v>
      </c>
      <c r="V101" s="1195">
        <f>'[2]2'!$V101</f>
        <v>15086.911</v>
      </c>
      <c r="W101" s="1195">
        <f>'[2]2'!$W101</f>
        <v>12481.909</v>
      </c>
      <c r="X101" s="1195">
        <f>'[2]2'!$X101</f>
        <v>2605.002</v>
      </c>
      <c r="Y101" s="588"/>
      <c r="Z101" s="102"/>
      <c r="AA101" s="102"/>
      <c r="AB101" s="102"/>
      <c r="AC101" s="102"/>
      <c r="AD101" s="102"/>
      <c r="AE101" s="102"/>
      <c r="AF101" s="102"/>
      <c r="AG101" s="102"/>
      <c r="AH101" s="102"/>
      <c r="AI101" s="102"/>
      <c r="AJ101" s="102"/>
      <c r="AK101" s="102"/>
      <c r="AL101" s="102"/>
      <c r="AM101" s="102"/>
      <c r="AN101" s="102"/>
      <c r="AO101" s="102"/>
      <c r="AP101" s="102"/>
      <c r="AQ101" s="102"/>
      <c r="AR101" s="102"/>
    </row>
    <row r="102" spans="1:44" s="103" customFormat="1" ht="12.75" customHeight="1">
      <c r="A102" s="1129" t="str">
        <f>'[2]2'!$A102</f>
        <v>2011 Q 4</v>
      </c>
      <c r="B102" s="1202">
        <f>'[2]2'!$B102</f>
        <v>46104.315999999999</v>
      </c>
      <c r="C102" s="1201">
        <f>'[2]2'!$C102</f>
        <v>45566.156697311715</v>
      </c>
      <c r="D102" s="1201">
        <f>'[2]2'!$D102</f>
        <v>38160.847039444947</v>
      </c>
      <c r="E102" s="1201">
        <f>'[2]2'!$E102</f>
        <v>29711.98703944495</v>
      </c>
      <c r="F102" s="1201">
        <f>'[2]2'!$F102</f>
        <v>5364.1870536993001</v>
      </c>
      <c r="G102" s="1201">
        <f>'[2]2'!$G102</f>
        <v>2062.5369999999998</v>
      </c>
      <c r="H102" s="1201">
        <f>'[2]2'!$H102</f>
        <v>21456.699985745654</v>
      </c>
      <c r="I102" s="1201">
        <f>'[2]2'!$I102</f>
        <v>828.56299999999999</v>
      </c>
      <c r="J102" s="1201">
        <f>'[2]2'!$J102</f>
        <v>8448.8599999999988</v>
      </c>
      <c r="K102" s="1201">
        <f>'[2]2'!$K102</f>
        <v>7405.3096578667664</v>
      </c>
      <c r="L102" s="1201">
        <f>'[2]2'!$L102</f>
        <v>7665.9809999999998</v>
      </c>
      <c r="M102" s="1201">
        <f>'[2]2'!$M102</f>
        <v>113.161</v>
      </c>
      <c r="N102" s="1201">
        <f>'[2]2'!$N102</f>
        <v>1389.833000000001</v>
      </c>
      <c r="O102" s="1201">
        <f>'[2]2'!$O102</f>
        <v>402.83899999999983</v>
      </c>
      <c r="P102" s="1201">
        <f>'[2]2'!$P102</f>
        <v>4580.4079999999994</v>
      </c>
      <c r="Q102" s="1201">
        <f>'[2]2'!$Q102</f>
        <v>1179.7399999999998</v>
      </c>
      <c r="R102" s="1201">
        <f>'[2]2'!$R102</f>
        <v>454.80801425435493</v>
      </c>
      <c r="S102" s="1201">
        <f>'[2]2'!$S102</f>
        <v>14988.532999999999</v>
      </c>
      <c r="T102" s="1201">
        <f>'[2]2'!$T102</f>
        <v>10624.825000000001</v>
      </c>
      <c r="U102" s="1201">
        <f>'[2]2'!$U102</f>
        <v>4363.7079999999996</v>
      </c>
      <c r="V102" s="1201">
        <f>'[2]2'!$V102</f>
        <v>14533.724985745645</v>
      </c>
      <c r="W102" s="1201">
        <f>'[2]2'!$W102</f>
        <v>12047.506999999998</v>
      </c>
      <c r="X102" s="1201">
        <f>'[2]2'!$X102</f>
        <v>2486.2179857456472</v>
      </c>
      <c r="Y102" s="1037"/>
      <c r="Z102" s="102"/>
      <c r="AA102" s="102"/>
      <c r="AB102" s="102"/>
      <c r="AC102" s="102"/>
      <c r="AD102" s="102"/>
      <c r="AE102" s="102"/>
      <c r="AF102" s="102"/>
      <c r="AG102" s="102"/>
      <c r="AH102" s="102"/>
      <c r="AI102" s="102"/>
      <c r="AJ102" s="102"/>
      <c r="AK102" s="102"/>
      <c r="AL102" s="102"/>
      <c r="AM102" s="102"/>
      <c r="AN102" s="102"/>
      <c r="AO102" s="102"/>
      <c r="AP102" s="102"/>
      <c r="AQ102" s="102"/>
      <c r="AR102" s="102"/>
    </row>
    <row r="103" spans="1:44" s="103" customFormat="1" ht="12.75" customHeight="1">
      <c r="A103" s="611" t="str">
        <f>'[2]2'!$A103</f>
        <v>2012 Q 1</v>
      </c>
      <c r="B103" s="1202">
        <f>'[2]2'!$B103</f>
        <v>45852.711000000003</v>
      </c>
      <c r="C103" s="1195">
        <f>'[2]2'!$C103</f>
        <v>45187.235999999997</v>
      </c>
      <c r="D103" s="1195">
        <f>'[2]2'!$D103</f>
        <v>37712.377999999997</v>
      </c>
      <c r="E103" s="1195">
        <f>'[2]2'!$E103</f>
        <v>29338.965</v>
      </c>
      <c r="F103" s="1195">
        <f>'[2]2'!$F103</f>
        <v>5376.4009999999998</v>
      </c>
      <c r="G103" s="1195">
        <f>'[2]2'!$G103</f>
        <v>1821.941</v>
      </c>
      <c r="H103" s="1195">
        <f>'[2]2'!$H103</f>
        <v>21311.343000000001</v>
      </c>
      <c r="I103" s="1195">
        <f>'[2]2'!$I103</f>
        <v>829.28</v>
      </c>
      <c r="J103" s="1195">
        <f>'[2]2'!$J103</f>
        <v>8373.412999999995</v>
      </c>
      <c r="K103" s="1195">
        <f>'[2]2'!$K103</f>
        <v>7474.8580000000002</v>
      </c>
      <c r="L103" s="1195">
        <f>'[2]2'!$L103</f>
        <v>7405.3270000000002</v>
      </c>
      <c r="M103" s="1195">
        <f>'[2]2'!$M103</f>
        <v>112.68300000000001</v>
      </c>
      <c r="N103" s="1195">
        <f>'[2]2'!$N103</f>
        <v>1366.461</v>
      </c>
      <c r="O103" s="1195">
        <f>'[2]2'!$O103</f>
        <v>298.11599999999999</v>
      </c>
      <c r="P103" s="1195">
        <f>'[2]2'!$P103</f>
        <v>4465.76</v>
      </c>
      <c r="Q103" s="1195">
        <f>'[2]2'!$Q103</f>
        <v>1162.307</v>
      </c>
      <c r="R103" s="1195">
        <f>'[2]2'!$R103</f>
        <v>564.60699999999997</v>
      </c>
      <c r="S103" s="1195">
        <f>'[2]2'!$S103</f>
        <v>15250.159</v>
      </c>
      <c r="T103" s="1195">
        <f>'[2]2'!$T103</f>
        <v>10879.303</v>
      </c>
      <c r="U103" s="1195">
        <f>'[2]2'!$U103</f>
        <v>4370.8559999999998</v>
      </c>
      <c r="V103" s="1195">
        <f>'[2]2'!$V103</f>
        <v>14685.552</v>
      </c>
      <c r="W103" s="1195">
        <f>'[2]2'!$W103</f>
        <v>12297.575999999999</v>
      </c>
      <c r="X103" s="1195">
        <f>'[2]2'!$X103</f>
        <v>2387.9760000000001</v>
      </c>
      <c r="Y103" s="588"/>
      <c r="Z103" s="102"/>
      <c r="AA103" s="102"/>
      <c r="AB103" s="102"/>
      <c r="AC103" s="102"/>
      <c r="AD103" s="102"/>
      <c r="AE103" s="102"/>
      <c r="AF103" s="102"/>
      <c r="AG103" s="102"/>
      <c r="AH103" s="102"/>
      <c r="AI103" s="102"/>
      <c r="AJ103" s="102"/>
      <c r="AK103" s="102"/>
      <c r="AL103" s="102"/>
      <c r="AM103" s="102"/>
      <c r="AN103" s="102"/>
      <c r="AO103" s="102"/>
      <c r="AP103" s="102"/>
      <c r="AQ103" s="102"/>
      <c r="AR103" s="102"/>
    </row>
    <row r="104" spans="1:44" s="103" customFormat="1" ht="12.75" customHeight="1">
      <c r="A104" s="611" t="str">
        <f>'[2]2'!$A104</f>
        <v>2012 Q 2</v>
      </c>
      <c r="B104" s="1202">
        <f>'[2]2'!$B104</f>
        <v>45234.66</v>
      </c>
      <c r="C104" s="1195">
        <f>'[2]2'!$C104</f>
        <v>44004.407000000007</v>
      </c>
      <c r="D104" s="1195">
        <f>'[2]2'!$D104</f>
        <v>37192.854000000007</v>
      </c>
      <c r="E104" s="1195">
        <f>'[2]2'!$E104</f>
        <v>28846.382000000005</v>
      </c>
      <c r="F104" s="1195">
        <f>'[2]2'!$F104</f>
        <v>5347.8289999999997</v>
      </c>
      <c r="G104" s="1195">
        <f>'[2]2'!$G104</f>
        <v>1809.549</v>
      </c>
      <c r="H104" s="1195">
        <f>'[2]2'!$H104</f>
        <v>20859.764000000003</v>
      </c>
      <c r="I104" s="1195">
        <f>'[2]2'!$I104</f>
        <v>829.24</v>
      </c>
      <c r="J104" s="1195">
        <f>'[2]2'!$J104</f>
        <v>8346.4719999999998</v>
      </c>
      <c r="K104" s="1195">
        <f>'[2]2'!$K104</f>
        <v>6811.5529999999999</v>
      </c>
      <c r="L104" s="1195">
        <f>'[2]2'!$L104</f>
        <v>6795.7650000000003</v>
      </c>
      <c r="M104" s="1195">
        <f>'[2]2'!$M104</f>
        <v>112.246</v>
      </c>
      <c r="N104" s="1195">
        <f>'[2]2'!$N104</f>
        <v>1353.248</v>
      </c>
      <c r="O104" s="1195">
        <f>'[2]2'!$O104</f>
        <v>293.59399999999999</v>
      </c>
      <c r="P104" s="1195">
        <f>'[2]2'!$P104</f>
        <v>3886.2649999999999</v>
      </c>
      <c r="Q104" s="1195">
        <f>'[2]2'!$Q104</f>
        <v>1150.412</v>
      </c>
      <c r="R104" s="1195">
        <f>'[2]2'!$R104</f>
        <v>1117.2630000000008</v>
      </c>
      <c r="S104" s="1195">
        <f>'[2]2'!$S104</f>
        <v>15073.207</v>
      </c>
      <c r="T104" s="1195">
        <f>'[2]2'!$T104</f>
        <v>10646.279</v>
      </c>
      <c r="U104" s="1195">
        <f>'[2]2'!$U104</f>
        <v>4426.9279999999999</v>
      </c>
      <c r="V104" s="1195">
        <f>'[2]2'!$V104</f>
        <v>13955.944</v>
      </c>
      <c r="W104" s="1195">
        <f>'[2]2'!$W104</f>
        <v>11584.695</v>
      </c>
      <c r="X104" s="1195">
        <f>'[2]2'!$X104</f>
        <v>2371.2489999999998</v>
      </c>
      <c r="Y104" s="588"/>
      <c r="Z104" s="102"/>
      <c r="AA104" s="102"/>
      <c r="AB104" s="102"/>
      <c r="AC104" s="102"/>
      <c r="AD104" s="102"/>
      <c r="AE104" s="102"/>
      <c r="AF104" s="102"/>
      <c r="AG104" s="102"/>
      <c r="AH104" s="102"/>
      <c r="AI104" s="102"/>
      <c r="AJ104" s="102"/>
      <c r="AK104" s="102"/>
      <c r="AL104" s="102"/>
      <c r="AM104" s="102"/>
      <c r="AN104" s="102"/>
      <c r="AO104" s="102"/>
      <c r="AP104" s="102"/>
      <c r="AQ104" s="102"/>
      <c r="AR104" s="102"/>
    </row>
    <row r="105" spans="1:44" s="103" customFormat="1" ht="12.75" customHeight="1">
      <c r="A105" s="611" t="str">
        <f>'[2]2'!$A105</f>
        <v>2012 Q 3</v>
      </c>
      <c r="B105" s="1202">
        <f>'[2]2'!$B105</f>
        <v>44723.692000000003</v>
      </c>
      <c r="C105" s="1195">
        <f>'[2]2'!$C105</f>
        <v>43573.22</v>
      </c>
      <c r="D105" s="1195">
        <f>'[2]2'!$D105</f>
        <v>36919.864000000001</v>
      </c>
      <c r="E105" s="1195">
        <f>'[2]2'!$E105</f>
        <v>28673.087000000003</v>
      </c>
      <c r="F105" s="1195">
        <f>'[2]2'!$F105</f>
        <v>5317.4369999999999</v>
      </c>
      <c r="G105" s="1195">
        <f>'[2]2'!$G105</f>
        <v>1727.229</v>
      </c>
      <c r="H105" s="1195">
        <f>'[2]2'!$H105</f>
        <v>20796.258000000002</v>
      </c>
      <c r="I105" s="1195">
        <f>'[2]2'!$I105</f>
        <v>832.16300000000001</v>
      </c>
      <c r="J105" s="1195">
        <f>'[2]2'!$J105</f>
        <v>8246.7770000000019</v>
      </c>
      <c r="K105" s="1195">
        <f>'[2]2'!$K105</f>
        <v>6653.3559999999998</v>
      </c>
      <c r="L105" s="1195">
        <f>'[2]2'!$L105</f>
        <v>6651.0349999999999</v>
      </c>
      <c r="M105" s="1195">
        <f>'[2]2'!$M105</f>
        <v>111.867</v>
      </c>
      <c r="N105" s="1195">
        <f>'[2]2'!$N105</f>
        <v>1306.4559999999999</v>
      </c>
      <c r="O105" s="1195">
        <f>'[2]2'!$O105</f>
        <v>344.66800000000001</v>
      </c>
      <c r="P105" s="1195">
        <f>'[2]2'!$P105</f>
        <v>3748.3440000000001</v>
      </c>
      <c r="Q105" s="1195">
        <f>'[2]2'!$Q105</f>
        <v>1139.7</v>
      </c>
      <c r="R105" s="1195">
        <f>'[2]2'!$R105</f>
        <v>1031.016999999998</v>
      </c>
      <c r="S105" s="1195">
        <f>'[2]2'!$S105</f>
        <v>15062.365</v>
      </c>
      <c r="T105" s="1195">
        <f>'[2]2'!$T105</f>
        <v>10637.142</v>
      </c>
      <c r="U105" s="1195">
        <f>'[2]2'!$U105</f>
        <v>4425.223</v>
      </c>
      <c r="V105" s="1195">
        <f>'[2]2'!$V105</f>
        <v>14031.348000000002</v>
      </c>
      <c r="W105" s="1195">
        <f>'[2]2'!$W105</f>
        <v>11706.361000000001</v>
      </c>
      <c r="X105" s="1195">
        <f>'[2]2'!$X105</f>
        <v>2324.9870000000001</v>
      </c>
      <c r="Y105" s="588"/>
      <c r="Z105" s="102"/>
      <c r="AA105" s="102"/>
      <c r="AB105" s="102"/>
      <c r="AC105" s="102"/>
      <c r="AD105" s="102"/>
      <c r="AE105" s="102"/>
      <c r="AF105" s="102"/>
      <c r="AG105" s="102"/>
      <c r="AH105" s="102"/>
      <c r="AI105" s="102"/>
      <c r="AJ105" s="102"/>
      <c r="AK105" s="102"/>
      <c r="AL105" s="102"/>
      <c r="AM105" s="102"/>
      <c r="AN105" s="102"/>
      <c r="AO105" s="102"/>
      <c r="AP105" s="102"/>
      <c r="AQ105" s="102"/>
      <c r="AR105" s="102"/>
    </row>
    <row r="106" spans="1:44" s="103" customFormat="1" ht="12.75" customHeight="1">
      <c r="A106" s="1129" t="str">
        <f>'[2]2'!$A106</f>
        <v>2012 Q 4</v>
      </c>
      <c r="B106" s="1202">
        <f>'[2]2'!$B106</f>
        <v>44016.741999999998</v>
      </c>
      <c r="C106" s="1201">
        <f>'[2]2'!$C106</f>
        <v>43005.687373254899</v>
      </c>
      <c r="D106" s="1201">
        <f>'[2]2'!$D106</f>
        <v>36426.300438917911</v>
      </c>
      <c r="E106" s="1201">
        <f>'[2]2'!$E106</f>
        <v>28232.632438917906</v>
      </c>
      <c r="F106" s="1201">
        <f>'[2]2'!$F106</f>
        <v>5298.4053749678988</v>
      </c>
      <c r="G106" s="1201">
        <f>'[2]2'!$G106</f>
        <v>1677.6670000000001</v>
      </c>
      <c r="H106" s="1201">
        <f>'[2]2'!$H106</f>
        <v>20422.006063950008</v>
      </c>
      <c r="I106" s="1201">
        <f>'[2]2'!$I106</f>
        <v>834.55400000000009</v>
      </c>
      <c r="J106" s="1201">
        <f>'[2]2'!$J106</f>
        <v>8193.6680000000033</v>
      </c>
      <c r="K106" s="1201">
        <f>'[2]2'!$K106</f>
        <v>6579.3869343369879</v>
      </c>
      <c r="L106" s="1201">
        <f>'[2]2'!$L106</f>
        <v>6466.6349999999993</v>
      </c>
      <c r="M106" s="1201">
        <f>'[2]2'!$M106</f>
        <v>111.57300000000002</v>
      </c>
      <c r="N106" s="1201">
        <f>'[2]2'!$N106</f>
        <v>1314.4449999999995</v>
      </c>
      <c r="O106" s="1201">
        <f>'[2]2'!$O106</f>
        <v>295.99300000000017</v>
      </c>
      <c r="P106" s="1201">
        <f>'[2]2'!$P106</f>
        <v>3613.3119999999999</v>
      </c>
      <c r="Q106" s="1201">
        <f>'[2]2'!$Q106</f>
        <v>1131.3119999999997</v>
      </c>
      <c r="R106" s="1201">
        <f>'[2]2'!$R106</f>
        <v>890.83893604999321</v>
      </c>
      <c r="S106" s="1201">
        <f>'[2]2'!$S106</f>
        <v>15049.595999999998</v>
      </c>
      <c r="T106" s="1201">
        <f>'[2]2'!$T106</f>
        <v>10544.552999999998</v>
      </c>
      <c r="U106" s="1201">
        <f>'[2]2'!$U106</f>
        <v>4505.0429999999997</v>
      </c>
      <c r="V106" s="1201">
        <f>'[2]2'!$V106</f>
        <v>14158.757063950005</v>
      </c>
      <c r="W106" s="1201">
        <f>'[2]2'!$W106</f>
        <v>11733.372999999998</v>
      </c>
      <c r="X106" s="1201">
        <f>'[2]2'!$X106</f>
        <v>2425.3840639500063</v>
      </c>
      <c r="Y106" s="1037"/>
      <c r="Z106" s="102"/>
      <c r="AA106" s="102"/>
      <c r="AB106" s="102"/>
      <c r="AC106" s="102"/>
      <c r="AD106" s="102"/>
      <c r="AE106" s="102"/>
      <c r="AF106" s="102"/>
      <c r="AG106" s="102"/>
      <c r="AH106" s="102"/>
      <c r="AI106" s="102"/>
      <c r="AJ106" s="102"/>
      <c r="AK106" s="102"/>
      <c r="AL106" s="102"/>
      <c r="AM106" s="102"/>
      <c r="AN106" s="102"/>
      <c r="AO106" s="102"/>
      <c r="AP106" s="102"/>
      <c r="AQ106" s="102"/>
      <c r="AR106" s="102"/>
    </row>
    <row r="107" spans="1:44" s="103" customFormat="1" ht="12.75" customHeight="1">
      <c r="A107" s="611" t="str">
        <f>'[2]2'!$A107</f>
        <v>2013 Q 1</v>
      </c>
      <c r="B107" s="1202">
        <f>'[2]2'!$B107</f>
        <v>44199.832999999999</v>
      </c>
      <c r="C107" s="1195">
        <f>'[2]2'!$C107</f>
        <v>42580.474999999999</v>
      </c>
      <c r="D107" s="1195">
        <f>'[2]2'!$D107</f>
        <v>36254.023999999998</v>
      </c>
      <c r="E107" s="1195">
        <f>'[2]2'!$E107</f>
        <v>28105.518</v>
      </c>
      <c r="F107" s="1195">
        <f>'[2]2'!$F107</f>
        <v>5328.9049999999997</v>
      </c>
      <c r="G107" s="1195">
        <f>'[2]2'!$G107</f>
        <v>1683.1289999999999</v>
      </c>
      <c r="H107" s="1195">
        <f>'[2]2'!$H107</f>
        <v>20255.28</v>
      </c>
      <c r="I107" s="1195">
        <f>'[2]2'!$I107</f>
        <v>838.20399999999995</v>
      </c>
      <c r="J107" s="1195">
        <f>'[2]2'!$J107</f>
        <v>8148.5059999999994</v>
      </c>
      <c r="K107" s="1195">
        <f>'[2]2'!$K107</f>
        <v>6326.451</v>
      </c>
      <c r="L107" s="1195">
        <f>'[2]2'!$L107</f>
        <v>6360.9330000000009</v>
      </c>
      <c r="M107" s="1195">
        <f>'[2]2'!$M107</f>
        <v>111.39400000000001</v>
      </c>
      <c r="N107" s="1195">
        <f>'[2]2'!$N107</f>
        <v>1314.316</v>
      </c>
      <c r="O107" s="1195">
        <f>'[2]2'!$O107</f>
        <v>339.28800000000001</v>
      </c>
      <c r="P107" s="1195">
        <f>'[2]2'!$P107</f>
        <v>3467.0320000000002</v>
      </c>
      <c r="Q107" s="1195">
        <f>'[2]2'!$Q107</f>
        <v>1128.903</v>
      </c>
      <c r="R107" s="1195">
        <f>'[2]2'!$R107</f>
        <v>1503.9139999999989</v>
      </c>
      <c r="S107" s="1195">
        <f>'[2]2'!$S107</f>
        <v>15662.695</v>
      </c>
      <c r="T107" s="1195">
        <f>'[2]2'!$T107</f>
        <v>11036.634</v>
      </c>
      <c r="U107" s="1195">
        <f>'[2]2'!$U107</f>
        <v>4626.0609999999997</v>
      </c>
      <c r="V107" s="1195">
        <f>'[2]2'!$V107</f>
        <v>14158.781000000001</v>
      </c>
      <c r="W107" s="1195">
        <f>'[2]2'!$W107</f>
        <v>11854.971000000001</v>
      </c>
      <c r="X107" s="1195">
        <f>'[2]2'!$X107</f>
        <v>2303.81</v>
      </c>
      <c r="Y107" s="588"/>
      <c r="Z107" s="102"/>
      <c r="AA107" s="102"/>
      <c r="AB107" s="102"/>
      <c r="AC107" s="102"/>
      <c r="AD107" s="102"/>
      <c r="AE107" s="102"/>
      <c r="AF107" s="102"/>
      <c r="AG107" s="102"/>
      <c r="AH107" s="102"/>
      <c r="AI107" s="102"/>
      <c r="AJ107" s="102"/>
      <c r="AK107" s="102"/>
      <c r="AL107" s="102"/>
      <c r="AM107" s="102"/>
      <c r="AN107" s="102"/>
      <c r="AO107" s="102"/>
      <c r="AP107" s="102"/>
      <c r="AQ107" s="102"/>
      <c r="AR107" s="102"/>
    </row>
    <row r="108" spans="1:44" s="103" customFormat="1" ht="12.75" customHeight="1">
      <c r="A108" s="611" t="str">
        <f>'[2]2'!$A108</f>
        <v>2013 Q 2</v>
      </c>
      <c r="B108" s="1202">
        <f>'[2]2'!$B108</f>
        <v>44535.133000000002</v>
      </c>
      <c r="C108" s="1195">
        <f>'[2]2'!$C108</f>
        <v>43065.988000000005</v>
      </c>
      <c r="D108" s="1195">
        <f>'[2]2'!$D108</f>
        <v>36523.482000000004</v>
      </c>
      <c r="E108" s="1195">
        <f>'[2]2'!$E108</f>
        <v>28413.190000000002</v>
      </c>
      <c r="F108" s="1195">
        <f>'[2]2'!$F108</f>
        <v>5376.2250000000004</v>
      </c>
      <c r="G108" s="1195">
        <f>'[2]2'!$G108</f>
        <v>1775.6849999999999</v>
      </c>
      <c r="H108" s="1195">
        <f>'[2]2'!$H108</f>
        <v>20418.650000000001</v>
      </c>
      <c r="I108" s="1195">
        <f>'[2]2'!$I108</f>
        <v>842.63</v>
      </c>
      <c r="J108" s="1195">
        <f>'[2]2'!$J108</f>
        <v>8110.2920000000022</v>
      </c>
      <c r="K108" s="1195">
        <f>'[2]2'!$K108</f>
        <v>6542.5060000000003</v>
      </c>
      <c r="L108" s="1195">
        <f>'[2]2'!$L108</f>
        <v>6476.139000000001</v>
      </c>
      <c r="M108" s="1195">
        <f>'[2]2'!$M108</f>
        <v>111.371</v>
      </c>
      <c r="N108" s="1195">
        <f>'[2]2'!$N108</f>
        <v>1317.308</v>
      </c>
      <c r="O108" s="1195">
        <f>'[2]2'!$O108</f>
        <v>436.34199999999998</v>
      </c>
      <c r="P108" s="1195">
        <f>'[2]2'!$P108</f>
        <v>3481.4920000000002</v>
      </c>
      <c r="Q108" s="1195">
        <f>'[2]2'!$Q108</f>
        <v>1129.626</v>
      </c>
      <c r="R108" s="1195">
        <f>'[2]2'!$R108</f>
        <v>1363.6200000000008</v>
      </c>
      <c r="S108" s="1195">
        <f>'[2]2'!$S108</f>
        <v>16209.321</v>
      </c>
      <c r="T108" s="1195">
        <f>'[2]2'!$T108</f>
        <v>11300.409</v>
      </c>
      <c r="U108" s="1195">
        <f>'[2]2'!$U108</f>
        <v>4908.9120000000003</v>
      </c>
      <c r="V108" s="1195">
        <f>'[2]2'!$V108</f>
        <v>14845.700999999999</v>
      </c>
      <c r="W108" s="1195">
        <f>'[2]2'!$W108</f>
        <v>12308.978999999999</v>
      </c>
      <c r="X108" s="1195">
        <f>'[2]2'!$X108</f>
        <v>2536.7220000000002</v>
      </c>
      <c r="Y108" s="588"/>
      <c r="Z108" s="102"/>
      <c r="AA108" s="102"/>
      <c r="AB108" s="102"/>
      <c r="AC108" s="102"/>
      <c r="AD108" s="102"/>
      <c r="AE108" s="102"/>
      <c r="AF108" s="102"/>
      <c r="AG108" s="102"/>
      <c r="AH108" s="102"/>
      <c r="AI108" s="102"/>
      <c r="AJ108" s="102"/>
      <c r="AK108" s="102"/>
      <c r="AL108" s="102"/>
      <c r="AM108" s="102"/>
      <c r="AN108" s="102"/>
      <c r="AO108" s="102"/>
      <c r="AP108" s="102"/>
      <c r="AQ108" s="102"/>
      <c r="AR108" s="102"/>
    </row>
    <row r="109" spans="1:44" s="103" customFormat="1" ht="12.75" customHeight="1">
      <c r="A109" s="611" t="str">
        <f>'[2]2'!$A109</f>
        <v>2013 Q 3</v>
      </c>
      <c r="B109" s="1202">
        <f>'[2]2'!$B109</f>
        <v>44473.239000000001</v>
      </c>
      <c r="C109" s="1195">
        <f>'[2]2'!$C109</f>
        <v>43136.269</v>
      </c>
      <c r="D109" s="1195">
        <f>'[2]2'!$D109</f>
        <v>36557.241000000002</v>
      </c>
      <c r="E109" s="1195">
        <f>'[2]2'!$E109</f>
        <v>28505.746000000003</v>
      </c>
      <c r="F109" s="1195">
        <f>'[2]2'!$F109</f>
        <v>5394.3440000000001</v>
      </c>
      <c r="G109" s="1195">
        <f>'[2]2'!$G109</f>
        <v>1819.672</v>
      </c>
      <c r="H109" s="1195">
        <f>'[2]2'!$H109</f>
        <v>20447.350000000002</v>
      </c>
      <c r="I109" s="1195">
        <f>'[2]2'!$I109</f>
        <v>844.38</v>
      </c>
      <c r="J109" s="1195">
        <f>'[2]2'!$J109</f>
        <v>8051.4949999999999</v>
      </c>
      <c r="K109" s="1195">
        <f>'[2]2'!$K109</f>
        <v>6579.0280000000002</v>
      </c>
      <c r="L109" s="1195">
        <f>'[2]2'!$L109</f>
        <v>6526.5320000000002</v>
      </c>
      <c r="M109" s="1195">
        <f>'[2]2'!$M109</f>
        <v>111.56699999999999</v>
      </c>
      <c r="N109" s="1195">
        <f>'[2]2'!$N109</f>
        <v>1405.4939999999999</v>
      </c>
      <c r="O109" s="1195">
        <f>'[2]2'!$O109</f>
        <v>356.85300000000001</v>
      </c>
      <c r="P109" s="1195">
        <f>'[2]2'!$P109</f>
        <v>3518.0340000000006</v>
      </c>
      <c r="Q109" s="1195">
        <f>'[2]2'!$Q109</f>
        <v>1134.5840000000001</v>
      </c>
      <c r="R109" s="1195">
        <f>'[2]2'!$R109</f>
        <v>1245.58</v>
      </c>
      <c r="S109" s="1195">
        <f>'[2]2'!$S109</f>
        <v>16444.659</v>
      </c>
      <c r="T109" s="1195">
        <f>'[2]2'!$T109</f>
        <v>11479.625</v>
      </c>
      <c r="U109" s="1195">
        <f>'[2]2'!$U109</f>
        <v>4965.0339999999997</v>
      </c>
      <c r="V109" s="1195">
        <f>'[2]2'!$V109</f>
        <v>15199.079</v>
      </c>
      <c r="W109" s="1195">
        <f>'[2]2'!$W109</f>
        <v>12605.677</v>
      </c>
      <c r="X109" s="1195">
        <f>'[2]2'!$X109</f>
        <v>2593.402</v>
      </c>
      <c r="Y109" s="588"/>
      <c r="Z109" s="102"/>
      <c r="AA109" s="102"/>
      <c r="AB109" s="102"/>
      <c r="AC109" s="102"/>
      <c r="AD109" s="102"/>
      <c r="AE109" s="102"/>
      <c r="AF109" s="102"/>
      <c r="AG109" s="102"/>
      <c r="AH109" s="102"/>
      <c r="AI109" s="102"/>
      <c r="AJ109" s="102"/>
      <c r="AK109" s="102"/>
      <c r="AL109" s="102"/>
      <c r="AM109" s="102"/>
      <c r="AN109" s="102"/>
      <c r="AO109" s="102"/>
      <c r="AP109" s="102"/>
      <c r="AQ109" s="102"/>
      <c r="AR109" s="102"/>
    </row>
    <row r="110" spans="1:44" s="103" customFormat="1" ht="12.75" customHeight="1">
      <c r="A110" s="1129" t="str">
        <f>'[2]2'!$A110</f>
        <v>2013 Q 4</v>
      </c>
      <c r="B110" s="1202">
        <f>'[2]2'!$B110</f>
        <v>44960.428999999996</v>
      </c>
      <c r="C110" s="1201">
        <f>'[2]2'!$C110</f>
        <v>43702.621999999996</v>
      </c>
      <c r="D110" s="1201">
        <f>'[2]2'!$D110</f>
        <v>37022.754999999997</v>
      </c>
      <c r="E110" s="1201">
        <f>'[2]2'!$E110</f>
        <v>28866.539999999997</v>
      </c>
      <c r="F110" s="1201">
        <f>'[2]2'!$F110</f>
        <v>5420.6679999999997</v>
      </c>
      <c r="G110" s="1201">
        <f>'[2]2'!$G110</f>
        <v>1910.6659999999999</v>
      </c>
      <c r="H110" s="1201">
        <f>'[2]2'!$H110</f>
        <v>20692.339</v>
      </c>
      <c r="I110" s="1201">
        <f>'[2]2'!$I110</f>
        <v>842.86699999999996</v>
      </c>
      <c r="J110" s="1201">
        <f>'[2]2'!$J110</f>
        <v>8156.2149999999983</v>
      </c>
      <c r="K110" s="1201">
        <f>'[2]2'!$K110</f>
        <v>6679.8670000000002</v>
      </c>
      <c r="L110" s="1201">
        <f>'[2]2'!$L110</f>
        <v>6642.3530000000001</v>
      </c>
      <c r="M110" s="1201">
        <f>'[2]2'!$M110</f>
        <v>112.065</v>
      </c>
      <c r="N110" s="1201">
        <f>'[2]2'!$N110</f>
        <v>1513.607</v>
      </c>
      <c r="O110" s="1201">
        <f>'[2]2'!$O110</f>
        <v>457.82499999999999</v>
      </c>
      <c r="P110" s="1201">
        <f>'[2]2'!$P110</f>
        <v>3415.9510000000005</v>
      </c>
      <c r="Q110" s="1201">
        <f>'[2]2'!$Q110</f>
        <v>1142.905</v>
      </c>
      <c r="R110" s="1201">
        <f>'[2]2'!$R110</f>
        <v>1183.2929999999997</v>
      </c>
      <c r="S110" s="1201">
        <f>'[2]2'!$S110</f>
        <v>16471.39</v>
      </c>
      <c r="T110" s="1201">
        <f>'[2]2'!$T110</f>
        <v>11478.671999999999</v>
      </c>
      <c r="U110" s="1201">
        <f>'[2]2'!$U110</f>
        <v>4992.7179999999998</v>
      </c>
      <c r="V110" s="1201">
        <f>'[2]2'!$V110</f>
        <v>15288.097</v>
      </c>
      <c r="W110" s="1201">
        <f>'[2]2'!$W110</f>
        <v>12713.67</v>
      </c>
      <c r="X110" s="1201">
        <f>'[2]2'!$X110</f>
        <v>2574.4270000000001</v>
      </c>
      <c r="Y110" s="1037"/>
      <c r="Z110" s="102"/>
      <c r="AA110" s="102"/>
      <c r="AB110" s="102"/>
      <c r="AC110" s="102"/>
      <c r="AD110" s="102"/>
      <c r="AE110" s="102"/>
      <c r="AF110" s="102"/>
      <c r="AG110" s="102"/>
      <c r="AH110" s="102"/>
      <c r="AI110" s="102"/>
      <c r="AJ110" s="102"/>
      <c r="AK110" s="102"/>
      <c r="AL110" s="102"/>
      <c r="AM110" s="102"/>
      <c r="AN110" s="102"/>
      <c r="AO110" s="102"/>
      <c r="AP110" s="102"/>
      <c r="AQ110" s="102"/>
      <c r="AR110" s="102"/>
    </row>
    <row r="111" spans="1:44" s="103" customFormat="1" ht="12.75" customHeight="1">
      <c r="A111" s="611" t="str">
        <f>'[2]2'!$A111</f>
        <v>2014 Q 1</v>
      </c>
      <c r="B111" s="1202">
        <f>'[2]2'!$B111</f>
        <v>44671.983</v>
      </c>
      <c r="C111" s="1195">
        <f>'[2]2'!$C111</f>
        <v>43715.346000000005</v>
      </c>
      <c r="D111" s="1195">
        <f>'[2]2'!$D111</f>
        <v>36951.048000000003</v>
      </c>
      <c r="E111" s="1195">
        <f>'[2]2'!$E111</f>
        <v>28846.868999999999</v>
      </c>
      <c r="F111" s="1195">
        <f>'[2]2'!$F111</f>
        <v>5435.0569999999998</v>
      </c>
      <c r="G111" s="1195">
        <f>'[2]2'!$G111</f>
        <v>2022.903</v>
      </c>
      <c r="H111" s="1195">
        <f>'[2]2'!$H111</f>
        <v>20544.060000000001</v>
      </c>
      <c r="I111" s="1195">
        <f>'[2]2'!$I111</f>
        <v>844.84900000000005</v>
      </c>
      <c r="J111" s="1195">
        <f>'[2]2'!$J111</f>
        <v>8104.1790000000019</v>
      </c>
      <c r="K111" s="1195">
        <f>'[2]2'!$K111</f>
        <v>6764.2979999999998</v>
      </c>
      <c r="L111" s="1195">
        <f>'[2]2'!$L111</f>
        <v>6400.0249999999996</v>
      </c>
      <c r="M111" s="1195">
        <f>'[2]2'!$M111</f>
        <v>112.971</v>
      </c>
      <c r="N111" s="1195">
        <f>'[2]2'!$N111</f>
        <v>1483.2739999999999</v>
      </c>
      <c r="O111" s="1195">
        <f>'[2]2'!$O111</f>
        <v>416.66500000000002</v>
      </c>
      <c r="P111" s="1195">
        <f>'[2]2'!$P111</f>
        <v>3236.5949999999993</v>
      </c>
      <c r="Q111" s="1195">
        <f>'[2]2'!$Q111</f>
        <v>1150.52</v>
      </c>
      <c r="R111" s="1195">
        <f>'[2]2'!$R111</f>
        <v>899.72099999999955</v>
      </c>
      <c r="S111" s="1195">
        <f>'[2]2'!$S111</f>
        <v>16331.464</v>
      </c>
      <c r="T111" s="1195">
        <f>'[2]2'!$T111</f>
        <v>11324.544</v>
      </c>
      <c r="U111" s="1195">
        <f>'[2]2'!$U111</f>
        <v>5006.92</v>
      </c>
      <c r="V111" s="1195">
        <f>'[2]2'!$V111</f>
        <v>15431.743</v>
      </c>
      <c r="W111" s="1195">
        <f>'[2]2'!$W111</f>
        <v>12856.939</v>
      </c>
      <c r="X111" s="1195">
        <f>'[2]2'!$X111</f>
        <v>2574.8040000000001</v>
      </c>
      <c r="Y111" s="588"/>
      <c r="Z111" s="102"/>
      <c r="AA111" s="102"/>
      <c r="AB111" s="102"/>
      <c r="AC111" s="102"/>
      <c r="AD111" s="102"/>
      <c r="AE111" s="102"/>
      <c r="AF111" s="102"/>
      <c r="AG111" s="102"/>
      <c r="AH111" s="102"/>
      <c r="AI111" s="102"/>
      <c r="AJ111" s="102"/>
      <c r="AK111" s="102"/>
      <c r="AL111" s="102"/>
      <c r="AM111" s="102"/>
      <c r="AN111" s="102"/>
      <c r="AO111" s="102"/>
      <c r="AP111" s="102"/>
      <c r="AQ111" s="102"/>
      <c r="AR111" s="102"/>
    </row>
    <row r="112" spans="1:44" s="103" customFormat="1" ht="12.75" customHeight="1">
      <c r="A112" s="611" t="str">
        <f>'[2]2'!$A112</f>
        <v>2014 Q 2</v>
      </c>
      <c r="B112" s="1202">
        <f>'[2]2'!$B112</f>
        <v>44820.62</v>
      </c>
      <c r="C112" s="1195">
        <f>'[2]2'!$C112</f>
        <v>43843.851999999992</v>
      </c>
      <c r="D112" s="1195">
        <f>'[2]2'!$D112</f>
        <v>37060.437999999995</v>
      </c>
      <c r="E112" s="1195">
        <f>'[2]2'!$E112</f>
        <v>28987.362999999994</v>
      </c>
      <c r="F112" s="1195">
        <f>'[2]2'!$F112</f>
        <v>5447.5559999999996</v>
      </c>
      <c r="G112" s="1195">
        <f>'[2]2'!$G112</f>
        <v>2044.895</v>
      </c>
      <c r="H112" s="1195">
        <f>'[2]2'!$H112</f>
        <v>20641.825999999997</v>
      </c>
      <c r="I112" s="1195">
        <f>'[2]2'!$I112</f>
        <v>853.08600000000001</v>
      </c>
      <c r="J112" s="1195">
        <f>'[2]2'!$J112</f>
        <v>8073.0750000000035</v>
      </c>
      <c r="K112" s="1195">
        <f>'[2]2'!$K112</f>
        <v>6783.4139999999998</v>
      </c>
      <c r="L112" s="1195">
        <f>'[2]2'!$L112</f>
        <v>6592.5260000000007</v>
      </c>
      <c r="M112" s="1195">
        <f>'[2]2'!$M112</f>
        <v>114.413</v>
      </c>
      <c r="N112" s="1195">
        <f>'[2]2'!$N112</f>
        <v>1529.0340000000001</v>
      </c>
      <c r="O112" s="1195">
        <f>'[2]2'!$O112</f>
        <v>421.77499999999998</v>
      </c>
      <c r="P112" s="1195">
        <f>'[2]2'!$P112</f>
        <v>3369.8249999999998</v>
      </c>
      <c r="Q112" s="1195">
        <f>'[2]2'!$Q112</f>
        <v>1157.479</v>
      </c>
      <c r="R112" s="1195">
        <f>'[2]2'!$R112</f>
        <v>935.60900000000038</v>
      </c>
      <c r="S112" s="1195">
        <f>'[2]2'!$S112</f>
        <v>16788.334999999999</v>
      </c>
      <c r="T112" s="1195">
        <f>'[2]2'!$T112</f>
        <v>11744.687999999998</v>
      </c>
      <c r="U112" s="1195">
        <f>'[2]2'!$U112</f>
        <v>5043.6469999999999</v>
      </c>
      <c r="V112" s="1195">
        <f>'[2]2'!$V112</f>
        <v>15852.725999999999</v>
      </c>
      <c r="W112" s="1195">
        <f>'[2]2'!$W112</f>
        <v>13156.892</v>
      </c>
      <c r="X112" s="1195">
        <f>'[2]2'!$X112</f>
        <v>2695.8339999999998</v>
      </c>
      <c r="Y112" s="588"/>
      <c r="Z112" s="102"/>
      <c r="AA112" s="102"/>
      <c r="AB112" s="102"/>
      <c r="AC112" s="102"/>
      <c r="AD112" s="102"/>
      <c r="AE112" s="102"/>
      <c r="AF112" s="102"/>
      <c r="AG112" s="102"/>
      <c r="AH112" s="102"/>
      <c r="AI112" s="102"/>
      <c r="AJ112" s="102"/>
      <c r="AK112" s="102"/>
      <c r="AL112" s="102"/>
      <c r="AM112" s="102"/>
      <c r="AN112" s="102"/>
      <c r="AO112" s="102"/>
      <c r="AP112" s="102"/>
      <c r="AQ112" s="102"/>
      <c r="AR112" s="102"/>
    </row>
    <row r="113" spans="1:44" s="103" customFormat="1" ht="12.75" customHeight="1">
      <c r="A113" s="611" t="str">
        <f>'[2]2'!$A113</f>
        <v>2014 Q 3</v>
      </c>
      <c r="B113" s="1202">
        <f>'[2]2'!$B113</f>
        <v>44862.565999999999</v>
      </c>
      <c r="C113" s="1195">
        <f>'[2]2'!$C113</f>
        <v>44086.97</v>
      </c>
      <c r="D113" s="1195">
        <f>'[2]2'!$D113</f>
        <v>37406.007000000005</v>
      </c>
      <c r="E113" s="1195">
        <f>'[2]2'!$E113</f>
        <v>29361.878000000004</v>
      </c>
      <c r="F113" s="1195">
        <f>'[2]2'!$F113</f>
        <v>5466.1379999999999</v>
      </c>
      <c r="G113" s="1195">
        <f>'[2]2'!$G113</f>
        <v>2216.8829999999998</v>
      </c>
      <c r="H113" s="1195">
        <f>'[2]2'!$H113</f>
        <v>20811.243000000002</v>
      </c>
      <c r="I113" s="1195">
        <f>'[2]2'!$I113</f>
        <v>867.61400000000003</v>
      </c>
      <c r="J113" s="1195">
        <f>'[2]2'!$J113</f>
        <v>8044.128999999999</v>
      </c>
      <c r="K113" s="1195">
        <f>'[2]2'!$K113</f>
        <v>6680.9629999999997</v>
      </c>
      <c r="L113" s="1195">
        <f>'[2]2'!$L113</f>
        <v>6751.2240000000002</v>
      </c>
      <c r="M113" s="1195">
        <f>'[2]2'!$M113</f>
        <v>116.402</v>
      </c>
      <c r="N113" s="1195">
        <f>'[2]2'!$N113</f>
        <v>1622.877</v>
      </c>
      <c r="O113" s="1195">
        <f>'[2]2'!$O113</f>
        <v>439.44600000000003</v>
      </c>
      <c r="P113" s="1195">
        <f>'[2]2'!$P113</f>
        <v>3411.4640000000004</v>
      </c>
      <c r="Q113" s="1195">
        <f>'[2]2'!$Q113</f>
        <v>1161.0350000000001</v>
      </c>
      <c r="R113" s="1195">
        <f>'[2]2'!$R113</f>
        <v>746.78399999999783</v>
      </c>
      <c r="S113" s="1195">
        <f>'[2]2'!$S113</f>
        <v>17021.098999999998</v>
      </c>
      <c r="T113" s="1195">
        <f>'[2]2'!$T113</f>
        <v>11884.261999999999</v>
      </c>
      <c r="U113" s="1195">
        <f>'[2]2'!$U113</f>
        <v>5136.8370000000004</v>
      </c>
      <c r="V113" s="1195">
        <f>'[2]2'!$V113</f>
        <v>16274.315000000001</v>
      </c>
      <c r="W113" s="1195">
        <f>'[2]2'!$W113</f>
        <v>13443.35</v>
      </c>
      <c r="X113" s="1195">
        <f>'[2]2'!$X113</f>
        <v>2830.9650000000001</v>
      </c>
      <c r="Y113" s="588"/>
      <c r="Z113" s="102"/>
      <c r="AA113" s="102"/>
      <c r="AB113" s="102"/>
      <c r="AC113" s="102"/>
      <c r="AD113" s="102"/>
      <c r="AE113" s="102"/>
      <c r="AF113" s="102"/>
      <c r="AG113" s="102"/>
      <c r="AH113" s="102"/>
      <c r="AI113" s="102"/>
      <c r="AJ113" s="102"/>
      <c r="AK113" s="102"/>
      <c r="AL113" s="102"/>
      <c r="AM113" s="102"/>
      <c r="AN113" s="102"/>
      <c r="AO113" s="102"/>
      <c r="AP113" s="102"/>
      <c r="AQ113" s="102"/>
      <c r="AR113" s="102"/>
    </row>
    <row r="114" spans="1:44" s="103" customFormat="1" ht="12.75" customHeight="1">
      <c r="A114" s="1129" t="str">
        <f>'[2]2'!$A114</f>
        <v>2014 Q 4</v>
      </c>
      <c r="B114" s="1202">
        <f>'[2]2'!$B114</f>
        <v>45224.9</v>
      </c>
      <c r="C114" s="1201">
        <f>'[2]2'!$C114</f>
        <v>44414.182000000001</v>
      </c>
      <c r="D114" s="1201">
        <f>'[2]2'!$D114</f>
        <v>37452.703000000001</v>
      </c>
      <c r="E114" s="1201">
        <f>'[2]2'!$E114</f>
        <v>29406.328000000001</v>
      </c>
      <c r="F114" s="1201">
        <f>'[2]2'!$F114</f>
        <v>5497.0780000000004</v>
      </c>
      <c r="G114" s="1201">
        <f>'[2]2'!$G114</f>
        <v>2260.7139999999999</v>
      </c>
      <c r="H114" s="1201">
        <f>'[2]2'!$H114</f>
        <v>20765.02</v>
      </c>
      <c r="I114" s="1201">
        <f>'[2]2'!$I114</f>
        <v>883.51599999999996</v>
      </c>
      <c r="J114" s="1201">
        <f>'[2]2'!$J114</f>
        <v>8046.375</v>
      </c>
      <c r="K114" s="1201">
        <f>'[2]2'!$K114</f>
        <v>6961.4790000000003</v>
      </c>
      <c r="L114" s="1201">
        <f>'[2]2'!$L114</f>
        <v>6857.326</v>
      </c>
      <c r="M114" s="1201">
        <f>'[2]2'!$M114</f>
        <v>118.834</v>
      </c>
      <c r="N114" s="1201">
        <f>'[2]2'!$N114</f>
        <v>1699.8409999999999</v>
      </c>
      <c r="O114" s="1201">
        <f>'[2]2'!$O114</f>
        <v>492.59399999999999</v>
      </c>
      <c r="P114" s="1201">
        <f>'[2]2'!$P114</f>
        <v>3383.7930000000001</v>
      </c>
      <c r="Q114" s="1201">
        <f>'[2]2'!$Q114</f>
        <v>1162.2639999999999</v>
      </c>
      <c r="R114" s="1201">
        <f>'[2]2'!$R114</f>
        <v>790.27400000000125</v>
      </c>
      <c r="S114" s="1201">
        <f>'[2]2'!$S114</f>
        <v>17435.341</v>
      </c>
      <c r="T114" s="1201">
        <f>'[2]2'!$T114</f>
        <v>12279.667000000001</v>
      </c>
      <c r="U114" s="1201">
        <f>'[2]2'!$U114</f>
        <v>5155.674</v>
      </c>
      <c r="V114" s="1201">
        <f>'[2]2'!$V114</f>
        <v>16645.066999999999</v>
      </c>
      <c r="W114" s="1201">
        <f>'[2]2'!$W114</f>
        <v>13703.757</v>
      </c>
      <c r="X114" s="1201">
        <f>'[2]2'!$X114</f>
        <v>2941.31</v>
      </c>
      <c r="Y114" s="1037"/>
      <c r="Z114" s="102"/>
      <c r="AA114" s="102"/>
      <c r="AB114" s="102"/>
      <c r="AC114" s="102"/>
      <c r="AD114" s="102"/>
      <c r="AE114" s="102"/>
      <c r="AF114" s="102"/>
      <c r="AG114" s="102"/>
      <c r="AH114" s="102"/>
      <c r="AI114" s="102"/>
      <c r="AJ114" s="102"/>
      <c r="AK114" s="102"/>
      <c r="AL114" s="102"/>
      <c r="AM114" s="102"/>
      <c r="AN114" s="102"/>
      <c r="AO114" s="102"/>
      <c r="AP114" s="102"/>
      <c r="AQ114" s="102"/>
      <c r="AR114" s="102"/>
    </row>
    <row r="115" spans="1:44" s="103" customFormat="1" ht="12.75" customHeight="1">
      <c r="A115" s="611" t="str">
        <f>'[2]2'!$A115</f>
        <v>2015 Q 1</v>
      </c>
      <c r="B115" s="1202">
        <f>'[2]2'!$B115</f>
        <v>45516.106</v>
      </c>
      <c r="C115" s="1195">
        <f>'[2]2'!$C115</f>
        <v>44491.478000000003</v>
      </c>
      <c r="D115" s="1195">
        <f>'[2]2'!$D115</f>
        <v>37477.65</v>
      </c>
      <c r="E115" s="1195">
        <f>'[2]2'!$E115</f>
        <v>29399.918999999998</v>
      </c>
      <c r="F115" s="1195">
        <f>'[2]2'!$F115</f>
        <v>5501.3239999999996</v>
      </c>
      <c r="G115" s="1195">
        <f>'[2]2'!$G115</f>
        <v>2365.8359999999998</v>
      </c>
      <c r="H115" s="1195">
        <f>'[2]2'!$H115</f>
        <v>20626.552</v>
      </c>
      <c r="I115" s="1195">
        <f>'[2]2'!$I115</f>
        <v>906.20699999999999</v>
      </c>
      <c r="J115" s="1195">
        <f>'[2]2'!$J115</f>
        <v>8077.7310000000016</v>
      </c>
      <c r="K115" s="1195">
        <f>'[2]2'!$K115</f>
        <v>7013.8280000000004</v>
      </c>
      <c r="L115" s="1195">
        <f>'[2]2'!$L115</f>
        <v>7013.058</v>
      </c>
      <c r="M115" s="1195">
        <f>'[2]2'!$M115</f>
        <v>121.489</v>
      </c>
      <c r="N115" s="1195">
        <f>'[2]2'!$N115</f>
        <v>1722.701</v>
      </c>
      <c r="O115" s="1195">
        <f>'[2]2'!$O115</f>
        <v>469.79700000000003</v>
      </c>
      <c r="P115" s="1195">
        <f>'[2]2'!$P115</f>
        <v>3539.7999999999997</v>
      </c>
      <c r="Q115" s="1195">
        <f>'[2]2'!$Q115</f>
        <v>1159.271</v>
      </c>
      <c r="R115" s="1195">
        <f>'[2]2'!$R115</f>
        <v>1008.9960000000028</v>
      </c>
      <c r="S115" s="1195">
        <f>'[2]2'!$S115</f>
        <v>17887.934000000001</v>
      </c>
      <c r="T115" s="1195">
        <f>'[2]2'!$T115</f>
        <v>12515.037</v>
      </c>
      <c r="U115" s="1195">
        <f>'[2]2'!$U115</f>
        <v>5372.8969999999999</v>
      </c>
      <c r="V115" s="1195">
        <f>'[2]2'!$V115</f>
        <v>16878.937999999998</v>
      </c>
      <c r="W115" s="1195">
        <f>'[2]2'!$W115</f>
        <v>14077.030999999999</v>
      </c>
      <c r="X115" s="1195">
        <f>'[2]2'!$X115</f>
        <v>2801.9070000000002</v>
      </c>
      <c r="Y115" s="588"/>
      <c r="Z115" s="102"/>
      <c r="AA115" s="102"/>
      <c r="AB115" s="102"/>
      <c r="AC115" s="102"/>
      <c r="AD115" s="102"/>
      <c r="AE115" s="102"/>
      <c r="AF115" s="102"/>
      <c r="AG115" s="102"/>
      <c r="AH115" s="102"/>
      <c r="AI115" s="102"/>
      <c r="AJ115" s="102"/>
      <c r="AK115" s="102"/>
      <c r="AL115" s="102"/>
      <c r="AM115" s="102"/>
      <c r="AN115" s="102"/>
      <c r="AO115" s="102"/>
      <c r="AP115" s="102"/>
      <c r="AQ115" s="102"/>
      <c r="AR115" s="102"/>
    </row>
    <row r="116" spans="1:44" s="103" customFormat="1" ht="12.75" customHeight="1">
      <c r="A116" s="611" t="str">
        <f>'[2]2'!$A116</f>
        <v>2015 Q 2</v>
      </c>
      <c r="B116" s="1202">
        <f>'[2]2'!$B116</f>
        <v>45652.048000000003</v>
      </c>
      <c r="C116" s="1195">
        <f>'[2]2'!$C116</f>
        <v>45356.524000000005</v>
      </c>
      <c r="D116" s="1195">
        <f>'[2]2'!$D116</f>
        <v>37938.754000000001</v>
      </c>
      <c r="E116" s="1195">
        <f>'[2]2'!$E116</f>
        <v>29775.580999999998</v>
      </c>
      <c r="F116" s="1195">
        <f>'[2]2'!$F116</f>
        <v>5528.1819999999998</v>
      </c>
      <c r="G116" s="1195">
        <f>'[2]2'!$G116</f>
        <v>2491.5549999999998</v>
      </c>
      <c r="H116" s="1195">
        <f>'[2]2'!$H116</f>
        <v>20830.902999999998</v>
      </c>
      <c r="I116" s="1195">
        <f>'[2]2'!$I116</f>
        <v>924.94100000000003</v>
      </c>
      <c r="J116" s="1195">
        <f>'[2]2'!$J116</f>
        <v>8163.1730000000016</v>
      </c>
      <c r="K116" s="1195">
        <f>'[2]2'!$K116</f>
        <v>7417.77</v>
      </c>
      <c r="L116" s="1195">
        <f>'[2]2'!$L116</f>
        <v>7109.9639999999999</v>
      </c>
      <c r="M116" s="1195">
        <f>'[2]2'!$M116</f>
        <v>124.02800000000001</v>
      </c>
      <c r="N116" s="1195">
        <f>'[2]2'!$N116</f>
        <v>1719.5070000000001</v>
      </c>
      <c r="O116" s="1195">
        <f>'[2]2'!$O116</f>
        <v>585.08100000000002</v>
      </c>
      <c r="P116" s="1195">
        <f>'[2]2'!$P116</f>
        <v>3525.0509999999995</v>
      </c>
      <c r="Q116" s="1195">
        <f>'[2]2'!$Q116</f>
        <v>1156.297</v>
      </c>
      <c r="R116" s="1195">
        <f>'[2]2'!$R116</f>
        <v>282.57400000000052</v>
      </c>
      <c r="S116" s="1195">
        <f>'[2]2'!$S116</f>
        <v>17904.191999999999</v>
      </c>
      <c r="T116" s="1195">
        <f>'[2]2'!$T116</f>
        <v>12561.631999999998</v>
      </c>
      <c r="U116" s="1195">
        <f>'[2]2'!$U116</f>
        <v>5342.56</v>
      </c>
      <c r="V116" s="1195">
        <f>'[2]2'!$V116</f>
        <v>17621.617999999999</v>
      </c>
      <c r="W116" s="1195">
        <f>'[2]2'!$W116</f>
        <v>14729.612999999998</v>
      </c>
      <c r="X116" s="1195">
        <f>'[2]2'!$X116</f>
        <v>2892.0050000000001</v>
      </c>
      <c r="Y116" s="588"/>
      <c r="Z116" s="102"/>
      <c r="AA116" s="102"/>
      <c r="AB116" s="102"/>
      <c r="AC116" s="102"/>
      <c r="AD116" s="102"/>
      <c r="AE116" s="102"/>
      <c r="AF116" s="102"/>
      <c r="AG116" s="102"/>
      <c r="AH116" s="102"/>
      <c r="AI116" s="102"/>
      <c r="AJ116" s="102"/>
      <c r="AK116" s="102"/>
      <c r="AL116" s="102"/>
      <c r="AM116" s="102"/>
      <c r="AN116" s="102"/>
      <c r="AO116" s="102"/>
      <c r="AP116" s="102"/>
      <c r="AQ116" s="102"/>
      <c r="AR116" s="102"/>
    </row>
    <row r="117" spans="1:44" s="103" customFormat="1" ht="12.75" customHeight="1">
      <c r="A117" s="611" t="str">
        <f>'[2]2'!$A117</f>
        <v>2015 Q 3</v>
      </c>
      <c r="B117" s="1202">
        <f>'[2]2'!$B117</f>
        <v>45704.887000000002</v>
      </c>
      <c r="C117" s="1195">
        <f>'[2]2'!$C117</f>
        <v>45039.826999999997</v>
      </c>
      <c r="D117" s="1195">
        <f>'[2]2'!$D117</f>
        <v>38042.627</v>
      </c>
      <c r="E117" s="1195">
        <f>'[2]2'!$E117</f>
        <v>29907.679999999997</v>
      </c>
      <c r="F117" s="1195">
        <f>'[2]2'!$F117</f>
        <v>5549.9470000000001</v>
      </c>
      <c r="G117" s="1195">
        <f>'[2]2'!$G117</f>
        <v>2492.4690000000001</v>
      </c>
      <c r="H117" s="1195">
        <f>'[2]2'!$H117</f>
        <v>20928.307999999997</v>
      </c>
      <c r="I117" s="1195">
        <f>'[2]2'!$I117</f>
        <v>936.95600000000002</v>
      </c>
      <c r="J117" s="1195">
        <f>'[2]2'!$J117</f>
        <v>8134.9470000000019</v>
      </c>
      <c r="K117" s="1195">
        <f>'[2]2'!$K117</f>
        <v>6997.2</v>
      </c>
      <c r="L117" s="1195">
        <f>'[2]2'!$L117</f>
        <v>7005.0410000000002</v>
      </c>
      <c r="M117" s="1195">
        <f>'[2]2'!$M117</f>
        <v>126.214</v>
      </c>
      <c r="N117" s="1195">
        <f>'[2]2'!$N117</f>
        <v>1648.8330000000001</v>
      </c>
      <c r="O117" s="1195">
        <f>'[2]2'!$O117</f>
        <v>564.16899999999998</v>
      </c>
      <c r="P117" s="1195">
        <f>'[2]2'!$P117</f>
        <v>3512.4820000000004</v>
      </c>
      <c r="Q117" s="1195">
        <f>'[2]2'!$Q117</f>
        <v>1153.3430000000001</v>
      </c>
      <c r="R117" s="1195">
        <f>'[2]2'!$R117</f>
        <v>653.72500000000218</v>
      </c>
      <c r="S117" s="1195">
        <f>'[2]2'!$S117</f>
        <v>17951.127</v>
      </c>
      <c r="T117" s="1195">
        <f>'[2]2'!$T117</f>
        <v>12679.014999999999</v>
      </c>
      <c r="U117" s="1195">
        <f>'[2]2'!$U117</f>
        <v>5272.1120000000001</v>
      </c>
      <c r="V117" s="1195">
        <f>'[2]2'!$V117</f>
        <v>17297.401999999998</v>
      </c>
      <c r="W117" s="1195">
        <f>'[2]2'!$W117</f>
        <v>14472.198999999999</v>
      </c>
      <c r="X117" s="1195">
        <f>'[2]2'!$X117</f>
        <v>2825.203</v>
      </c>
      <c r="Y117" s="588"/>
      <c r="Z117" s="102"/>
      <c r="AA117" s="102"/>
      <c r="AB117" s="102"/>
      <c r="AC117" s="102"/>
      <c r="AD117" s="102"/>
      <c r="AE117" s="102"/>
      <c r="AF117" s="102"/>
      <c r="AG117" s="102"/>
      <c r="AH117" s="102"/>
      <c r="AI117" s="102"/>
      <c r="AJ117" s="102"/>
      <c r="AK117" s="102"/>
      <c r="AL117" s="102"/>
      <c r="AM117" s="102"/>
      <c r="AN117" s="102"/>
      <c r="AO117" s="102"/>
      <c r="AP117" s="102"/>
      <c r="AQ117" s="102"/>
      <c r="AR117" s="102"/>
    </row>
    <row r="118" spans="1:44" s="103" customFormat="1" ht="12.75" customHeight="1">
      <c r="A118" s="1129" t="str">
        <f>'[2]2'!$A118</f>
        <v>2015 Q 4</v>
      </c>
      <c r="B118" s="1202">
        <f>'[2]2'!$B118</f>
        <v>45925.186999999998</v>
      </c>
      <c r="C118" s="1201">
        <f>'[2]2'!$C118</f>
        <v>45425.049999999996</v>
      </c>
      <c r="D118" s="1201">
        <f>'[2]2'!$D118</f>
        <v>38056.724999999999</v>
      </c>
      <c r="E118" s="1201">
        <f>'[2]2'!$E118</f>
        <v>29895.736000000001</v>
      </c>
      <c r="F118" s="1201">
        <f>'[2]2'!$F118</f>
        <v>5576.4340000000002</v>
      </c>
      <c r="G118" s="1201">
        <f>'[2]2'!$G118</f>
        <v>2483.52</v>
      </c>
      <c r="H118" s="1201">
        <f>'[2]2'!$H118</f>
        <v>20897.922999999999</v>
      </c>
      <c r="I118" s="1201">
        <f>'[2]2'!$I118</f>
        <v>937.85900000000004</v>
      </c>
      <c r="J118" s="1201">
        <f>'[2]2'!$J118</f>
        <v>8160.9889999999978</v>
      </c>
      <c r="K118" s="1201">
        <f>'[2]2'!$K118</f>
        <v>7368.3249999999998</v>
      </c>
      <c r="L118" s="1201">
        <f>'[2]2'!$L118</f>
        <v>7047.5969999999988</v>
      </c>
      <c r="M118" s="1201">
        <f>'[2]2'!$M118</f>
        <v>127.907</v>
      </c>
      <c r="N118" s="1201">
        <f>'[2]2'!$N118</f>
        <v>1716.0730000000001</v>
      </c>
      <c r="O118" s="1201">
        <f>'[2]2'!$O118</f>
        <v>536.62900000000002</v>
      </c>
      <c r="P118" s="1201">
        <f>'[2]2'!$P118</f>
        <v>3513.097999999999</v>
      </c>
      <c r="Q118" s="1201">
        <f>'[2]2'!$Q118</f>
        <v>1153.8900000000001</v>
      </c>
      <c r="R118" s="1201">
        <f>'[2]2'!$R118</f>
        <v>490.06099999999788</v>
      </c>
      <c r="S118" s="1201">
        <f>'[2]2'!$S118</f>
        <v>18064.294999999998</v>
      </c>
      <c r="T118" s="1201">
        <f>'[2]2'!$T118</f>
        <v>12715.870999999999</v>
      </c>
      <c r="U118" s="1201">
        <f>'[2]2'!$U118</f>
        <v>5348.424</v>
      </c>
      <c r="V118" s="1201">
        <f>'[2]2'!$V118</f>
        <v>17574.234</v>
      </c>
      <c r="W118" s="1201">
        <f>'[2]2'!$W118</f>
        <v>14593.906000000001</v>
      </c>
      <c r="X118" s="1201">
        <f>'[2]2'!$X118</f>
        <v>2980.328</v>
      </c>
      <c r="Y118" s="1037"/>
      <c r="Z118" s="102"/>
      <c r="AA118" s="102"/>
      <c r="AB118" s="102"/>
      <c r="AC118" s="102"/>
      <c r="AD118" s="102"/>
      <c r="AE118" s="102"/>
      <c r="AF118" s="102"/>
      <c r="AG118" s="102"/>
      <c r="AH118" s="102"/>
      <c r="AI118" s="102"/>
      <c r="AJ118" s="102"/>
      <c r="AK118" s="102"/>
      <c r="AL118" s="102"/>
      <c r="AM118" s="102"/>
      <c r="AN118" s="102"/>
      <c r="AO118" s="102"/>
      <c r="AP118" s="102"/>
      <c r="AQ118" s="102"/>
      <c r="AR118" s="102"/>
    </row>
    <row r="119" spans="1:44" s="103" customFormat="1" ht="12.75" customHeight="1">
      <c r="A119" s="611" t="str">
        <f>'[2]2'!$A119</f>
        <v>2016 Q 1</v>
      </c>
      <c r="B119" s="1202">
        <f>'[2]2'!$B119</f>
        <v>46137.102999999988</v>
      </c>
      <c r="C119" s="1195">
        <f>'[2]2'!$C119</f>
        <v>45728.688999999998</v>
      </c>
      <c r="D119" s="1195">
        <f>'[2]2'!$D119</f>
        <v>38458.055999999997</v>
      </c>
      <c r="E119" s="1195">
        <f>'[2]2'!$E119</f>
        <v>30255.538999999997</v>
      </c>
      <c r="F119" s="1195">
        <f>'[2]2'!$F119</f>
        <v>5617.6679999999997</v>
      </c>
      <c r="G119" s="1195">
        <f>'[2]2'!$G119</f>
        <v>2632.72</v>
      </c>
      <c r="H119" s="1195">
        <f>'[2]2'!$H119</f>
        <v>21068.820999999996</v>
      </c>
      <c r="I119" s="1195">
        <f>'[2]2'!$I119</f>
        <v>936.33</v>
      </c>
      <c r="J119" s="1195">
        <f>'[2]2'!$J119</f>
        <v>8202.516999999998</v>
      </c>
      <c r="K119" s="1195">
        <f>'[2]2'!$K119</f>
        <v>7270.6329999999998</v>
      </c>
      <c r="L119" s="1195">
        <f>'[2]2'!$L119</f>
        <v>6967.143</v>
      </c>
      <c r="M119" s="1195">
        <f>'[2]2'!$M119</f>
        <v>129.06299999999999</v>
      </c>
      <c r="N119" s="1195">
        <f>'[2]2'!$N119</f>
        <v>1666.7080000000001</v>
      </c>
      <c r="O119" s="1195">
        <f>'[2]2'!$O119</f>
        <v>618.13400000000001</v>
      </c>
      <c r="P119" s="1195">
        <f>'[2]2'!$P119</f>
        <v>3395.5899999999997</v>
      </c>
      <c r="Q119" s="1195">
        <f>'[2]2'!$Q119</f>
        <v>1157.6479999999999</v>
      </c>
      <c r="R119" s="1195">
        <f>'[2]2'!$R119</f>
        <v>408.41399999999703</v>
      </c>
      <c r="S119" s="1195">
        <f>'[2]2'!$S119</f>
        <v>18098.278999999999</v>
      </c>
      <c r="T119" s="1195">
        <f>'[2]2'!$T119</f>
        <v>12821.022999999997</v>
      </c>
      <c r="U119" s="1195">
        <f>'[2]2'!$U119</f>
        <v>5277.2560000000003</v>
      </c>
      <c r="V119" s="1195">
        <f>'[2]2'!$V119</f>
        <v>17689.865000000002</v>
      </c>
      <c r="W119" s="1195">
        <f>'[2]2'!$W119</f>
        <v>14800.29</v>
      </c>
      <c r="X119" s="1195">
        <f>'[2]2'!$X119</f>
        <v>2889.5749999999998</v>
      </c>
      <c r="Y119" s="588"/>
      <c r="Z119" s="102"/>
      <c r="AA119" s="102"/>
      <c r="AB119" s="102"/>
      <c r="AC119" s="102"/>
      <c r="AD119" s="102"/>
      <c r="AE119" s="102"/>
      <c r="AF119" s="102"/>
      <c r="AG119" s="102"/>
      <c r="AH119" s="102"/>
      <c r="AI119" s="102"/>
      <c r="AJ119" s="102"/>
      <c r="AK119" s="102"/>
      <c r="AL119" s="102"/>
      <c r="AM119" s="102"/>
      <c r="AN119" s="102"/>
      <c r="AO119" s="102"/>
      <c r="AP119" s="102"/>
      <c r="AQ119" s="102"/>
      <c r="AR119" s="102"/>
    </row>
    <row r="120" spans="1:44" s="103" customFormat="1" ht="12.75" customHeight="1">
      <c r="A120" s="611" t="str">
        <f>'[2]2'!$A120</f>
        <v>2016 Q 2</v>
      </c>
      <c r="B120" s="1202">
        <f>'[2]2'!$B120</f>
        <v>46278.195999999996</v>
      </c>
      <c r="C120" s="1195">
        <f>'[2]2'!$C120</f>
        <v>45789.430999999997</v>
      </c>
      <c r="D120" s="1195">
        <f>'[2]2'!$D120</f>
        <v>38585.148999999998</v>
      </c>
      <c r="E120" s="1195">
        <f>'[2]2'!$E120</f>
        <v>30351.141</v>
      </c>
      <c r="F120" s="1195">
        <f>'[2]2'!$F120</f>
        <v>5636.27</v>
      </c>
      <c r="G120" s="1195">
        <f>'[2]2'!$G120</f>
        <v>2624.877</v>
      </c>
      <c r="H120" s="1195">
        <f>'[2]2'!$H120</f>
        <v>21155.171999999999</v>
      </c>
      <c r="I120" s="1195">
        <f>'[2]2'!$I120</f>
        <v>934.822</v>
      </c>
      <c r="J120" s="1195">
        <f>'[2]2'!$J120</f>
        <v>8234.007999999998</v>
      </c>
      <c r="K120" s="1195">
        <f>'[2]2'!$K120</f>
        <v>7204.2820000000002</v>
      </c>
      <c r="L120" s="1195">
        <f>'[2]2'!$L120</f>
        <v>7038.8869999999997</v>
      </c>
      <c r="M120" s="1195">
        <f>'[2]2'!$M120</f>
        <v>129.739</v>
      </c>
      <c r="N120" s="1195">
        <f>'[2]2'!$N120</f>
        <v>1719.5260000000001</v>
      </c>
      <c r="O120" s="1195">
        <f>'[2]2'!$O120</f>
        <v>641.73299999999995</v>
      </c>
      <c r="P120" s="1195">
        <f>'[2]2'!$P120</f>
        <v>3376.002</v>
      </c>
      <c r="Q120" s="1195">
        <f>'[2]2'!$Q120</f>
        <v>1171.8869999999999</v>
      </c>
      <c r="R120" s="1195">
        <f>'[2]2'!$R120</f>
        <v>488.76500000000306</v>
      </c>
      <c r="S120" s="1195">
        <f>'[2]2'!$S120</f>
        <v>18371.919000000002</v>
      </c>
      <c r="T120" s="1195">
        <f>'[2]2'!$T120</f>
        <v>12929.288</v>
      </c>
      <c r="U120" s="1195">
        <f>'[2]2'!$U120</f>
        <v>5442.6310000000003</v>
      </c>
      <c r="V120" s="1195">
        <f>'[2]2'!$V120</f>
        <v>17883.153999999999</v>
      </c>
      <c r="W120" s="1195">
        <f>'[2]2'!$W120</f>
        <v>14884.507999999998</v>
      </c>
      <c r="X120" s="1195">
        <f>'[2]2'!$X120</f>
        <v>2998.6460000000002</v>
      </c>
      <c r="Y120" s="588"/>
      <c r="Z120" s="102"/>
      <c r="AA120" s="102"/>
      <c r="AB120" s="102"/>
      <c r="AC120" s="102"/>
      <c r="AD120" s="102"/>
      <c r="AE120" s="102"/>
      <c r="AF120" s="102"/>
      <c r="AG120" s="102"/>
      <c r="AH120" s="102"/>
      <c r="AI120" s="102"/>
      <c r="AJ120" s="102"/>
      <c r="AK120" s="102"/>
      <c r="AL120" s="102"/>
      <c r="AM120" s="102"/>
      <c r="AN120" s="102"/>
      <c r="AO120" s="102"/>
      <c r="AP120" s="102"/>
      <c r="AQ120" s="102"/>
      <c r="AR120" s="102"/>
    </row>
    <row r="121" spans="1:44" s="103" customFormat="1" ht="12.75" customHeight="1">
      <c r="A121" s="611" t="str">
        <f>'[2]2'!$A121</f>
        <v>2016 Q 3</v>
      </c>
      <c r="B121" s="1202">
        <f>'[2]2'!$B121</f>
        <v>46822.097000000009</v>
      </c>
      <c r="C121" s="1195">
        <f>'[2]2'!$C121</f>
        <v>45933.568999999996</v>
      </c>
      <c r="D121" s="1195">
        <f>'[2]2'!$D121</f>
        <v>38682.445999999996</v>
      </c>
      <c r="E121" s="1195">
        <f>'[2]2'!$E121</f>
        <v>30508.139999999996</v>
      </c>
      <c r="F121" s="1195">
        <f>'[2]2'!$F121</f>
        <v>5682.2740000000003</v>
      </c>
      <c r="G121" s="1195">
        <f>'[2]2'!$G121</f>
        <v>2597.8629999999998</v>
      </c>
      <c r="H121" s="1195">
        <f>'[2]2'!$H121</f>
        <v>21290.821999999996</v>
      </c>
      <c r="I121" s="1195">
        <f>'[2]2'!$I121</f>
        <v>937.18100000000004</v>
      </c>
      <c r="J121" s="1195">
        <f>'[2]2'!$J121</f>
        <v>8174.3060000000041</v>
      </c>
      <c r="K121" s="1195">
        <f>'[2]2'!$K121</f>
        <v>7251.1229999999996</v>
      </c>
      <c r="L121" s="1195">
        <f>'[2]2'!$L121</f>
        <v>7244.5990000000011</v>
      </c>
      <c r="M121" s="1195">
        <f>'[2]2'!$M121</f>
        <v>130.03399999999999</v>
      </c>
      <c r="N121" s="1195">
        <f>'[2]2'!$N121</f>
        <v>1767.2080000000001</v>
      </c>
      <c r="O121" s="1195">
        <f>'[2]2'!$O121</f>
        <v>647.17200000000003</v>
      </c>
      <c r="P121" s="1195">
        <f>'[2]2'!$P121</f>
        <v>3506.4840000000004</v>
      </c>
      <c r="Q121" s="1195">
        <f>'[2]2'!$Q121</f>
        <v>1193.701</v>
      </c>
      <c r="R121" s="1195">
        <f>'[2]2'!$R121</f>
        <v>888.52800000000207</v>
      </c>
      <c r="S121" s="1195">
        <f>'[2]2'!$S121</f>
        <v>19138.078000000001</v>
      </c>
      <c r="T121" s="1195">
        <f>'[2]2'!$T121</f>
        <v>13380.991000000002</v>
      </c>
      <c r="U121" s="1195">
        <f>'[2]2'!$U121</f>
        <v>5757.0870000000004</v>
      </c>
      <c r="V121" s="1195">
        <f>'[2]2'!$V121</f>
        <v>18249.55</v>
      </c>
      <c r="W121" s="1195">
        <f>'[2]2'!$W121</f>
        <v>15298.062999999998</v>
      </c>
      <c r="X121" s="1195">
        <f>'[2]2'!$X121</f>
        <v>2951.4870000000001</v>
      </c>
      <c r="Y121" s="588"/>
      <c r="Z121" s="102"/>
      <c r="AA121" s="102"/>
      <c r="AB121" s="102"/>
      <c r="AC121" s="102"/>
      <c r="AD121" s="102"/>
      <c r="AE121" s="102"/>
      <c r="AF121" s="102"/>
      <c r="AG121" s="102"/>
      <c r="AH121" s="102"/>
      <c r="AI121" s="102"/>
      <c r="AJ121" s="102"/>
      <c r="AK121" s="102"/>
      <c r="AL121" s="102"/>
      <c r="AM121" s="102"/>
      <c r="AN121" s="102"/>
      <c r="AO121" s="102"/>
      <c r="AP121" s="102"/>
      <c r="AQ121" s="102"/>
      <c r="AR121" s="102"/>
    </row>
    <row r="122" spans="1:44" s="103" customFormat="1" ht="12.75" customHeight="1">
      <c r="A122" s="1129" t="str">
        <f>'[2]2'!$A122</f>
        <v>2016 Q 4</v>
      </c>
      <c r="B122" s="1202">
        <f>'[2]2'!$B122</f>
        <v>47252.415999999997</v>
      </c>
      <c r="C122" s="1201">
        <f>'[2]2'!$C122</f>
        <v>46898.305</v>
      </c>
      <c r="D122" s="1201">
        <f>'[2]2'!$D122</f>
        <v>39098.298000000003</v>
      </c>
      <c r="E122" s="1201">
        <f>'[2]2'!$E122</f>
        <v>30909.53</v>
      </c>
      <c r="F122" s="1201">
        <f>'[2]2'!$F122</f>
        <v>5672.0640000000003</v>
      </c>
      <c r="G122" s="1201">
        <f>'[2]2'!$G122</f>
        <v>2763.7620000000002</v>
      </c>
      <c r="H122" s="1201">
        <f>'[2]2'!$H122</f>
        <v>21531.188999999998</v>
      </c>
      <c r="I122" s="1201">
        <f>'[2]2'!$I122</f>
        <v>942.51499999999999</v>
      </c>
      <c r="J122" s="1201">
        <f>'[2]2'!$J122</f>
        <v>8188.7680000000028</v>
      </c>
      <c r="K122" s="1201">
        <f>'[2]2'!$K122</f>
        <v>7800.0069999999996</v>
      </c>
      <c r="L122" s="1201">
        <f>'[2]2'!$L122</f>
        <v>7642.7330000000002</v>
      </c>
      <c r="M122" s="1201">
        <f>'[2]2'!$M122</f>
        <v>130.08600000000001</v>
      </c>
      <c r="N122" s="1201">
        <f>'[2]2'!$N122</f>
        <v>1875.231</v>
      </c>
      <c r="O122" s="1201">
        <f>'[2]2'!$O122</f>
        <v>744.08600000000001</v>
      </c>
      <c r="P122" s="1201">
        <f>'[2]2'!$P122</f>
        <v>3672.9619999999995</v>
      </c>
      <c r="Q122" s="1201">
        <f>'[2]2'!$Q122</f>
        <v>1220.3679999999999</v>
      </c>
      <c r="R122" s="1201">
        <f>'[2]2'!$R122</f>
        <v>354.11100000000079</v>
      </c>
      <c r="S122" s="1201">
        <f>'[2]2'!$S122</f>
        <v>19380.813000000002</v>
      </c>
      <c r="T122" s="1201">
        <f>'[2]2'!$T122</f>
        <v>13496.416000000001</v>
      </c>
      <c r="U122" s="1201">
        <f>'[2]2'!$U122</f>
        <v>5884.3969999999999</v>
      </c>
      <c r="V122" s="1201">
        <f>'[2]2'!$V122</f>
        <v>19026.702000000001</v>
      </c>
      <c r="W122" s="1201">
        <f>'[2]2'!$W122</f>
        <v>15791.341</v>
      </c>
      <c r="X122" s="1201">
        <f>'[2]2'!$X122</f>
        <v>3235.3609999999999</v>
      </c>
      <c r="Y122" s="1037"/>
      <c r="Z122" s="102"/>
      <c r="AA122" s="102"/>
      <c r="AB122" s="102"/>
      <c r="AC122" s="102"/>
      <c r="AD122" s="102"/>
      <c r="AE122" s="102"/>
      <c r="AF122" s="102"/>
      <c r="AG122" s="102"/>
      <c r="AH122" s="102"/>
      <c r="AI122" s="102"/>
      <c r="AJ122" s="102"/>
      <c r="AK122" s="102"/>
      <c r="AL122" s="102"/>
      <c r="AM122" s="102"/>
      <c r="AN122" s="102"/>
      <c r="AO122" s="102"/>
      <c r="AP122" s="102"/>
      <c r="AQ122" s="102"/>
      <c r="AR122" s="102"/>
    </row>
    <row r="123" spans="1:44" s="103" customFormat="1" ht="12.75" customHeight="1">
      <c r="A123" s="611" t="str">
        <f>'[2]2'!$A123</f>
        <v>2017 Q 1</v>
      </c>
      <c r="B123" s="1202">
        <f>'[2]2'!$B123</f>
        <v>47813.194999999992</v>
      </c>
      <c r="C123" s="1195">
        <f>'[2]2'!$C123</f>
        <v>46690.866999999991</v>
      </c>
      <c r="D123" s="1195">
        <f>'[2]2'!$D123</f>
        <v>39162.823999999993</v>
      </c>
      <c r="E123" s="1195">
        <f>'[2]2'!$E123</f>
        <v>30962.788999999997</v>
      </c>
      <c r="F123" s="1195">
        <f>'[2]2'!$F123</f>
        <v>5705.2960000000003</v>
      </c>
      <c r="G123" s="1195">
        <f>'[2]2'!$G123</f>
        <v>2840.183</v>
      </c>
      <c r="H123" s="1195">
        <f>'[2]2'!$H123</f>
        <v>21465.078999999998</v>
      </c>
      <c r="I123" s="1195">
        <f>'[2]2'!$I123</f>
        <v>952.23099999999999</v>
      </c>
      <c r="J123" s="1195">
        <f>'[2]2'!$J123</f>
        <v>8200.0349999999999</v>
      </c>
      <c r="K123" s="1195">
        <f>'[2]2'!$K123</f>
        <v>7528.0429999999997</v>
      </c>
      <c r="L123" s="1195">
        <f>'[2]2'!$L123</f>
        <v>7783.2500000000009</v>
      </c>
      <c r="M123" s="1195">
        <f>'[2]2'!$M123</f>
        <v>130.07499999999999</v>
      </c>
      <c r="N123" s="1195">
        <f>'[2]2'!$N123</f>
        <v>1914.432</v>
      </c>
      <c r="O123" s="1195">
        <f>'[2]2'!$O123</f>
        <v>676.50800000000004</v>
      </c>
      <c r="P123" s="1195">
        <f>'[2]2'!$P123</f>
        <v>3810.4240000000009</v>
      </c>
      <c r="Q123" s="1195">
        <f>'[2]2'!$Q123</f>
        <v>1251.8109999999999</v>
      </c>
      <c r="R123" s="1195">
        <f>'[2]2'!$R123</f>
        <v>1122.3279999999977</v>
      </c>
      <c r="S123" s="1195">
        <f>'[2]2'!$S123</f>
        <v>20071.883999999998</v>
      </c>
      <c r="T123" s="1195">
        <f>'[2]2'!$T123</f>
        <v>13886.811999999998</v>
      </c>
      <c r="U123" s="1195">
        <f>'[2]2'!$U123</f>
        <v>6185.0720000000001</v>
      </c>
      <c r="V123" s="1195">
        <f>'[2]2'!$V123</f>
        <v>18949.556</v>
      </c>
      <c r="W123" s="1195">
        <f>'[2]2'!$W123</f>
        <v>15740.338</v>
      </c>
      <c r="X123" s="1195">
        <f>'[2]2'!$X123</f>
        <v>3209.2179999999998</v>
      </c>
      <c r="Y123" s="588"/>
      <c r="Z123" s="102"/>
      <c r="AA123" s="102"/>
      <c r="AB123" s="102"/>
      <c r="AC123" s="102"/>
      <c r="AD123" s="102"/>
      <c r="AE123" s="102"/>
      <c r="AF123" s="102"/>
      <c r="AG123" s="102"/>
      <c r="AH123" s="102"/>
      <c r="AI123" s="102"/>
      <c r="AJ123" s="102"/>
      <c r="AK123" s="102"/>
      <c r="AL123" s="102"/>
      <c r="AM123" s="102"/>
      <c r="AN123" s="102"/>
      <c r="AO123" s="102"/>
      <c r="AP123" s="102"/>
      <c r="AQ123" s="102"/>
      <c r="AR123" s="102"/>
    </row>
    <row r="124" spans="1:44" s="103" customFormat="1" ht="12.75" customHeight="1">
      <c r="A124" s="611" t="str">
        <f>'[2]2'!$A124</f>
        <v>2017 Q 2</v>
      </c>
      <c r="B124" s="1202">
        <f>'[2]2'!$B124</f>
        <v>48050.396999999997</v>
      </c>
      <c r="C124" s="1195">
        <f>'[2]2'!$C124</f>
        <v>47596.828000000001</v>
      </c>
      <c r="D124" s="1195">
        <f>'[2]2'!$D124</f>
        <v>39133.285000000003</v>
      </c>
      <c r="E124" s="1195">
        <f>'[2]2'!$E124</f>
        <v>30925.592999999997</v>
      </c>
      <c r="F124" s="1195">
        <f>'[2]2'!$F124</f>
        <v>5736.2560000000003</v>
      </c>
      <c r="G124" s="1195">
        <f>'[2]2'!$G124</f>
        <v>2814.42</v>
      </c>
      <c r="H124" s="1195">
        <f>'[2]2'!$H124</f>
        <v>21413.565999999999</v>
      </c>
      <c r="I124" s="1195">
        <f>'[2]2'!$I124</f>
        <v>961.351</v>
      </c>
      <c r="J124" s="1195">
        <f>'[2]2'!$J124</f>
        <v>8207.6920000000046</v>
      </c>
      <c r="K124" s="1195">
        <f>'[2]2'!$K124</f>
        <v>8463.5429999999997</v>
      </c>
      <c r="L124" s="1195">
        <f>'[2]2'!$L124</f>
        <v>8018.7780000000002</v>
      </c>
      <c r="M124" s="1195">
        <f>'[2]2'!$M124</f>
        <v>130.22499999999999</v>
      </c>
      <c r="N124" s="1195">
        <f>'[2]2'!$N124</f>
        <v>1969.9839999999999</v>
      </c>
      <c r="O124" s="1195">
        <f>'[2]2'!$O124</f>
        <v>787.89800000000002</v>
      </c>
      <c r="P124" s="1195">
        <f>'[2]2'!$P124</f>
        <v>3853.4180000000006</v>
      </c>
      <c r="Q124" s="1195">
        <f>'[2]2'!$Q124</f>
        <v>1277.2529999999999</v>
      </c>
      <c r="R124" s="1195">
        <f>'[2]2'!$R124</f>
        <v>453.56900000000314</v>
      </c>
      <c r="S124" s="1195">
        <f>'[2]2'!$S124</f>
        <v>19950.937000000002</v>
      </c>
      <c r="T124" s="1195">
        <f>'[2]2'!$T124</f>
        <v>13654.309000000001</v>
      </c>
      <c r="U124" s="1195">
        <f>'[2]2'!$U124</f>
        <v>6296.6279999999997</v>
      </c>
      <c r="V124" s="1195">
        <f>'[2]2'!$V124</f>
        <v>19497.367999999999</v>
      </c>
      <c r="W124" s="1195">
        <f>'[2]2'!$W124</f>
        <v>16339.667999999998</v>
      </c>
      <c r="X124" s="1195">
        <f>'[2]2'!$X124</f>
        <v>3157.7</v>
      </c>
      <c r="Y124" s="588"/>
      <c r="Z124" s="102"/>
      <c r="AA124" s="102"/>
      <c r="AB124" s="102"/>
      <c r="AC124" s="102"/>
      <c r="AD124" s="102"/>
      <c r="AE124" s="102"/>
      <c r="AF124" s="102"/>
      <c r="AG124" s="102"/>
      <c r="AH124" s="102"/>
      <c r="AI124" s="102"/>
      <c r="AJ124" s="102"/>
      <c r="AK124" s="102"/>
      <c r="AL124" s="102"/>
      <c r="AM124" s="102"/>
      <c r="AN124" s="102"/>
      <c r="AO124" s="102"/>
      <c r="AP124" s="102"/>
      <c r="AQ124" s="102"/>
      <c r="AR124" s="102"/>
    </row>
    <row r="125" spans="1:44" s="103" customFormat="1" ht="12.75" customHeight="1">
      <c r="A125" s="611" t="str">
        <f>'[2]2'!$A125</f>
        <v>2017 Q 3</v>
      </c>
      <c r="B125" s="1202">
        <f>'[2]2'!$B125</f>
        <v>48388.581999999995</v>
      </c>
      <c r="C125" s="1195">
        <f>'[2]2'!$C125</f>
        <v>47850.491999999998</v>
      </c>
      <c r="D125" s="1195">
        <f>'[2]2'!$D125</f>
        <v>39475.383999999998</v>
      </c>
      <c r="E125" s="1195">
        <f>'[2]2'!$E125</f>
        <v>31256.510999999999</v>
      </c>
      <c r="F125" s="1195">
        <f>'[2]2'!$F125</f>
        <v>5759.6279999999997</v>
      </c>
      <c r="G125" s="1195">
        <f>'[2]2'!$G125</f>
        <v>2924.2730000000001</v>
      </c>
      <c r="H125" s="1195">
        <f>'[2]2'!$H125</f>
        <v>21600.007999999998</v>
      </c>
      <c r="I125" s="1195">
        <f>'[2]2'!$I125</f>
        <v>972.60199999999998</v>
      </c>
      <c r="J125" s="1195">
        <f>'[2]2'!$J125</f>
        <v>8218.8729999999978</v>
      </c>
      <c r="K125" s="1195">
        <f>'[2]2'!$K125</f>
        <v>8375.1080000000002</v>
      </c>
      <c r="L125" s="1195">
        <f>'[2]2'!$L125</f>
        <v>8070.0130000000008</v>
      </c>
      <c r="M125" s="1195">
        <f>'[2]2'!$M125</f>
        <v>130.65899999999999</v>
      </c>
      <c r="N125" s="1195">
        <f>'[2]2'!$N125</f>
        <v>2011.86</v>
      </c>
      <c r="O125" s="1195">
        <f>'[2]2'!$O125</f>
        <v>716.05700000000002</v>
      </c>
      <c r="P125" s="1195">
        <f>'[2]2'!$P125</f>
        <v>3906.355</v>
      </c>
      <c r="Q125" s="1195">
        <f>'[2]2'!$Q125</f>
        <v>1305.0820000000001</v>
      </c>
      <c r="R125" s="1195">
        <f>'[2]2'!$R125</f>
        <v>538.09000000000015</v>
      </c>
      <c r="S125" s="1195">
        <f>'[2]2'!$S125</f>
        <v>20386.162</v>
      </c>
      <c r="T125" s="1195">
        <f>'[2]2'!$T125</f>
        <v>13966.205</v>
      </c>
      <c r="U125" s="1195">
        <f>'[2]2'!$U125</f>
        <v>6419.9570000000003</v>
      </c>
      <c r="V125" s="1195">
        <f>'[2]2'!$V125</f>
        <v>19848.072</v>
      </c>
      <c r="W125" s="1195">
        <f>'[2]2'!$W125</f>
        <v>16625.452000000001</v>
      </c>
      <c r="X125" s="1195">
        <f>'[2]2'!$X125</f>
        <v>3222.62</v>
      </c>
      <c r="Y125" s="588"/>
      <c r="Z125" s="102"/>
      <c r="AA125" s="102"/>
      <c r="AB125" s="102"/>
      <c r="AC125" s="102"/>
      <c r="AD125" s="102"/>
      <c r="AE125" s="102"/>
      <c r="AF125" s="102"/>
      <c r="AG125" s="102"/>
      <c r="AH125" s="102"/>
      <c r="AI125" s="102"/>
      <c r="AJ125" s="102"/>
      <c r="AK125" s="102"/>
      <c r="AL125" s="102"/>
      <c r="AM125" s="102"/>
      <c r="AN125" s="102"/>
      <c r="AO125" s="102"/>
      <c r="AP125" s="102"/>
      <c r="AQ125" s="102"/>
      <c r="AR125" s="102"/>
    </row>
    <row r="126" spans="1:44" s="103" customFormat="1" ht="12.75" customHeight="1">
      <c r="A126" s="1129" t="str">
        <f>'[2]2'!$A126</f>
        <v>2017 Q 4</v>
      </c>
      <c r="B126" s="1202">
        <f>'[2]2'!$B126</f>
        <v>48776.612000000001</v>
      </c>
      <c r="C126" s="1201">
        <f>'[2]2'!$C126</f>
        <v>48349.879000000001</v>
      </c>
      <c r="D126" s="1201">
        <f>'[2]2'!$D126</f>
        <v>39680.027999999998</v>
      </c>
      <c r="E126" s="1201">
        <f>'[2]2'!$E126</f>
        <v>31443.039999999997</v>
      </c>
      <c r="F126" s="1201">
        <f>'[2]2'!$F126</f>
        <v>5779.0360000000001</v>
      </c>
      <c r="G126" s="1201">
        <f>'[2]2'!$G126</f>
        <v>3002.4290000000001</v>
      </c>
      <c r="H126" s="1201">
        <f>'[2]2'!$H126</f>
        <v>21686.617999999999</v>
      </c>
      <c r="I126" s="1201">
        <f>'[2]2'!$I126</f>
        <v>974.95699999999999</v>
      </c>
      <c r="J126" s="1201">
        <f>'[2]2'!$J126</f>
        <v>8236.9879999999994</v>
      </c>
      <c r="K126" s="1201">
        <f>'[2]2'!$K126</f>
        <v>8669.8509999999987</v>
      </c>
      <c r="L126" s="1201">
        <f>'[2]2'!$L126</f>
        <v>8340.8769999999986</v>
      </c>
      <c r="M126" s="1201">
        <f>'[2]2'!$M126</f>
        <v>131.40899999999999</v>
      </c>
      <c r="N126" s="1201">
        <f>'[2]2'!$N126</f>
        <v>2048.3629999999998</v>
      </c>
      <c r="O126" s="1201">
        <f>'[2]2'!$O126</f>
        <v>753.82100000000003</v>
      </c>
      <c r="P126" s="1201">
        <f>'[2]2'!$P126</f>
        <v>4081.9659999999999</v>
      </c>
      <c r="Q126" s="1201">
        <f>'[2]2'!$Q126</f>
        <v>1325.318</v>
      </c>
      <c r="R126" s="1201">
        <f>'[2]2'!$R126</f>
        <v>426.73300000000017</v>
      </c>
      <c r="S126" s="1201">
        <f>'[2]2'!$S126</f>
        <v>20883.409</v>
      </c>
      <c r="T126" s="1201">
        <f>'[2]2'!$T126</f>
        <v>14350.254000000001</v>
      </c>
      <c r="U126" s="1201">
        <f>'[2]2'!$U126</f>
        <v>6533.1549999999997</v>
      </c>
      <c r="V126" s="1201">
        <f>'[2]2'!$V126</f>
        <v>20456.675999999999</v>
      </c>
      <c r="W126" s="1201">
        <f>'[2]2'!$W126</f>
        <v>17101.236000000001</v>
      </c>
      <c r="X126" s="1201">
        <f>'[2]2'!$X126</f>
        <v>3355.44</v>
      </c>
      <c r="Y126" s="1037"/>
      <c r="Z126" s="102"/>
      <c r="AA126" s="102"/>
      <c r="AB126" s="102"/>
      <c r="AC126" s="102"/>
      <c r="AD126" s="102"/>
      <c r="AE126" s="102"/>
      <c r="AF126" s="102"/>
      <c r="AG126" s="102"/>
      <c r="AH126" s="102"/>
      <c r="AI126" s="102"/>
      <c r="AJ126" s="102"/>
      <c r="AK126" s="102"/>
      <c r="AL126" s="102"/>
      <c r="AM126" s="102"/>
      <c r="AN126" s="102"/>
      <c r="AO126" s="102"/>
      <c r="AP126" s="102"/>
      <c r="AQ126" s="102"/>
      <c r="AR126" s="102"/>
    </row>
    <row r="127" spans="1:44" s="103" customFormat="1" ht="12.75" customHeight="1">
      <c r="A127" s="611" t="str">
        <f>'[2]2'!$A127</f>
        <v>2018 Q 1</v>
      </c>
      <c r="B127" s="1202">
        <f>'[2]2'!$B127</f>
        <v>49069.593999999997</v>
      </c>
      <c r="C127" s="1195">
        <f>'[2]2'!$C127</f>
        <v>48307.481999999996</v>
      </c>
      <c r="D127" s="1195">
        <f>'[2]2'!$D127</f>
        <v>39927.413999999997</v>
      </c>
      <c r="E127" s="1195">
        <f>'[2]2'!$E127</f>
        <v>31665.620999999999</v>
      </c>
      <c r="F127" s="1195">
        <f>'[2]2'!$F127</f>
        <v>5823.01</v>
      </c>
      <c r="G127" s="1195">
        <f>'[2]2'!$G127</f>
        <v>2979.1439999999998</v>
      </c>
      <c r="H127" s="1195">
        <f>'[2]2'!$H127</f>
        <v>21886.470999999998</v>
      </c>
      <c r="I127" s="1195">
        <f>'[2]2'!$I127</f>
        <v>976.99599999999998</v>
      </c>
      <c r="J127" s="1195">
        <f>'[2]2'!$J127</f>
        <v>8261.7929999999978</v>
      </c>
      <c r="K127" s="1195">
        <f>'[2]2'!$K127</f>
        <v>8380.0679999999993</v>
      </c>
      <c r="L127" s="1195">
        <f>'[2]2'!$L127</f>
        <v>8275.1620000000003</v>
      </c>
      <c r="M127" s="1195">
        <f>'[2]2'!$M127</f>
        <v>132.405</v>
      </c>
      <c r="N127" s="1195">
        <f>'[2]2'!$N127</f>
        <v>2080.8040000000001</v>
      </c>
      <c r="O127" s="1195">
        <f>'[2]2'!$O127</f>
        <v>722.971</v>
      </c>
      <c r="P127" s="1195">
        <f>'[2]2'!$P127</f>
        <v>3995.2420000000006</v>
      </c>
      <c r="Q127" s="1195">
        <f>'[2]2'!$Q127</f>
        <v>1343.74</v>
      </c>
      <c r="R127" s="1195">
        <f>'[2]2'!$R127</f>
        <v>762.11200000000099</v>
      </c>
      <c r="S127" s="1195">
        <f>'[2]2'!$S127</f>
        <v>21156.371999999999</v>
      </c>
      <c r="T127" s="1195">
        <f>'[2]2'!$T127</f>
        <v>14493.977999999999</v>
      </c>
      <c r="U127" s="1195">
        <f>'[2]2'!$U127</f>
        <v>6662.3940000000002</v>
      </c>
      <c r="V127" s="1195">
        <f>'[2]2'!$V127</f>
        <v>20394.259999999998</v>
      </c>
      <c r="W127" s="1195">
        <f>'[2]2'!$W127</f>
        <v>17134.511999999999</v>
      </c>
      <c r="X127" s="1195">
        <f>'[2]2'!$X127</f>
        <v>3259.748</v>
      </c>
      <c r="Y127" s="588"/>
      <c r="Z127" s="102"/>
      <c r="AA127" s="102"/>
      <c r="AB127" s="102"/>
      <c r="AC127" s="102"/>
      <c r="AD127" s="102"/>
      <c r="AE127" s="102"/>
      <c r="AF127" s="102"/>
      <c r="AG127" s="102"/>
      <c r="AH127" s="102"/>
      <c r="AI127" s="102"/>
      <c r="AJ127" s="102"/>
      <c r="AK127" s="102"/>
      <c r="AL127" s="102"/>
      <c r="AM127" s="102"/>
      <c r="AN127" s="102"/>
      <c r="AO127" s="102"/>
      <c r="AP127" s="102"/>
      <c r="AQ127" s="102"/>
      <c r="AR127" s="102"/>
    </row>
    <row r="128" spans="1:44" s="103" customFormat="1" ht="12.75" customHeight="1">
      <c r="A128" s="611" t="str">
        <f>'[2]2'!$A128</f>
        <v>2018 Q 2</v>
      </c>
      <c r="B128" s="1202">
        <f>'[2]2'!$B128</f>
        <v>49463.319999999992</v>
      </c>
      <c r="C128" s="1195">
        <f>'[2]2'!$C128</f>
        <v>48779.791000000005</v>
      </c>
      <c r="D128" s="1195">
        <f>'[2]2'!$D128</f>
        <v>40177.532000000007</v>
      </c>
      <c r="E128" s="1195">
        <f>'[2]2'!$E128</f>
        <v>31889.860000000004</v>
      </c>
      <c r="F128" s="1195">
        <f>'[2]2'!$F128</f>
        <v>5839.567</v>
      </c>
      <c r="G128" s="1195">
        <f>'[2]2'!$G128</f>
        <v>3100.28</v>
      </c>
      <c r="H128" s="1195">
        <f>'[2]2'!$H128</f>
        <v>21971.241000000002</v>
      </c>
      <c r="I128" s="1195">
        <f>'[2]2'!$I128</f>
        <v>978.77200000000005</v>
      </c>
      <c r="J128" s="1195">
        <f>'[2]2'!$J128</f>
        <v>8287.6719999999987</v>
      </c>
      <c r="K128" s="1195">
        <f>'[2]2'!$K128</f>
        <v>8602.259</v>
      </c>
      <c r="L128" s="1195">
        <f>'[2]2'!$L128</f>
        <v>8501.9459999999981</v>
      </c>
      <c r="M128" s="1195">
        <f>'[2]2'!$M128</f>
        <v>133.48599999999999</v>
      </c>
      <c r="N128" s="1195">
        <f>'[2]2'!$N128</f>
        <v>2183.5790000000002</v>
      </c>
      <c r="O128" s="1195">
        <f>'[2]2'!$O128</f>
        <v>748.98199999999997</v>
      </c>
      <c r="P128" s="1195">
        <f>'[2]2'!$P128</f>
        <v>4075.9469999999992</v>
      </c>
      <c r="Q128" s="1195">
        <f>'[2]2'!$Q128</f>
        <v>1359.952</v>
      </c>
      <c r="R128" s="1195">
        <f>'[2]2'!$R128</f>
        <v>683.52899999999863</v>
      </c>
      <c r="S128" s="1195">
        <f>'[2]2'!$S128</f>
        <v>21478.036</v>
      </c>
      <c r="T128" s="1195">
        <f>'[2]2'!$T128</f>
        <v>14606.767</v>
      </c>
      <c r="U128" s="1195">
        <f>'[2]2'!$U128</f>
        <v>6871.2690000000002</v>
      </c>
      <c r="V128" s="1195">
        <f>'[2]2'!$V128</f>
        <v>20794.507000000001</v>
      </c>
      <c r="W128" s="1195">
        <f>'[2]2'!$W128</f>
        <v>17436.164000000001</v>
      </c>
      <c r="X128" s="1195">
        <f>'[2]2'!$X128</f>
        <v>3358.3429999999998</v>
      </c>
      <c r="Y128" s="588"/>
      <c r="Z128" s="102"/>
      <c r="AA128" s="102"/>
      <c r="AB128" s="102"/>
      <c r="AC128" s="102"/>
      <c r="AD128" s="102"/>
      <c r="AE128" s="102"/>
      <c r="AF128" s="102"/>
      <c r="AG128" s="102"/>
      <c r="AH128" s="102"/>
      <c r="AI128" s="102"/>
      <c r="AJ128" s="102"/>
      <c r="AK128" s="102"/>
      <c r="AL128" s="102"/>
      <c r="AM128" s="102"/>
      <c r="AN128" s="102"/>
      <c r="AO128" s="102"/>
      <c r="AP128" s="102"/>
      <c r="AQ128" s="102"/>
      <c r="AR128" s="102"/>
    </row>
    <row r="129" spans="1:44" s="103" customFormat="1" ht="12.75" customHeight="1">
      <c r="A129" s="611" t="str">
        <f>'[2]2'!$A129</f>
        <v>2018 Q 3</v>
      </c>
      <c r="B129" s="1202">
        <f>'[2]2'!$B129</f>
        <v>49683.099000000002</v>
      </c>
      <c r="C129" s="1195">
        <f>'[2]2'!$C129</f>
        <v>49303.944000000003</v>
      </c>
      <c r="D129" s="1195">
        <f>'[2]2'!$D129</f>
        <v>40479.208000000006</v>
      </c>
      <c r="E129" s="1195">
        <f>'[2]2'!$E129</f>
        <v>32192.533000000003</v>
      </c>
      <c r="F129" s="1195">
        <f>'[2]2'!$F129</f>
        <v>5893.2650000000003</v>
      </c>
      <c r="G129" s="1195">
        <f>'[2]2'!$G129</f>
        <v>3095.4940000000001</v>
      </c>
      <c r="H129" s="1195">
        <f>'[2]2'!$H129</f>
        <v>22223.84</v>
      </c>
      <c r="I129" s="1195">
        <f>'[2]2'!$I129</f>
        <v>979.93399999999997</v>
      </c>
      <c r="J129" s="1195">
        <f>'[2]2'!$J129</f>
        <v>8286.6750000000011</v>
      </c>
      <c r="K129" s="1195">
        <f>'[2]2'!$K129</f>
        <v>8824.7360000000008</v>
      </c>
      <c r="L129" s="1195">
        <f>'[2]2'!$L129</f>
        <v>8572.8209999999999</v>
      </c>
      <c r="M129" s="1195">
        <f>'[2]2'!$M129</f>
        <v>134.53700000000001</v>
      </c>
      <c r="N129" s="1195">
        <f>'[2]2'!$N129</f>
        <v>2150.66</v>
      </c>
      <c r="O129" s="1195">
        <f>'[2]2'!$O129</f>
        <v>830.298</v>
      </c>
      <c r="P129" s="1195">
        <f>'[2]2'!$P129</f>
        <v>4078.8700000000003</v>
      </c>
      <c r="Q129" s="1195">
        <f>'[2]2'!$Q129</f>
        <v>1378.4559999999999</v>
      </c>
      <c r="R129" s="1195">
        <f>'[2]2'!$R129</f>
        <v>379.15500000000247</v>
      </c>
      <c r="S129" s="1195">
        <f>'[2]2'!$S129</f>
        <v>21131.203000000001</v>
      </c>
      <c r="T129" s="1195">
        <f>'[2]2'!$T129</f>
        <v>14481.004000000001</v>
      </c>
      <c r="U129" s="1195">
        <f>'[2]2'!$U129</f>
        <v>6650.1989999999996</v>
      </c>
      <c r="V129" s="1195">
        <f>'[2]2'!$V129</f>
        <v>20752.047999999999</v>
      </c>
      <c r="W129" s="1195">
        <f>'[2]2'!$W129</f>
        <v>17373.567999999999</v>
      </c>
      <c r="X129" s="1195">
        <f>'[2]2'!$X129</f>
        <v>3378.48</v>
      </c>
      <c r="Y129" s="1037"/>
      <c r="Z129" s="102"/>
      <c r="AA129" s="102"/>
      <c r="AB129" s="102"/>
      <c r="AC129" s="102"/>
      <c r="AD129" s="102"/>
      <c r="AE129" s="102"/>
      <c r="AF129" s="102"/>
      <c r="AG129" s="102"/>
      <c r="AH129" s="102"/>
      <c r="AI129" s="102"/>
      <c r="AJ129" s="102"/>
      <c r="AK129" s="102"/>
      <c r="AL129" s="102"/>
      <c r="AM129" s="102"/>
      <c r="AN129" s="102"/>
      <c r="AO129" s="102"/>
      <c r="AP129" s="102"/>
      <c r="AQ129" s="102"/>
      <c r="AR129" s="102"/>
    </row>
    <row r="130" spans="1:44" s="103" customFormat="1" ht="12.75" customHeight="1">
      <c r="A130" s="1129" t="str">
        <f>'[2]2'!$A130</f>
        <v>2018 Q 4</v>
      </c>
      <c r="B130" s="1202">
        <f>'[2]2'!$B130</f>
        <v>49903.414999999994</v>
      </c>
      <c r="C130" s="1201">
        <f>'[2]2'!$C130</f>
        <v>50039.631000000001</v>
      </c>
      <c r="D130" s="1201">
        <f>'[2]2'!$D130</f>
        <v>40753.298000000003</v>
      </c>
      <c r="E130" s="1201">
        <f>'[2]2'!$E130</f>
        <v>32441.234999999997</v>
      </c>
      <c r="F130" s="1201">
        <f>'[2]2'!$F130</f>
        <v>5927.6750000000002</v>
      </c>
      <c r="G130" s="1201">
        <f>'[2]2'!$G130</f>
        <v>3107.712</v>
      </c>
      <c r="H130" s="1201">
        <f>'[2]2'!$H130</f>
        <v>22424.141</v>
      </c>
      <c r="I130" s="1201">
        <f>'[2]2'!$I130</f>
        <v>981.70699999999999</v>
      </c>
      <c r="J130" s="1201">
        <f>'[2]2'!$J130</f>
        <v>8312.0630000000037</v>
      </c>
      <c r="K130" s="1201">
        <f>'[2]2'!$K130</f>
        <v>9286.3330000000005</v>
      </c>
      <c r="L130" s="1201">
        <f>'[2]2'!$L130</f>
        <v>8738.2950000000019</v>
      </c>
      <c r="M130" s="1201">
        <f>'[2]2'!$M130</f>
        <v>135.49799999999999</v>
      </c>
      <c r="N130" s="1201">
        <f>'[2]2'!$N130</f>
        <v>2180.4169999999999</v>
      </c>
      <c r="O130" s="1201">
        <f>'[2]2'!$O130</f>
        <v>795.40099999999995</v>
      </c>
      <c r="P130" s="1201">
        <f>'[2]2'!$P130</f>
        <v>4222.7740000000013</v>
      </c>
      <c r="Q130" s="1201">
        <f>'[2]2'!$Q130</f>
        <v>1404.2049999999999</v>
      </c>
      <c r="R130" s="1201">
        <f>'[2]2'!$R130</f>
        <v>-136.21600000000035</v>
      </c>
      <c r="S130" s="1201">
        <f>'[2]2'!$S130</f>
        <v>21187.992999999999</v>
      </c>
      <c r="T130" s="1201">
        <f>'[2]2'!$T130</f>
        <v>14338.814999999999</v>
      </c>
      <c r="U130" s="1201">
        <f>'[2]2'!$U130</f>
        <v>6849.1779999999999</v>
      </c>
      <c r="V130" s="1201">
        <f>'[2]2'!$V130</f>
        <v>21324.208999999999</v>
      </c>
      <c r="W130" s="1201">
        <f>'[2]2'!$W130</f>
        <v>17610.447</v>
      </c>
      <c r="X130" s="1201">
        <f>'[2]2'!$X130</f>
        <v>3713.7620000000002</v>
      </c>
      <c r="Y130" s="588"/>
      <c r="Z130" s="102"/>
      <c r="AA130" s="102"/>
      <c r="AB130" s="102"/>
      <c r="AC130" s="102"/>
      <c r="AD130" s="102"/>
      <c r="AE130" s="102"/>
      <c r="AF130" s="102"/>
      <c r="AG130" s="102"/>
      <c r="AH130" s="102"/>
      <c r="AI130" s="102"/>
      <c r="AJ130" s="102"/>
      <c r="AK130" s="102"/>
      <c r="AL130" s="102"/>
      <c r="AM130" s="102"/>
      <c r="AN130" s="102"/>
      <c r="AO130" s="102"/>
      <c r="AP130" s="102"/>
      <c r="AQ130" s="102"/>
      <c r="AR130" s="102"/>
    </row>
    <row r="131" spans="1:44" s="103" customFormat="1" ht="12.75" customHeight="1">
      <c r="A131" s="611" t="str">
        <f>'[2]2'!$A131</f>
        <v>2019 Q 1</v>
      </c>
      <c r="B131" s="1202">
        <f>'[2]2'!$B131</f>
        <v>50237.377000000008</v>
      </c>
      <c r="C131" s="1195">
        <f>'[2]2'!$C131</f>
        <v>50096.149000000005</v>
      </c>
      <c r="D131" s="1195">
        <f>'[2]2'!$D131</f>
        <v>40789.677000000003</v>
      </c>
      <c r="E131" s="1195">
        <f>'[2]2'!$E131</f>
        <v>32451.351999999999</v>
      </c>
      <c r="F131" s="1195">
        <f>'[2]2'!$F131</f>
        <v>5931.0039999999999</v>
      </c>
      <c r="G131" s="1195">
        <f>'[2]2'!$G131</f>
        <v>3056.259</v>
      </c>
      <c r="H131" s="1195">
        <f>'[2]2'!$H131</f>
        <v>22478.546999999999</v>
      </c>
      <c r="I131" s="1195">
        <f>'[2]2'!$I131</f>
        <v>985.54200000000003</v>
      </c>
      <c r="J131" s="1195">
        <f>'[2]2'!$J131</f>
        <v>8338.3250000000025</v>
      </c>
      <c r="K131" s="1195">
        <f>'[2]2'!$K131</f>
        <v>9306.4719999999998</v>
      </c>
      <c r="L131" s="1195">
        <f>'[2]2'!$L131</f>
        <v>9139.402</v>
      </c>
      <c r="M131" s="1195">
        <f>'[2]2'!$M131</f>
        <v>136.358</v>
      </c>
      <c r="N131" s="1195">
        <f>'[2]2'!$N131</f>
        <v>2319.259</v>
      </c>
      <c r="O131" s="1195">
        <f>'[2]2'!$O131</f>
        <v>772.20600000000002</v>
      </c>
      <c r="P131" s="1195">
        <f>'[2]2'!$P131</f>
        <v>4488.8409999999994</v>
      </c>
      <c r="Q131" s="1195">
        <f>'[2]2'!$Q131</f>
        <v>1422.7380000000001</v>
      </c>
      <c r="R131" s="1195">
        <f>'[2]2'!$R131</f>
        <v>141.22799999999916</v>
      </c>
      <c r="S131" s="1195">
        <f>'[2]2'!$S131</f>
        <v>21979.375</v>
      </c>
      <c r="T131" s="1195">
        <f>'[2]2'!$T131</f>
        <v>15002.51</v>
      </c>
      <c r="U131" s="1195">
        <f>'[2]2'!$U131</f>
        <v>6976.8649999999998</v>
      </c>
      <c r="V131" s="1195">
        <f>'[2]2'!$V131</f>
        <v>21838.147000000001</v>
      </c>
      <c r="W131" s="1195">
        <f>'[2]2'!$W131</f>
        <v>18322.817999999999</v>
      </c>
      <c r="X131" s="1195">
        <f>'[2]2'!$X131</f>
        <v>3515.3290000000002</v>
      </c>
      <c r="Y131" s="588"/>
      <c r="Z131" s="102"/>
      <c r="AA131" s="102"/>
      <c r="AB131" s="102"/>
      <c r="AC131" s="102"/>
      <c r="AD131" s="102"/>
      <c r="AE131" s="102"/>
      <c r="AF131" s="102"/>
      <c r="AG131" s="102"/>
      <c r="AH131" s="102"/>
      <c r="AI131" s="102"/>
      <c r="AJ131" s="102"/>
      <c r="AK131" s="102"/>
      <c r="AL131" s="102"/>
      <c r="AM131" s="102"/>
      <c r="AN131" s="102"/>
      <c r="AO131" s="102"/>
      <c r="AP131" s="102"/>
      <c r="AQ131" s="102"/>
      <c r="AR131" s="102"/>
    </row>
    <row r="132" spans="1:44" s="103" customFormat="1" ht="12.75" customHeight="1">
      <c r="A132" s="611" t="str">
        <f>'[2]2'!$A132</f>
        <v>2019 Q 2</v>
      </c>
      <c r="B132" s="1202">
        <f>'[2]2'!$B132</f>
        <v>50488.150999999998</v>
      </c>
      <c r="C132" s="1195">
        <f>'[2]2'!$C132</f>
        <v>50257.2</v>
      </c>
      <c r="D132" s="1195">
        <f>'[2]2'!$D132</f>
        <v>40856.125</v>
      </c>
      <c r="E132" s="1195">
        <f>'[2]2'!$E132</f>
        <v>32493.556</v>
      </c>
      <c r="F132" s="1195">
        <f>'[2]2'!$F132</f>
        <v>5977.5230000000001</v>
      </c>
      <c r="G132" s="1195">
        <f>'[2]2'!$G132</f>
        <v>3057.2890000000002</v>
      </c>
      <c r="H132" s="1195">
        <f>'[2]2'!$H132</f>
        <v>22467.757999999998</v>
      </c>
      <c r="I132" s="1195">
        <f>'[2]2'!$I132</f>
        <v>990.98599999999999</v>
      </c>
      <c r="J132" s="1195">
        <f>'[2]2'!$J132</f>
        <v>8362.5689999999995</v>
      </c>
      <c r="K132" s="1195">
        <f>'[2]2'!$K132</f>
        <v>9401.0750000000007</v>
      </c>
      <c r="L132" s="1195">
        <f>'[2]2'!$L132</f>
        <v>9104.8850000000002</v>
      </c>
      <c r="M132" s="1195">
        <f>'[2]2'!$M132</f>
        <v>137.15799999999999</v>
      </c>
      <c r="N132" s="1195">
        <f>'[2]2'!$N132</f>
        <v>2307.48</v>
      </c>
      <c r="O132" s="1195">
        <f>'[2]2'!$O132</f>
        <v>801.07600000000002</v>
      </c>
      <c r="P132" s="1195">
        <f>'[2]2'!$P132</f>
        <v>4413.3550000000005</v>
      </c>
      <c r="Q132" s="1195">
        <f>'[2]2'!$Q132</f>
        <v>1445.816</v>
      </c>
      <c r="R132" s="1195">
        <f>'[2]2'!$R132</f>
        <v>230.95100000000093</v>
      </c>
      <c r="S132" s="1195">
        <f>'[2]2'!$S132</f>
        <v>22037.363000000001</v>
      </c>
      <c r="T132" s="1195">
        <f>'[2]2'!$T132</f>
        <v>15025.386000000002</v>
      </c>
      <c r="U132" s="1195">
        <f>'[2]2'!$U132</f>
        <v>7011.9769999999999</v>
      </c>
      <c r="V132" s="1195">
        <f>'[2]2'!$V132</f>
        <v>21806.412</v>
      </c>
      <c r="W132" s="1195">
        <f>'[2]2'!$W132</f>
        <v>18207.947</v>
      </c>
      <c r="X132" s="1195">
        <f>'[2]2'!$X132</f>
        <v>3598.4650000000001</v>
      </c>
      <c r="Y132" s="588"/>
      <c r="Z132" s="102"/>
      <c r="AA132" s="102"/>
      <c r="AB132" s="102"/>
      <c r="AC132" s="102"/>
      <c r="AD132" s="102"/>
      <c r="AE132" s="102"/>
      <c r="AF132" s="102"/>
      <c r="AG132" s="102"/>
      <c r="AH132" s="102"/>
      <c r="AI132" s="102"/>
      <c r="AJ132" s="102"/>
      <c r="AK132" s="102"/>
      <c r="AL132" s="102"/>
      <c r="AM132" s="102"/>
      <c r="AN132" s="102"/>
      <c r="AO132" s="102"/>
      <c r="AP132" s="102"/>
      <c r="AQ132" s="102"/>
      <c r="AR132" s="102"/>
    </row>
    <row r="133" spans="1:44" s="103" customFormat="1" ht="12.75" customHeight="1">
      <c r="A133" s="611" t="str">
        <f>'[2]2'!$A133</f>
        <v>2019 Q 3</v>
      </c>
      <c r="B133" s="1202">
        <f>'[2]2'!$B133</f>
        <v>50643.734000000004</v>
      </c>
      <c r="C133" s="1195">
        <f>'[2]2'!$C133</f>
        <v>50968.073999999993</v>
      </c>
      <c r="D133" s="1195">
        <f>'[2]2'!$D133</f>
        <v>41415.426999999996</v>
      </c>
      <c r="E133" s="1195">
        <f>'[2]2'!$E133</f>
        <v>33028.623999999996</v>
      </c>
      <c r="F133" s="1195">
        <f>'[2]2'!$F133</f>
        <v>6039.0969999999998</v>
      </c>
      <c r="G133" s="1195">
        <f>'[2]2'!$G133</f>
        <v>3105.875</v>
      </c>
      <c r="H133" s="1195">
        <f>'[2]2'!$H133</f>
        <v>22887.67</v>
      </c>
      <c r="I133" s="1195">
        <f>'[2]2'!$I133</f>
        <v>995.98199999999997</v>
      </c>
      <c r="J133" s="1195">
        <f>'[2]2'!$J133</f>
        <v>8386.8030000000035</v>
      </c>
      <c r="K133" s="1195">
        <f>'[2]2'!$K133</f>
        <v>9552.6470000000008</v>
      </c>
      <c r="L133" s="1195">
        <f>'[2]2'!$L133</f>
        <v>9064.9140000000025</v>
      </c>
      <c r="M133" s="1195">
        <f>'[2]2'!$M133</f>
        <v>137.92699999999999</v>
      </c>
      <c r="N133" s="1195">
        <f>'[2]2'!$N133</f>
        <v>2220.884</v>
      </c>
      <c r="O133" s="1195">
        <f>'[2]2'!$O133</f>
        <v>776.03800000000001</v>
      </c>
      <c r="P133" s="1195">
        <f>'[2]2'!$P133</f>
        <v>4455.2050000000017</v>
      </c>
      <c r="Q133" s="1195">
        <f>'[2]2'!$Q133</f>
        <v>1474.86</v>
      </c>
      <c r="R133" s="1195">
        <f>'[2]2'!$R133</f>
        <v>-324.34000000000015</v>
      </c>
      <c r="S133" s="1195">
        <f>'[2]2'!$S133</f>
        <v>21605.469000000001</v>
      </c>
      <c r="T133" s="1195">
        <f>'[2]2'!$T133</f>
        <v>14575.678</v>
      </c>
      <c r="U133" s="1195">
        <f>'[2]2'!$U133</f>
        <v>7029.7910000000002</v>
      </c>
      <c r="V133" s="1195">
        <f>'[2]2'!$V133</f>
        <v>21929.809000000001</v>
      </c>
      <c r="W133" s="1195">
        <f>'[2]2'!$W133</f>
        <v>18202.27</v>
      </c>
      <c r="X133" s="1195">
        <f>'[2]2'!$X133</f>
        <v>3727.5390000000002</v>
      </c>
      <c r="Y133" s="588"/>
      <c r="Z133" s="102"/>
      <c r="AA133" s="102"/>
      <c r="AB133" s="102"/>
      <c r="AC133" s="102"/>
      <c r="AD133" s="102"/>
      <c r="AE133" s="102"/>
      <c r="AF133" s="102"/>
      <c r="AG133" s="102"/>
      <c r="AH133" s="102"/>
      <c r="AI133" s="102"/>
      <c r="AJ133" s="102"/>
      <c r="AK133" s="102"/>
      <c r="AL133" s="102"/>
      <c r="AM133" s="102"/>
      <c r="AN133" s="102"/>
      <c r="AO133" s="102"/>
      <c r="AP133" s="102"/>
      <c r="AQ133" s="102"/>
      <c r="AR133" s="102"/>
    </row>
    <row r="134" spans="1:44" s="103" customFormat="1" ht="12.75" customHeight="1">
      <c r="A134" s="1129" t="str">
        <f>'[2]2'!$A134</f>
        <v>2019 Q 4</v>
      </c>
      <c r="B134" s="1202">
        <f>'[2]2'!$B134</f>
        <v>51022.701000000001</v>
      </c>
      <c r="C134" s="1201">
        <f>'[2]2'!$C134</f>
        <v>50547.792000000001</v>
      </c>
      <c r="D134" s="1201">
        <f>'[2]2'!$D134</f>
        <v>41492.901000000005</v>
      </c>
      <c r="E134" s="1201">
        <f>'[2]2'!$E134</f>
        <v>33081.174000000006</v>
      </c>
      <c r="F134" s="1201">
        <f>'[2]2'!$F134</f>
        <v>6034.5609999999997</v>
      </c>
      <c r="G134" s="1201">
        <f>'[2]2'!$G134</f>
        <v>3173.761</v>
      </c>
      <c r="H134" s="1201">
        <f>'[2]2'!$H134</f>
        <v>22875.336000000003</v>
      </c>
      <c r="I134" s="1201">
        <f>'[2]2'!$I134</f>
        <v>997.51599999999996</v>
      </c>
      <c r="J134" s="1201">
        <f>'[2]2'!$J134</f>
        <v>8411.726999999999</v>
      </c>
      <c r="K134" s="1201">
        <f>'[2]2'!$K134</f>
        <v>9054.8909999999996</v>
      </c>
      <c r="L134" s="1201">
        <f>'[2]2'!$L134</f>
        <v>8918.2270000000008</v>
      </c>
      <c r="M134" s="1201">
        <f>'[2]2'!$M134</f>
        <v>138.68600000000001</v>
      </c>
      <c r="N134" s="1201">
        <f>'[2]2'!$N134</f>
        <v>2194.326</v>
      </c>
      <c r="O134" s="1201">
        <f>'[2]2'!$O134</f>
        <v>607.26900000000001</v>
      </c>
      <c r="P134" s="1201">
        <f>'[2]2'!$P134</f>
        <v>4478.2420000000011</v>
      </c>
      <c r="Q134" s="1201">
        <f>'[2]2'!$Q134</f>
        <v>1499.704</v>
      </c>
      <c r="R134" s="1201">
        <f>'[2]2'!$R134</f>
        <v>474.90900000000329</v>
      </c>
      <c r="S134" s="1201">
        <f>'[2]2'!$S134</f>
        <v>22499.329000000002</v>
      </c>
      <c r="T134" s="1201">
        <f>'[2]2'!$T134</f>
        <v>15448.647000000001</v>
      </c>
      <c r="U134" s="1201">
        <f>'[2]2'!$U134</f>
        <v>7050.6819999999998</v>
      </c>
      <c r="V134" s="1201">
        <f>'[2]2'!$V134</f>
        <v>22024.42</v>
      </c>
      <c r="W134" s="1201">
        <f>'[2]2'!$W134</f>
        <v>17983.067999999999</v>
      </c>
      <c r="X134" s="1201">
        <f>'[2]2'!$X134</f>
        <v>4041.3519999999999</v>
      </c>
      <c r="Y134" s="588"/>
      <c r="Z134" s="102"/>
      <c r="AA134" s="102"/>
      <c r="AB134" s="102"/>
      <c r="AC134" s="102"/>
      <c r="AD134" s="102"/>
      <c r="AE134" s="102"/>
      <c r="AF134" s="102"/>
      <c r="AG134" s="102"/>
      <c r="AH134" s="102"/>
      <c r="AI134" s="102"/>
      <c r="AJ134" s="102"/>
      <c r="AK134" s="102"/>
      <c r="AL134" s="102"/>
      <c r="AM134" s="102"/>
      <c r="AN134" s="102"/>
      <c r="AO134" s="102"/>
      <c r="AP134" s="102"/>
      <c r="AQ134" s="102"/>
      <c r="AR134" s="102"/>
    </row>
    <row r="135" spans="1:44" s="103" customFormat="1" ht="6" customHeight="1" thickBot="1">
      <c r="A135" s="595"/>
      <c r="B135" s="596"/>
      <c r="C135" s="597"/>
      <c r="D135" s="598"/>
      <c r="E135" s="599"/>
      <c r="F135" s="599"/>
      <c r="G135" s="600"/>
      <c r="H135" s="600"/>
      <c r="I135" s="598"/>
      <c r="J135" s="599"/>
      <c r="K135" s="600"/>
      <c r="L135" s="599"/>
      <c r="M135" s="599"/>
      <c r="N135" s="598"/>
      <c r="O135" s="599"/>
      <c r="P135" s="599"/>
      <c r="Q135" s="598"/>
      <c r="R135" s="599"/>
      <c r="S135" s="599"/>
      <c r="T135" s="599"/>
      <c r="U135" s="599"/>
      <c r="V135" s="599"/>
      <c r="W135" s="597"/>
      <c r="X135" s="601"/>
      <c r="Y135" s="602"/>
      <c r="Z135" s="102"/>
      <c r="AA135" s="102"/>
      <c r="AB135" s="102"/>
      <c r="AC135" s="102"/>
      <c r="AD135" s="102"/>
      <c r="AE135" s="102"/>
      <c r="AF135" s="102"/>
      <c r="AG135" s="102"/>
      <c r="AH135" s="102"/>
      <c r="AI135" s="102"/>
      <c r="AJ135" s="102"/>
      <c r="AK135" s="102"/>
      <c r="AL135" s="102"/>
      <c r="AM135" s="102"/>
      <c r="AN135" s="102"/>
      <c r="AO135" s="102"/>
      <c r="AP135" s="102"/>
      <c r="AQ135" s="102"/>
      <c r="AR135" s="102"/>
    </row>
    <row r="136" spans="1:44" s="105" customFormat="1" ht="13.5" customHeight="1">
      <c r="A136" s="104" t="s">
        <v>547</v>
      </c>
      <c r="C136" s="603"/>
      <c r="D136" s="604"/>
      <c r="E136" s="604"/>
      <c r="F136" s="605"/>
      <c r="G136" s="605"/>
      <c r="H136" s="603"/>
      <c r="I136" s="604"/>
      <c r="J136" s="605"/>
      <c r="K136" s="604"/>
      <c r="L136" s="604"/>
      <c r="M136" s="606"/>
      <c r="N136" s="607"/>
      <c r="O136" s="604"/>
      <c r="P136" s="604"/>
      <c r="Q136" s="607"/>
      <c r="R136" s="604"/>
      <c r="S136" s="604"/>
      <c r="T136" s="604"/>
      <c r="U136" s="604"/>
      <c r="V136" s="604"/>
      <c r="W136" s="604"/>
    </row>
    <row r="137" spans="1:44" s="105" customFormat="1" ht="13.5" customHeight="1">
      <c r="A137" s="608"/>
      <c r="B137" s="106"/>
      <c r="C137" s="106"/>
      <c r="D137" s="107"/>
      <c r="E137" s="107"/>
      <c r="F137" s="108"/>
      <c r="G137" s="108"/>
      <c r="H137" s="106"/>
      <c r="I137" s="107"/>
      <c r="J137" s="108"/>
      <c r="K137" s="107"/>
      <c r="L137" s="107"/>
      <c r="M137" s="109"/>
      <c r="N137" s="110"/>
      <c r="O137" s="104"/>
      <c r="P137" s="107"/>
      <c r="Q137" s="110"/>
      <c r="R137" s="104"/>
      <c r="S137" s="104"/>
      <c r="T137" s="104"/>
      <c r="U137" s="104"/>
      <c r="V137" s="104"/>
      <c r="W137" s="104"/>
      <c r="X137" s="111"/>
      <c r="Y137" s="111"/>
      <c r="Z137" s="111"/>
      <c r="AA137" s="111"/>
      <c r="AB137" s="111"/>
      <c r="AC137" s="111"/>
      <c r="AD137" s="111"/>
      <c r="AE137" s="111"/>
      <c r="AF137" s="111"/>
      <c r="AG137" s="111"/>
      <c r="AH137" s="111"/>
      <c r="AI137" s="111"/>
      <c r="AJ137" s="111"/>
      <c r="AK137" s="111"/>
      <c r="AL137" s="111"/>
      <c r="AM137" s="111"/>
      <c r="AN137" s="111"/>
      <c r="AO137" s="111"/>
      <c r="AP137" s="111"/>
      <c r="AQ137" s="111"/>
    </row>
    <row r="138" spans="1:44" ht="12.75" customHeight="1">
      <c r="F138" s="112"/>
      <c r="G138" s="112"/>
      <c r="H138" s="112"/>
      <c r="I138" s="112"/>
      <c r="J138" s="112"/>
      <c r="K138" s="112"/>
      <c r="L138" s="112"/>
      <c r="M138" s="87"/>
      <c r="N138" s="88"/>
    </row>
    <row r="139" spans="1:44">
      <c r="F139" s="112"/>
      <c r="G139" s="112"/>
      <c r="H139" s="112"/>
      <c r="I139" s="112"/>
      <c r="J139" s="112"/>
      <c r="K139" s="112"/>
      <c r="L139" s="112"/>
    </row>
    <row r="140" spans="1:44">
      <c r="F140" s="112"/>
      <c r="G140" s="112"/>
      <c r="H140" s="112"/>
      <c r="I140" s="112"/>
      <c r="J140" s="112"/>
      <c r="K140" s="112"/>
      <c r="L140" s="112"/>
    </row>
    <row r="141" spans="1:44">
      <c r="F141" s="112"/>
      <c r="G141" s="112"/>
      <c r="H141" s="112"/>
      <c r="I141" s="112"/>
      <c r="J141" s="112"/>
      <c r="K141" s="112"/>
      <c r="L141" s="112"/>
    </row>
    <row r="142" spans="1:44">
      <c r="F142" s="112"/>
      <c r="G142" s="112"/>
      <c r="H142" s="112"/>
      <c r="I142" s="112"/>
      <c r="J142" s="112"/>
      <c r="K142" s="112"/>
      <c r="L142" s="112"/>
    </row>
    <row r="143" spans="1:44">
      <c r="F143" s="112"/>
      <c r="G143" s="112"/>
      <c r="H143" s="112"/>
      <c r="I143" s="112"/>
      <c r="J143" s="112"/>
      <c r="K143" s="112"/>
      <c r="L143" s="112"/>
    </row>
    <row r="144" spans="1:44">
      <c r="F144" s="112"/>
      <c r="G144" s="112"/>
      <c r="H144" s="112"/>
      <c r="I144" s="112"/>
      <c r="J144" s="112"/>
      <c r="K144" s="112"/>
      <c r="L144" s="112"/>
    </row>
    <row r="145" spans="6:12">
      <c r="F145" s="112"/>
      <c r="G145" s="112"/>
      <c r="H145" s="112"/>
      <c r="I145" s="112"/>
      <c r="J145" s="112"/>
      <c r="K145" s="112"/>
      <c r="L145" s="112"/>
    </row>
    <row r="146" spans="6:12">
      <c r="F146" s="112"/>
      <c r="G146" s="112"/>
      <c r="H146" s="112"/>
      <c r="I146" s="112"/>
      <c r="J146" s="112"/>
      <c r="K146" s="112"/>
      <c r="L146" s="112"/>
    </row>
    <row r="147" spans="6:12">
      <c r="F147" s="112"/>
      <c r="G147" s="112"/>
      <c r="H147" s="112"/>
      <c r="I147" s="112"/>
      <c r="J147" s="112"/>
      <c r="K147" s="112"/>
      <c r="L147" s="112"/>
    </row>
    <row r="148" spans="6:12">
      <c r="F148" s="112"/>
      <c r="G148" s="112"/>
      <c r="H148" s="112"/>
      <c r="I148" s="112"/>
      <c r="J148" s="112"/>
      <c r="K148" s="112"/>
      <c r="L148" s="112"/>
    </row>
    <row r="149" spans="6:12">
      <c r="F149" s="112"/>
      <c r="G149" s="112"/>
      <c r="H149" s="112"/>
      <c r="I149" s="112"/>
      <c r="J149" s="112"/>
      <c r="K149" s="112"/>
      <c r="L149" s="112"/>
    </row>
    <row r="150" spans="6:12">
      <c r="F150" s="112"/>
      <c r="G150" s="112"/>
      <c r="H150" s="112"/>
      <c r="I150" s="112"/>
      <c r="J150" s="112"/>
      <c r="K150" s="112"/>
      <c r="L150" s="112"/>
    </row>
    <row r="151" spans="6:12">
      <c r="F151" s="112"/>
      <c r="G151" s="112"/>
      <c r="H151" s="112"/>
      <c r="I151" s="112"/>
      <c r="J151" s="112"/>
      <c r="K151" s="112"/>
      <c r="L151" s="112"/>
    </row>
    <row r="152" spans="6:12">
      <c r="F152" s="112"/>
      <c r="G152" s="112"/>
      <c r="H152" s="112"/>
      <c r="I152" s="112"/>
      <c r="J152" s="112"/>
      <c r="K152" s="112"/>
      <c r="L152" s="112"/>
    </row>
    <row r="153" spans="6:12">
      <c r="F153" s="112"/>
      <c r="G153" s="112"/>
      <c r="H153" s="112"/>
      <c r="I153" s="112"/>
      <c r="J153" s="112"/>
      <c r="K153" s="112"/>
      <c r="L153" s="112"/>
    </row>
    <row r="154" spans="6:12">
      <c r="F154" s="112"/>
      <c r="G154" s="112"/>
      <c r="H154" s="112"/>
      <c r="I154" s="112"/>
      <c r="J154" s="112"/>
      <c r="K154" s="112"/>
      <c r="L154" s="112"/>
    </row>
    <row r="155" spans="6:12">
      <c r="F155" s="112"/>
      <c r="G155" s="112"/>
      <c r="H155" s="112"/>
      <c r="I155" s="112"/>
      <c r="J155" s="112"/>
      <c r="K155" s="112"/>
      <c r="L155" s="112"/>
    </row>
    <row r="156" spans="6:12">
      <c r="F156" s="112"/>
      <c r="G156" s="112"/>
      <c r="H156" s="112"/>
      <c r="I156" s="112"/>
      <c r="J156" s="112"/>
      <c r="K156" s="112"/>
      <c r="L156" s="112"/>
    </row>
    <row r="157" spans="6:12">
      <c r="F157" s="112"/>
      <c r="G157" s="112"/>
      <c r="H157" s="112"/>
      <c r="I157" s="112"/>
      <c r="J157" s="112"/>
      <c r="K157" s="112"/>
      <c r="L157" s="112"/>
    </row>
    <row r="158" spans="6:12">
      <c r="F158" s="112"/>
      <c r="G158" s="112"/>
      <c r="H158" s="112"/>
      <c r="I158" s="112"/>
      <c r="J158" s="112"/>
      <c r="K158" s="112"/>
      <c r="L158" s="112"/>
    </row>
    <row r="159" spans="6:12">
      <c r="F159" s="112"/>
      <c r="G159" s="112"/>
      <c r="H159" s="112"/>
      <c r="I159" s="112"/>
      <c r="J159" s="112"/>
      <c r="K159" s="112"/>
      <c r="L159" s="112"/>
    </row>
    <row r="160" spans="6:12">
      <c r="F160" s="112"/>
      <c r="G160" s="112"/>
      <c r="H160" s="112"/>
      <c r="I160" s="112"/>
      <c r="J160" s="112"/>
      <c r="K160" s="112"/>
      <c r="L160" s="112"/>
    </row>
    <row r="161" spans="6:12">
      <c r="F161" s="112"/>
      <c r="G161" s="112"/>
      <c r="H161" s="112"/>
      <c r="I161" s="112"/>
      <c r="J161" s="112"/>
      <c r="K161" s="112"/>
      <c r="L161" s="112"/>
    </row>
    <row r="162" spans="6:12">
      <c r="F162" s="112"/>
      <c r="G162" s="112"/>
      <c r="H162" s="112"/>
      <c r="I162" s="112"/>
      <c r="J162" s="112"/>
      <c r="K162" s="112"/>
      <c r="L162" s="112"/>
    </row>
    <row r="163" spans="6:12">
      <c r="F163" s="112"/>
      <c r="G163" s="112"/>
      <c r="H163" s="112"/>
      <c r="I163" s="112"/>
      <c r="J163" s="112"/>
      <c r="K163" s="112"/>
      <c r="L163" s="112"/>
    </row>
  </sheetData>
  <sheetProtection algorithmName="SHA-512" hashValue="bs+tRIW1JyiputP3Sg0/yp+IuM1Wb+xTVlwA/mvOS6txWsLXhcAf89RD1yFXGmNjrYwlqe5knGL2TmoYuAUNbw==" saltValue="slXf6MsfClOBzID/2fhiEQ==" spinCount="100000" sheet="1" objects="1" scenarios="1" insertHyperlinks="0" autoFilter="0"/>
  <mergeCells count="14">
    <mergeCell ref="R7:R8"/>
    <mergeCell ref="S7:U7"/>
    <mergeCell ref="V7:X7"/>
    <mergeCell ref="B11:X11"/>
    <mergeCell ref="A1:X1"/>
    <mergeCell ref="W5:X5"/>
    <mergeCell ref="B7:B8"/>
    <mergeCell ref="C7:C8"/>
    <mergeCell ref="D7:D8"/>
    <mergeCell ref="E7:I7"/>
    <mergeCell ref="J7:J8"/>
    <mergeCell ref="A8:A9"/>
    <mergeCell ref="K7:K8"/>
    <mergeCell ref="L7:Q7"/>
  </mergeCells>
  <phoneticPr fontId="18" type="noConversion"/>
  <hyperlinks>
    <hyperlink ref="Z3" location="INDEX!A1" display="Index"/>
  </hyperlinks>
  <printOptions horizontalCentered="1" verticalCentered="1"/>
  <pageMargins left="0.74803149606299213" right="0.74803149606299213" top="0.74803149606299213" bottom="0.43307086614173229" header="0.23622047244094491" footer="0.27559055118110237"/>
  <pageSetup paperSize="9" scale="41" orientation="portrait" r:id="rId1"/>
  <headerFooter alignWithMargins="0">
    <oddHeader>&amp;L &amp;G
Economic Activity Indicators</oddHeader>
    <oddFooter>&amp;R&amp;8 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tabColor rgb="FF00B050"/>
    <pageSetUpPr fitToPage="1"/>
  </sheetPr>
  <dimension ref="A1:AR165"/>
  <sheetViews>
    <sheetView showGridLines="0" zoomScale="80" zoomScaleNormal="80" workbookViewId="0">
      <pane xSplit="1" ySplit="12" topLeftCell="B13" activePane="bottomRight" state="frozen"/>
      <selection activeCell="AC15" sqref="AC15"/>
      <selection pane="topRight" activeCell="AC15" sqref="AC15"/>
      <selection pane="bottomLeft" activeCell="AC15" sqref="AC15"/>
      <selection pane="bottomRight" sqref="A1:X1"/>
    </sheetView>
  </sheetViews>
  <sheetFormatPr defaultRowHeight="12.75"/>
  <cols>
    <col min="1" max="1" width="11.7109375" style="87" customWidth="1"/>
    <col min="2" max="2" width="10.7109375" style="87" customWidth="1"/>
    <col min="3" max="3" width="8.7109375" style="112" customWidth="1"/>
    <col min="4" max="4" width="8.7109375" style="87" customWidth="1"/>
    <col min="5" max="5" width="8.7109375" style="112" customWidth="1"/>
    <col min="6" max="6" width="8.7109375" style="115" customWidth="1"/>
    <col min="7" max="7" width="8.7109375" style="116" customWidth="1"/>
    <col min="8" max="12" width="8.7109375" style="115" customWidth="1"/>
    <col min="13" max="13" width="8.7109375" style="113" customWidth="1"/>
    <col min="14" max="14" width="8.7109375" style="114" customWidth="1"/>
    <col min="15" max="16" width="8.7109375" style="87" customWidth="1"/>
    <col min="17" max="17" width="8.7109375" style="88" customWidth="1"/>
    <col min="18" max="24" width="8.7109375" style="87" customWidth="1"/>
    <col min="25" max="25" width="0.5703125" style="87" customWidth="1"/>
    <col min="26" max="16384" width="9.140625" style="87"/>
  </cols>
  <sheetData>
    <row r="1" spans="1:44" ht="18" customHeight="1">
      <c r="A1" s="1535" t="s">
        <v>500</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row>
    <row r="2" spans="1:44" ht="9.9499999999999993" customHeight="1">
      <c r="A2" s="12"/>
      <c r="B2" s="54"/>
      <c r="C2" s="55"/>
      <c r="D2" s="54"/>
      <c r="E2" s="56"/>
      <c r="F2" s="57"/>
      <c r="G2" s="56"/>
      <c r="H2" s="57"/>
      <c r="I2" s="57"/>
      <c r="J2" s="57"/>
      <c r="K2" s="57"/>
      <c r="L2" s="57"/>
      <c r="M2" s="57"/>
      <c r="N2" s="58"/>
      <c r="O2" s="59"/>
    </row>
    <row r="3" spans="1:44" ht="20.100000000000001" customHeight="1">
      <c r="A3" s="142" t="s">
        <v>499</v>
      </c>
      <c r="B3" s="550"/>
      <c r="C3" s="550"/>
      <c r="D3" s="550"/>
      <c r="E3" s="550"/>
      <c r="F3" s="550"/>
      <c r="G3" s="550"/>
      <c r="H3" s="550"/>
      <c r="I3" s="550"/>
      <c r="J3" s="550"/>
      <c r="K3" s="550"/>
      <c r="L3" s="550"/>
      <c r="M3" s="550"/>
      <c r="N3" s="550"/>
      <c r="O3" s="551"/>
      <c r="P3" s="547"/>
      <c r="Q3" s="552"/>
      <c r="R3" s="547"/>
      <c r="S3" s="547"/>
      <c r="T3" s="547"/>
      <c r="U3" s="547"/>
      <c r="V3" s="547"/>
      <c r="W3" s="547"/>
      <c r="X3" s="547"/>
      <c r="Y3" s="547"/>
      <c r="Z3" s="1320" t="s">
        <v>189</v>
      </c>
    </row>
    <row r="4" spans="1:44" s="89" customFormat="1" ht="6" customHeight="1">
      <c r="A4" s="84"/>
      <c r="B4" s="85"/>
      <c r="C4" s="85"/>
      <c r="D4" s="85"/>
      <c r="E4" s="85"/>
      <c r="F4" s="85"/>
      <c r="G4" s="85"/>
      <c r="H4" s="85"/>
      <c r="I4" s="85"/>
      <c r="J4" s="85"/>
      <c r="K4" s="85"/>
      <c r="L4" s="85"/>
      <c r="M4" s="85"/>
      <c r="N4" s="85"/>
      <c r="O4" s="86"/>
      <c r="Q4" s="90"/>
    </row>
    <row r="5" spans="1:44" s="91" customFormat="1" ht="20.100000000000001" customHeight="1">
      <c r="A5" s="150" t="s">
        <v>474</v>
      </c>
      <c r="B5" s="17"/>
      <c r="C5" s="76"/>
      <c r="D5" s="17"/>
      <c r="E5" s="76"/>
      <c r="F5" s="17"/>
      <c r="G5" s="76"/>
      <c r="H5" s="17"/>
      <c r="I5" s="17"/>
      <c r="J5" s="17"/>
      <c r="K5" s="17"/>
      <c r="L5" s="17"/>
      <c r="M5" s="17"/>
      <c r="N5" s="77"/>
      <c r="O5" s="17"/>
      <c r="P5" s="17"/>
      <c r="U5" s="553" t="s">
        <v>99</v>
      </c>
      <c r="V5" s="554"/>
      <c r="W5" s="1536">
        <f>'[2]3'!$W$5:$X$5</f>
        <v>43915</v>
      </c>
      <c r="X5" s="1537"/>
    </row>
    <row r="6" spans="1:44" s="92" customFormat="1" ht="6" customHeight="1" thickBot="1">
      <c r="A6" s="81"/>
      <c r="B6" s="81"/>
      <c r="C6" s="82"/>
      <c r="D6" s="81"/>
      <c r="E6" s="82"/>
      <c r="F6" s="81"/>
      <c r="G6" s="82"/>
      <c r="H6" s="81"/>
      <c r="I6" s="81"/>
      <c r="J6" s="81"/>
      <c r="K6" s="81"/>
      <c r="L6" s="81"/>
      <c r="M6" s="81"/>
      <c r="N6" s="83"/>
      <c r="O6" s="81"/>
      <c r="P6" s="81"/>
      <c r="Q6" s="555"/>
      <c r="R6" s="555"/>
      <c r="S6" s="555"/>
      <c r="T6" s="555"/>
      <c r="U6" s="555"/>
      <c r="V6" s="555"/>
      <c r="W6" s="556"/>
      <c r="X6" s="556"/>
    </row>
    <row r="7" spans="1:44" s="92" customFormat="1" ht="20.100000000000001" customHeight="1" thickBot="1">
      <c r="A7" s="609"/>
      <c r="B7" s="1538" t="s">
        <v>90</v>
      </c>
      <c r="C7" s="1540" t="s">
        <v>91</v>
      </c>
      <c r="D7" s="1540" t="s">
        <v>190</v>
      </c>
      <c r="E7" s="1542" t="s">
        <v>92</v>
      </c>
      <c r="F7" s="1542"/>
      <c r="G7" s="1542"/>
      <c r="H7" s="1542"/>
      <c r="I7" s="1542"/>
      <c r="J7" s="1528" t="s">
        <v>93</v>
      </c>
      <c r="K7" s="1528" t="s">
        <v>181</v>
      </c>
      <c r="L7" s="1530" t="s">
        <v>94</v>
      </c>
      <c r="M7" s="1531"/>
      <c r="N7" s="1531"/>
      <c r="O7" s="1531"/>
      <c r="P7" s="1531"/>
      <c r="Q7" s="1532"/>
      <c r="R7" s="1528" t="s">
        <v>188</v>
      </c>
      <c r="S7" s="1530" t="s">
        <v>95</v>
      </c>
      <c r="T7" s="1531"/>
      <c r="U7" s="1532"/>
      <c r="V7" s="1530" t="s">
        <v>96</v>
      </c>
      <c r="W7" s="1531"/>
      <c r="X7" s="1531"/>
      <c r="Y7" s="558"/>
    </row>
    <row r="8" spans="1:44" s="93" customFormat="1" ht="83.45" customHeight="1">
      <c r="A8" s="1543" t="s">
        <v>180</v>
      </c>
      <c r="B8" s="1539"/>
      <c r="C8" s="1541"/>
      <c r="D8" s="1541"/>
      <c r="E8" s="559" t="s">
        <v>43</v>
      </c>
      <c r="F8" s="559" t="s">
        <v>191</v>
      </c>
      <c r="G8" s="559" t="s">
        <v>192</v>
      </c>
      <c r="H8" s="559" t="s">
        <v>179</v>
      </c>
      <c r="I8" s="559" t="s">
        <v>544</v>
      </c>
      <c r="J8" s="1529"/>
      <c r="K8" s="1529"/>
      <c r="L8" s="560" t="s">
        <v>43</v>
      </c>
      <c r="M8" s="561" t="s">
        <v>182</v>
      </c>
      <c r="N8" s="561" t="s">
        <v>186</v>
      </c>
      <c r="O8" s="561" t="s">
        <v>468</v>
      </c>
      <c r="P8" s="561" t="s">
        <v>183</v>
      </c>
      <c r="Q8" s="561" t="s">
        <v>184</v>
      </c>
      <c r="R8" s="1529"/>
      <c r="S8" s="560" t="s">
        <v>43</v>
      </c>
      <c r="T8" s="561" t="s">
        <v>97</v>
      </c>
      <c r="U8" s="561" t="s">
        <v>98</v>
      </c>
      <c r="V8" s="561" t="s">
        <v>43</v>
      </c>
      <c r="W8" s="561" t="s">
        <v>97</v>
      </c>
      <c r="X8" s="562" t="s">
        <v>98</v>
      </c>
      <c r="Y8" s="563"/>
    </row>
    <row r="9" spans="1:44" s="94" customFormat="1" ht="36" customHeight="1">
      <c r="A9" s="1544"/>
      <c r="B9" s="564" t="s">
        <v>58</v>
      </c>
      <c r="C9" s="565" t="s">
        <v>59</v>
      </c>
      <c r="D9" s="565" t="s">
        <v>60</v>
      </c>
      <c r="E9" s="566" t="s">
        <v>61</v>
      </c>
      <c r="F9" s="566" t="s">
        <v>20</v>
      </c>
      <c r="G9" s="566" t="s">
        <v>21</v>
      </c>
      <c r="H9" s="566" t="s">
        <v>49</v>
      </c>
      <c r="I9" s="566" t="s">
        <v>22</v>
      </c>
      <c r="J9" s="566" t="s">
        <v>23</v>
      </c>
      <c r="K9" s="566" t="s">
        <v>24</v>
      </c>
      <c r="L9" s="566" t="s">
        <v>62</v>
      </c>
      <c r="M9" s="566" t="s">
        <v>50</v>
      </c>
      <c r="N9" s="566" t="s">
        <v>28</v>
      </c>
      <c r="O9" s="566" t="s">
        <v>26</v>
      </c>
      <c r="P9" s="566" t="s">
        <v>51</v>
      </c>
      <c r="Q9" s="566" t="s">
        <v>29</v>
      </c>
      <c r="R9" s="566" t="s">
        <v>63</v>
      </c>
      <c r="S9" s="567" t="s">
        <v>52</v>
      </c>
      <c r="T9" s="567" t="s">
        <v>53</v>
      </c>
      <c r="U9" s="567" t="s">
        <v>54</v>
      </c>
      <c r="V9" s="567" t="s">
        <v>55</v>
      </c>
      <c r="W9" s="568" t="s">
        <v>56</v>
      </c>
      <c r="X9" s="569" t="s">
        <v>57</v>
      </c>
      <c r="Y9" s="570"/>
    </row>
    <row r="10" spans="1:44" s="94" customFormat="1" ht="20.100000000000001" customHeight="1">
      <c r="A10" s="571" t="s">
        <v>176</v>
      </c>
      <c r="B10" s="572" t="s">
        <v>1</v>
      </c>
      <c r="C10" s="573" t="s">
        <v>1</v>
      </c>
      <c r="D10" s="573" t="s">
        <v>1</v>
      </c>
      <c r="E10" s="573" t="s">
        <v>1</v>
      </c>
      <c r="F10" s="573" t="s">
        <v>1</v>
      </c>
      <c r="G10" s="573" t="s">
        <v>1</v>
      </c>
      <c r="H10" s="573" t="s">
        <v>1</v>
      </c>
      <c r="I10" s="573" t="s">
        <v>1</v>
      </c>
      <c r="J10" s="573" t="s">
        <v>1</v>
      </c>
      <c r="K10" s="573" t="s">
        <v>1</v>
      </c>
      <c r="L10" s="573" t="s">
        <v>1</v>
      </c>
      <c r="M10" s="573" t="s">
        <v>1</v>
      </c>
      <c r="N10" s="573" t="s">
        <v>1</v>
      </c>
      <c r="O10" s="573" t="s">
        <v>1</v>
      </c>
      <c r="P10" s="573" t="s">
        <v>1</v>
      </c>
      <c r="Q10" s="573" t="s">
        <v>1</v>
      </c>
      <c r="R10" s="573" t="s">
        <v>1</v>
      </c>
      <c r="S10" s="573" t="s">
        <v>1</v>
      </c>
      <c r="T10" s="573" t="s">
        <v>1</v>
      </c>
      <c r="U10" s="573" t="s">
        <v>1</v>
      </c>
      <c r="V10" s="573" t="s">
        <v>1</v>
      </c>
      <c r="W10" s="573" t="s">
        <v>1</v>
      </c>
      <c r="X10" s="574" t="s">
        <v>1</v>
      </c>
      <c r="Y10" s="570"/>
    </row>
    <row r="11" spans="1:44" s="96" customFormat="1" ht="20.100000000000001" customHeight="1" thickBot="1">
      <c r="A11" s="575" t="s">
        <v>175</v>
      </c>
      <c r="B11" s="1533" t="s">
        <v>196</v>
      </c>
      <c r="C11" s="1534"/>
      <c r="D11" s="1534"/>
      <c r="E11" s="1534"/>
      <c r="F11" s="1534"/>
      <c r="G11" s="1534"/>
      <c r="H11" s="1534"/>
      <c r="I11" s="1534"/>
      <c r="J11" s="1534"/>
      <c r="K11" s="1534"/>
      <c r="L11" s="1534"/>
      <c r="M11" s="1534"/>
      <c r="N11" s="1534"/>
      <c r="O11" s="1534"/>
      <c r="P11" s="1534"/>
      <c r="Q11" s="1534"/>
      <c r="R11" s="1534"/>
      <c r="S11" s="1534"/>
      <c r="T11" s="1534"/>
      <c r="U11" s="1534"/>
      <c r="V11" s="1534"/>
      <c r="W11" s="1534"/>
      <c r="X11" s="1534"/>
      <c r="Y11" s="576"/>
      <c r="Z11" s="95"/>
      <c r="AA11" s="95"/>
      <c r="AB11" s="95"/>
      <c r="AC11" s="95"/>
      <c r="AD11" s="95"/>
      <c r="AE11" s="95"/>
      <c r="AF11" s="95"/>
      <c r="AG11" s="95"/>
      <c r="AH11" s="95"/>
      <c r="AI11" s="95"/>
      <c r="AJ11" s="95"/>
      <c r="AK11" s="95"/>
      <c r="AL11" s="95"/>
      <c r="AM11" s="95"/>
      <c r="AN11" s="95"/>
      <c r="AO11" s="95"/>
      <c r="AP11" s="95"/>
      <c r="AQ11" s="95"/>
      <c r="AR11" s="95"/>
    </row>
    <row r="12" spans="1:44" s="96" customFormat="1" ht="5.25" customHeight="1">
      <c r="A12" s="577"/>
      <c r="B12" s="578"/>
      <c r="C12" s="579"/>
      <c r="D12" s="580"/>
      <c r="E12" s="581"/>
      <c r="F12" s="581"/>
      <c r="G12" s="582"/>
      <c r="H12" s="582"/>
      <c r="I12" s="580"/>
      <c r="J12" s="581"/>
      <c r="K12" s="582"/>
      <c r="L12" s="581"/>
      <c r="M12" s="581"/>
      <c r="N12" s="580"/>
      <c r="O12" s="581"/>
      <c r="P12" s="581"/>
      <c r="Q12" s="580"/>
      <c r="R12" s="581"/>
      <c r="S12" s="581"/>
      <c r="T12" s="581"/>
      <c r="U12" s="581"/>
      <c r="V12" s="581"/>
      <c r="W12" s="583"/>
      <c r="X12" s="584"/>
      <c r="Y12" s="585"/>
      <c r="Z12" s="95"/>
      <c r="AA12" s="95"/>
      <c r="AB12" s="95"/>
      <c r="AC12" s="95"/>
      <c r="AD12" s="95"/>
      <c r="AE12" s="95"/>
      <c r="AF12" s="95"/>
      <c r="AG12" s="95"/>
      <c r="AH12" s="95"/>
      <c r="AI12" s="95"/>
      <c r="AJ12" s="95"/>
      <c r="AK12" s="95"/>
      <c r="AL12" s="95"/>
      <c r="AM12" s="95"/>
      <c r="AN12" s="95"/>
      <c r="AO12" s="95"/>
      <c r="AP12" s="95"/>
      <c r="AQ12" s="95"/>
      <c r="AR12" s="95"/>
    </row>
    <row r="13" spans="1:44" s="96" customFormat="1" ht="12.75" customHeight="1">
      <c r="A13" s="1239">
        <f>'[2]3'!A13</f>
        <v>1996</v>
      </c>
      <c r="B13" s="1202">
        <f>'[2]3'!$B13</f>
        <v>94351.590999999986</v>
      </c>
      <c r="C13" s="1195">
        <f>'[2]3'!$C13</f>
        <v>101062.702</v>
      </c>
      <c r="D13" s="1195">
        <f>'[2]3'!$D13</f>
        <v>78033.034</v>
      </c>
      <c r="E13" s="1195">
        <f>'[2]3'!$E13</f>
        <v>61353.082999999999</v>
      </c>
      <c r="F13" s="1195">
        <f>'[2]3'!$F13</f>
        <v>12092.474000000002</v>
      </c>
      <c r="G13" s="1195">
        <f>'[2]3'!$G13</f>
        <v>6992.6880000000001</v>
      </c>
      <c r="H13" s="1195">
        <f>'[2]3'!$H13</f>
        <v>40705.508000000002</v>
      </c>
      <c r="I13" s="1195">
        <f>'[2]3'!$I13</f>
        <v>1562.413</v>
      </c>
      <c r="J13" s="1195">
        <f>'[2]3'!$J13</f>
        <v>16679.950999999997</v>
      </c>
      <c r="K13" s="1195">
        <f>'[2]3'!$K13</f>
        <v>23029.668000000001</v>
      </c>
      <c r="L13" s="1195">
        <f>'[2]3'!$L13</f>
        <v>22478.120999999999</v>
      </c>
      <c r="M13" s="1195">
        <f>'[2]3'!$M13</f>
        <v>358.94999999999993</v>
      </c>
      <c r="N13" s="1195">
        <f>'[2]3'!$N13</f>
        <v>4795.3339999999998</v>
      </c>
      <c r="O13" s="1195">
        <f>'[2]3'!$O13</f>
        <v>2174.7669999999998</v>
      </c>
      <c r="P13" s="1195">
        <f>'[2]3'!$P13</f>
        <v>14014.852999999999</v>
      </c>
      <c r="Q13" s="1195">
        <f>'[2]3'!$Q13</f>
        <v>1134.2170000000001</v>
      </c>
      <c r="R13" s="1195">
        <f>'[2]3'!$R13</f>
        <v>-6711.1109999999935</v>
      </c>
      <c r="S13" s="1195">
        <f>'[2]3'!$S13</f>
        <v>25048.899000000001</v>
      </c>
      <c r="T13" s="1195">
        <f>'[2]3'!$T13</f>
        <v>19593.798999999999</v>
      </c>
      <c r="U13" s="1195">
        <f>'[2]3'!$U13</f>
        <v>5455.1</v>
      </c>
      <c r="V13" s="1195">
        <f>'[2]3'!$V13</f>
        <v>31760.009999999995</v>
      </c>
      <c r="W13" s="1195">
        <f>'[2]3'!$W13</f>
        <v>27356.883999999998</v>
      </c>
      <c r="X13" s="1195">
        <f>'[2]3'!$X13</f>
        <v>4403.1260000000002</v>
      </c>
      <c r="Y13" s="585"/>
      <c r="Z13" s="95"/>
      <c r="AA13" s="95"/>
      <c r="AB13" s="95"/>
      <c r="AC13" s="95"/>
      <c r="AD13" s="95"/>
      <c r="AE13" s="95"/>
      <c r="AF13" s="95"/>
      <c r="AG13" s="95"/>
      <c r="AH13" s="95"/>
      <c r="AI13" s="95"/>
      <c r="AJ13" s="95"/>
      <c r="AK13" s="95"/>
      <c r="AL13" s="95"/>
      <c r="AM13" s="95"/>
      <c r="AN13" s="95"/>
      <c r="AO13" s="95"/>
      <c r="AP13" s="95"/>
      <c r="AQ13" s="95"/>
      <c r="AR13" s="95"/>
    </row>
    <row r="14" spans="1:44" s="96" customFormat="1" ht="12.75" customHeight="1">
      <c r="A14" s="1239">
        <f>'[2]3'!A14</f>
        <v>1997</v>
      </c>
      <c r="B14" s="1202">
        <f>'[2]3'!$B14</f>
        <v>102330.95999999999</v>
      </c>
      <c r="C14" s="1195">
        <f>'[2]3'!$C14</f>
        <v>110514.02100000001</v>
      </c>
      <c r="D14" s="1195">
        <f>'[2]3'!$D14</f>
        <v>83371.404999999999</v>
      </c>
      <c r="E14" s="1195">
        <f>'[2]3'!$E14</f>
        <v>65362.561000000002</v>
      </c>
      <c r="F14" s="1195">
        <f>'[2]3'!$F14</f>
        <v>12443.736999999999</v>
      </c>
      <c r="G14" s="1195">
        <f>'[2]3'!$G14</f>
        <v>7651.0619999999999</v>
      </c>
      <c r="H14" s="1195">
        <f>'[2]3'!$H14</f>
        <v>43652.304000000004</v>
      </c>
      <c r="I14" s="1195">
        <f>'[2]3'!$I14</f>
        <v>1615.4580000000001</v>
      </c>
      <c r="J14" s="1195">
        <f>'[2]3'!$J14</f>
        <v>18008.844000000001</v>
      </c>
      <c r="K14" s="1195">
        <f>'[2]3'!$K14</f>
        <v>27142.616000000005</v>
      </c>
      <c r="L14" s="1195">
        <f>'[2]3'!$L14</f>
        <v>26603.35</v>
      </c>
      <c r="M14" s="1195">
        <f>'[2]3'!$M14</f>
        <v>381.221</v>
      </c>
      <c r="N14" s="1195">
        <f>'[2]3'!$N14</f>
        <v>5593.8469999999998</v>
      </c>
      <c r="O14" s="1195">
        <f>'[2]3'!$O14</f>
        <v>2879.4610000000002</v>
      </c>
      <c r="P14" s="1195">
        <f>'[2]3'!$P14</f>
        <v>16468.799999999996</v>
      </c>
      <c r="Q14" s="1195">
        <f>'[2]3'!$Q14</f>
        <v>1280.021</v>
      </c>
      <c r="R14" s="1195">
        <f>'[2]3'!$R14</f>
        <v>-8183.0610000000015</v>
      </c>
      <c r="S14" s="1195">
        <f>'[2]3'!$S14</f>
        <v>27787.097000000002</v>
      </c>
      <c r="T14" s="1195">
        <f>'[2]3'!$T14</f>
        <v>21730.149000000001</v>
      </c>
      <c r="U14" s="1195">
        <f>'[2]3'!$U14</f>
        <v>6056.9480000000003</v>
      </c>
      <c r="V14" s="1195">
        <f>'[2]3'!$V14</f>
        <v>35970.158000000003</v>
      </c>
      <c r="W14" s="1195">
        <f>'[2]3'!$W14</f>
        <v>31186.578000000005</v>
      </c>
      <c r="X14" s="1195">
        <f>'[2]3'!$X14</f>
        <v>4783.58</v>
      </c>
      <c r="Y14" s="585"/>
      <c r="Z14" s="95"/>
      <c r="AA14" s="95"/>
      <c r="AB14" s="95"/>
      <c r="AC14" s="95"/>
      <c r="AD14" s="95"/>
      <c r="AE14" s="95"/>
      <c r="AF14" s="95"/>
      <c r="AG14" s="95"/>
      <c r="AH14" s="95"/>
      <c r="AI14" s="95"/>
      <c r="AJ14" s="95"/>
      <c r="AK14" s="95"/>
      <c r="AL14" s="95"/>
      <c r="AM14" s="95"/>
      <c r="AN14" s="95"/>
      <c r="AO14" s="95"/>
      <c r="AP14" s="95"/>
      <c r="AQ14" s="95"/>
      <c r="AR14" s="95"/>
    </row>
    <row r="15" spans="1:44" s="96" customFormat="1" ht="12.75" customHeight="1">
      <c r="A15" s="1239">
        <f>'[2]3'!A15</f>
        <v>1998</v>
      </c>
      <c r="B15" s="1202">
        <f>'[2]3'!$B15</f>
        <v>111353.38100000001</v>
      </c>
      <c r="C15" s="1195">
        <f>'[2]3'!$C15</f>
        <v>121561.86300000001</v>
      </c>
      <c r="D15" s="1195">
        <f>'[2]3'!$D15</f>
        <v>90030.191000000021</v>
      </c>
      <c r="E15" s="1195">
        <f>'[2]3'!$E15</f>
        <v>70172.59599999999</v>
      </c>
      <c r="F15" s="1195">
        <f>'[2]3'!$F15</f>
        <v>13512.438</v>
      </c>
      <c r="G15" s="1195">
        <f>'[2]3'!$G15</f>
        <v>8866.9889999999978</v>
      </c>
      <c r="H15" s="1195">
        <f>'[2]3'!$H15</f>
        <v>46088.567999999985</v>
      </c>
      <c r="I15" s="1195">
        <f>'[2]3'!$I15</f>
        <v>1704.6010000000001</v>
      </c>
      <c r="J15" s="1195">
        <f>'[2]3'!$J15</f>
        <v>19857.595000000023</v>
      </c>
      <c r="K15" s="1195">
        <f>'[2]3'!$K15</f>
        <v>31531.671999999999</v>
      </c>
      <c r="L15" s="1195">
        <f>'[2]3'!$L15</f>
        <v>30453.171000000002</v>
      </c>
      <c r="M15" s="1195">
        <f>'[2]3'!$M15</f>
        <v>401.709</v>
      </c>
      <c r="N15" s="1195">
        <f>'[2]3'!$N15</f>
        <v>6623.6679999999997</v>
      </c>
      <c r="O15" s="1195">
        <f>'[2]3'!$O15</f>
        <v>3509.1299999999997</v>
      </c>
      <c r="P15" s="1195">
        <f>'[2]3'!$P15</f>
        <v>18353.152000000002</v>
      </c>
      <c r="Q15" s="1195">
        <f>'[2]3'!$Q15</f>
        <v>1565.5119999999999</v>
      </c>
      <c r="R15" s="1195">
        <f>'[2]3'!$R15</f>
        <v>-10208.481999999996</v>
      </c>
      <c r="S15" s="1195">
        <f>'[2]3'!$S15</f>
        <v>30434.690999999999</v>
      </c>
      <c r="T15" s="1195">
        <f>'[2]3'!$T15</f>
        <v>23492.874</v>
      </c>
      <c r="U15" s="1195">
        <f>'[2]3'!$U15</f>
        <v>6941.817</v>
      </c>
      <c r="V15" s="1195">
        <f>'[2]3'!$V15</f>
        <v>40643.172999999995</v>
      </c>
      <c r="W15" s="1195">
        <f>'[2]3'!$W15</f>
        <v>35271.009999999995</v>
      </c>
      <c r="X15" s="1195">
        <f>'[2]3'!$X15</f>
        <v>5372.1629999999996</v>
      </c>
      <c r="Y15" s="585"/>
      <c r="Z15" s="95"/>
      <c r="AA15" s="95"/>
      <c r="AB15" s="95"/>
      <c r="AC15" s="95"/>
      <c r="AD15" s="95"/>
      <c r="AE15" s="95"/>
      <c r="AF15" s="95"/>
      <c r="AG15" s="95"/>
      <c r="AH15" s="95"/>
      <c r="AI15" s="95"/>
      <c r="AJ15" s="95"/>
      <c r="AK15" s="95"/>
      <c r="AL15" s="95"/>
      <c r="AM15" s="95"/>
      <c r="AN15" s="95"/>
      <c r="AO15" s="95"/>
      <c r="AP15" s="95"/>
      <c r="AQ15" s="95"/>
      <c r="AR15" s="95"/>
    </row>
    <row r="16" spans="1:44" s="96" customFormat="1" ht="12.75" customHeight="1">
      <c r="A16" s="1239">
        <f>'[2]3'!A16</f>
        <v>1999</v>
      </c>
      <c r="B16" s="1202">
        <f>'[2]3'!$B16</f>
        <v>119603.30500000001</v>
      </c>
      <c r="C16" s="1195">
        <f>'[2]3'!$C16</f>
        <v>131982.70199999999</v>
      </c>
      <c r="D16" s="1195">
        <f>'[2]3'!$D16</f>
        <v>97264.468999999997</v>
      </c>
      <c r="E16" s="1195">
        <f>'[2]3'!$E16</f>
        <v>75701.532999999996</v>
      </c>
      <c r="F16" s="1195">
        <f>'[2]3'!$F16</f>
        <v>14197.673999999999</v>
      </c>
      <c r="G16" s="1195">
        <f>'[2]3'!$G16</f>
        <v>10207.162</v>
      </c>
      <c r="H16" s="1195">
        <f>'[2]3'!$H16</f>
        <v>49511.880999999994</v>
      </c>
      <c r="I16" s="1195">
        <f>'[2]3'!$I16</f>
        <v>1784.816</v>
      </c>
      <c r="J16" s="1195">
        <f>'[2]3'!$J16</f>
        <v>21562.936000000009</v>
      </c>
      <c r="K16" s="1195">
        <f>'[2]3'!$K16</f>
        <v>34718.233</v>
      </c>
      <c r="L16" s="1195">
        <f>'[2]3'!$L16</f>
        <v>32999.910000000003</v>
      </c>
      <c r="M16" s="1195">
        <f>'[2]3'!$M16</f>
        <v>473.483</v>
      </c>
      <c r="N16" s="1195">
        <f>'[2]3'!$N16</f>
        <v>7093.4070000000002</v>
      </c>
      <c r="O16" s="1195">
        <f>'[2]3'!$O16</f>
        <v>3809.0839999999998</v>
      </c>
      <c r="P16" s="1195">
        <f>'[2]3'!$P16</f>
        <v>19794.371000000003</v>
      </c>
      <c r="Q16" s="1195">
        <f>'[2]3'!$Q16</f>
        <v>1829.5650000000003</v>
      </c>
      <c r="R16" s="1195">
        <f>'[2]3'!$R16</f>
        <v>-12379.396999999994</v>
      </c>
      <c r="S16" s="1195">
        <f>'[2]3'!$S16</f>
        <v>31673.316999999999</v>
      </c>
      <c r="T16" s="1195">
        <f>'[2]3'!$T16</f>
        <v>24514.217999999997</v>
      </c>
      <c r="U16" s="1195">
        <f>'[2]3'!$U16</f>
        <v>7159.0990000000002</v>
      </c>
      <c r="V16" s="1195">
        <f>'[2]3'!$V16</f>
        <v>44052.713999999993</v>
      </c>
      <c r="W16" s="1195">
        <f>'[2]3'!$W16</f>
        <v>38644.55799999999</v>
      </c>
      <c r="X16" s="1195">
        <f>'[2]3'!$X16</f>
        <v>5408.1560000000009</v>
      </c>
      <c r="Y16" s="585"/>
      <c r="Z16" s="95"/>
      <c r="AA16" s="95"/>
      <c r="AB16" s="95"/>
      <c r="AC16" s="95"/>
      <c r="AD16" s="95"/>
      <c r="AE16" s="95"/>
      <c r="AF16" s="95"/>
      <c r="AG16" s="95"/>
      <c r="AH16" s="95"/>
      <c r="AI16" s="95"/>
      <c r="AJ16" s="95"/>
      <c r="AK16" s="95"/>
      <c r="AL16" s="95"/>
      <c r="AM16" s="95"/>
      <c r="AN16" s="95"/>
      <c r="AO16" s="95"/>
      <c r="AP16" s="95"/>
      <c r="AQ16" s="95"/>
      <c r="AR16" s="95"/>
    </row>
    <row r="17" spans="1:44" s="96" customFormat="1" ht="12.75" customHeight="1">
      <c r="A17" s="1239">
        <f>'[2]3'!A17</f>
        <v>2000</v>
      </c>
      <c r="B17" s="1202">
        <f>'[2]3'!$B17</f>
        <v>128414.44499999998</v>
      </c>
      <c r="C17" s="1195">
        <f>'[2]3'!$C17</f>
        <v>142596.22399999999</v>
      </c>
      <c r="D17" s="1195">
        <f>'[2]3'!$D17</f>
        <v>105642.863</v>
      </c>
      <c r="E17" s="1195">
        <f>'[2]3'!$E17</f>
        <v>81416.192999999999</v>
      </c>
      <c r="F17" s="1195">
        <f>'[2]3'!$F17</f>
        <v>14748.675999999999</v>
      </c>
      <c r="G17" s="1195">
        <f>'[2]3'!$G17</f>
        <v>10894.216</v>
      </c>
      <c r="H17" s="1195">
        <f>'[2]3'!$H17</f>
        <v>53735.071000000004</v>
      </c>
      <c r="I17" s="1195">
        <f>'[2]3'!$I17</f>
        <v>2038.23</v>
      </c>
      <c r="J17" s="1195">
        <f>'[2]3'!$J17</f>
        <v>24226.669999999991</v>
      </c>
      <c r="K17" s="1195">
        <f>'[2]3'!$K17</f>
        <v>36953.360999999997</v>
      </c>
      <c r="L17" s="1195">
        <f>'[2]3'!$L17</f>
        <v>35959.962</v>
      </c>
      <c r="M17" s="1195">
        <f>'[2]3'!$M17</f>
        <v>398.61599999999999</v>
      </c>
      <c r="N17" s="1195">
        <f>'[2]3'!$N17</f>
        <v>7924.7929999999997</v>
      </c>
      <c r="O17" s="1195">
        <f>'[2]3'!$O17</f>
        <v>4074.1390000000001</v>
      </c>
      <c r="P17" s="1195">
        <f>'[2]3'!$P17</f>
        <v>21465.701999999997</v>
      </c>
      <c r="Q17" s="1195">
        <f>'[2]3'!$Q17</f>
        <v>2096.712</v>
      </c>
      <c r="R17" s="1195">
        <f>'[2]3'!$R17</f>
        <v>-14181.77900000001</v>
      </c>
      <c r="S17" s="1195">
        <f>'[2]3'!$S17</f>
        <v>36218.807000000001</v>
      </c>
      <c r="T17" s="1195">
        <f>'[2]3'!$T17</f>
        <v>27981.546999999999</v>
      </c>
      <c r="U17" s="1195">
        <f>'[2]3'!$U17</f>
        <v>8237.260000000002</v>
      </c>
      <c r="V17" s="1195">
        <f>'[2]3'!$V17</f>
        <v>50400.58600000001</v>
      </c>
      <c r="W17" s="1195">
        <f>'[2]3'!$W17</f>
        <v>44453.944000000003</v>
      </c>
      <c r="X17" s="1195">
        <f>'[2]3'!$X17</f>
        <v>5946.6419999999998</v>
      </c>
      <c r="Y17" s="585"/>
      <c r="Z17" s="95"/>
      <c r="AA17" s="95"/>
      <c r="AB17" s="95"/>
      <c r="AC17" s="95"/>
      <c r="AD17" s="95"/>
      <c r="AE17" s="95"/>
      <c r="AF17" s="95"/>
      <c r="AG17" s="95"/>
      <c r="AH17" s="95"/>
      <c r="AI17" s="95"/>
      <c r="AJ17" s="95"/>
      <c r="AK17" s="95"/>
      <c r="AL17" s="95"/>
      <c r="AM17" s="95"/>
      <c r="AN17" s="95"/>
      <c r="AO17" s="95"/>
      <c r="AP17" s="95"/>
      <c r="AQ17" s="95"/>
      <c r="AR17" s="95"/>
    </row>
    <row r="18" spans="1:44" s="96" customFormat="1" ht="12.75" customHeight="1">
      <c r="A18" s="1239">
        <f>'[2]3'!A18</f>
        <v>2001</v>
      </c>
      <c r="B18" s="1202">
        <f>'[2]3'!$B18</f>
        <v>135775.00900000002</v>
      </c>
      <c r="C18" s="1195">
        <f>'[2]3'!$C18</f>
        <v>149647.55299999999</v>
      </c>
      <c r="D18" s="1195">
        <f>'[2]3'!$D18</f>
        <v>111416.71599999999</v>
      </c>
      <c r="E18" s="1195">
        <f>'[2]3'!$E18</f>
        <v>85280.472999999998</v>
      </c>
      <c r="F18" s="1195">
        <f>'[2]3'!$F18</f>
        <v>15910.435999999998</v>
      </c>
      <c r="G18" s="1195">
        <f>'[2]3'!$G18</f>
        <v>10303.259</v>
      </c>
      <c r="H18" s="1195">
        <f>'[2]3'!$H18</f>
        <v>56803.059000000008</v>
      </c>
      <c r="I18" s="1195">
        <f>'[2]3'!$I18</f>
        <v>2263.7190000000001</v>
      </c>
      <c r="J18" s="1195">
        <f>'[2]3'!$J18</f>
        <v>26136.242999999995</v>
      </c>
      <c r="K18" s="1195">
        <f>'[2]3'!$K18</f>
        <v>38230.837</v>
      </c>
      <c r="L18" s="1195">
        <f>'[2]3'!$L18</f>
        <v>37177.356</v>
      </c>
      <c r="M18" s="1195">
        <f>'[2]3'!$M18</f>
        <v>406.661</v>
      </c>
      <c r="N18" s="1195">
        <f>'[2]3'!$N18</f>
        <v>8144.9619999999995</v>
      </c>
      <c r="O18" s="1195">
        <f>'[2]3'!$O18</f>
        <v>3611.0889999999999</v>
      </c>
      <c r="P18" s="1195">
        <f>'[2]3'!$P18</f>
        <v>22744.251</v>
      </c>
      <c r="Q18" s="1195">
        <f>'[2]3'!$Q18</f>
        <v>2270.393</v>
      </c>
      <c r="R18" s="1195">
        <f>'[2]3'!$R18</f>
        <v>-13872.544000000002</v>
      </c>
      <c r="S18" s="1195">
        <f>'[2]3'!$S18</f>
        <v>37253.031999999999</v>
      </c>
      <c r="T18" s="1195">
        <f>'[2]3'!$T18</f>
        <v>28578.677</v>
      </c>
      <c r="U18" s="1195">
        <f>'[2]3'!$U18</f>
        <v>8674.3549999999996</v>
      </c>
      <c r="V18" s="1195">
        <f>'[2]3'!$V18</f>
        <v>51125.576000000001</v>
      </c>
      <c r="W18" s="1195">
        <f>'[2]3'!$W18</f>
        <v>45286.792999999998</v>
      </c>
      <c r="X18" s="1195">
        <f>'[2]3'!$X18</f>
        <v>5838.7829999999994</v>
      </c>
      <c r="Y18" s="585"/>
      <c r="Z18" s="95"/>
      <c r="AA18" s="95"/>
      <c r="AB18" s="95"/>
      <c r="AC18" s="95"/>
      <c r="AD18" s="95"/>
      <c r="AE18" s="95"/>
      <c r="AF18" s="95"/>
      <c r="AG18" s="95"/>
      <c r="AH18" s="95"/>
      <c r="AI18" s="95"/>
      <c r="AJ18" s="95"/>
      <c r="AK18" s="95"/>
      <c r="AL18" s="95"/>
      <c r="AM18" s="95"/>
      <c r="AN18" s="95"/>
      <c r="AO18" s="95"/>
      <c r="AP18" s="95"/>
      <c r="AQ18" s="95"/>
      <c r="AR18" s="95"/>
    </row>
    <row r="19" spans="1:44" s="96" customFormat="1" ht="12.75" customHeight="1">
      <c r="A19" s="610">
        <f>'[2]3'!A19</f>
        <v>2002</v>
      </c>
      <c r="B19" s="1202">
        <f>'[2]3'!$B19</f>
        <v>142554.26300000004</v>
      </c>
      <c r="C19" s="1195">
        <f>'[2]3'!$C19</f>
        <v>154188.87900000002</v>
      </c>
      <c r="D19" s="1195">
        <f>'[2]3'!$D19</f>
        <v>117261.15300000002</v>
      </c>
      <c r="E19" s="1195">
        <f>'[2]3'!$E19</f>
        <v>89388.809000000008</v>
      </c>
      <c r="F19" s="1195">
        <f>'[2]3'!$F19</f>
        <v>16387.808000000001</v>
      </c>
      <c r="G19" s="1195">
        <f>'[2]3'!$G19</f>
        <v>10119.635</v>
      </c>
      <c r="H19" s="1195">
        <f>'[2]3'!$H19</f>
        <v>60471.661</v>
      </c>
      <c r="I19" s="1195">
        <f>'[2]3'!$I19</f>
        <v>2409.7049999999999</v>
      </c>
      <c r="J19" s="1195">
        <f>'[2]3'!$J19</f>
        <v>27872.344000000001</v>
      </c>
      <c r="K19" s="1195">
        <f>'[2]3'!$K19</f>
        <v>36927.72600000001</v>
      </c>
      <c r="L19" s="1195">
        <f>'[2]3'!$L19</f>
        <v>36860.404999999999</v>
      </c>
      <c r="M19" s="1195">
        <f>'[2]3'!$M19</f>
        <v>466.78300000000002</v>
      </c>
      <c r="N19" s="1195">
        <f>'[2]3'!$N19</f>
        <v>7501.6930000000011</v>
      </c>
      <c r="O19" s="1195">
        <f>'[2]3'!$O19</f>
        <v>3238.7209999999995</v>
      </c>
      <c r="P19" s="1195">
        <f>'[2]3'!$P19</f>
        <v>23163.799000000003</v>
      </c>
      <c r="Q19" s="1195">
        <f>'[2]3'!$Q19</f>
        <v>2489.4090000000001</v>
      </c>
      <c r="R19" s="1195">
        <f>'[2]3'!$R19</f>
        <v>-11634.615999999995</v>
      </c>
      <c r="S19" s="1195">
        <f>'[2]3'!$S19</f>
        <v>38594.232000000004</v>
      </c>
      <c r="T19" s="1195">
        <f>'[2]3'!$T19</f>
        <v>29618.307000000001</v>
      </c>
      <c r="U19" s="1195">
        <f>'[2]3'!$U19</f>
        <v>8975.9249999999993</v>
      </c>
      <c r="V19" s="1195">
        <f>'[2]3'!$V19</f>
        <v>50228.847999999998</v>
      </c>
      <c r="W19" s="1195">
        <f>'[2]3'!$W19</f>
        <v>44190.233</v>
      </c>
      <c r="X19" s="1195">
        <f>'[2]3'!$X19</f>
        <v>6038.6149999999998</v>
      </c>
      <c r="Y19" s="585"/>
      <c r="Z19" s="95"/>
      <c r="AA19" s="95"/>
      <c r="AB19" s="95"/>
      <c r="AC19" s="95"/>
      <c r="AD19" s="95"/>
      <c r="AE19" s="95"/>
      <c r="AF19" s="95"/>
      <c r="AG19" s="95"/>
      <c r="AH19" s="95"/>
      <c r="AI19" s="95"/>
      <c r="AJ19" s="95"/>
      <c r="AK19" s="95"/>
      <c r="AL19" s="95"/>
      <c r="AM19" s="95"/>
      <c r="AN19" s="95"/>
      <c r="AO19" s="95"/>
      <c r="AP19" s="95"/>
      <c r="AQ19" s="95"/>
      <c r="AR19" s="95"/>
    </row>
    <row r="20" spans="1:44" s="96" customFormat="1" ht="12.75" customHeight="1">
      <c r="A20" s="1239">
        <f>'[2]3'!A20</f>
        <v>2003</v>
      </c>
      <c r="B20" s="1202">
        <f>'[2]3'!$B20</f>
        <v>146067.85800000001</v>
      </c>
      <c r="C20" s="1195">
        <f>'[2]3'!$C20</f>
        <v>155422.86699999997</v>
      </c>
      <c r="D20" s="1195">
        <f>'[2]3'!$D20</f>
        <v>121659.71199999998</v>
      </c>
      <c r="E20" s="1195">
        <f>'[2]3'!$E20</f>
        <v>92290.729999999981</v>
      </c>
      <c r="F20" s="1195">
        <f>'[2]3'!$F20</f>
        <v>16930.678</v>
      </c>
      <c r="G20" s="1195">
        <f>'[2]3'!$G20</f>
        <v>9435.8430000000008</v>
      </c>
      <c r="H20" s="1195">
        <f>'[2]3'!$H20</f>
        <v>63443.433999999987</v>
      </c>
      <c r="I20" s="1195">
        <f>'[2]3'!$I20</f>
        <v>2480.7750000000001</v>
      </c>
      <c r="J20" s="1195">
        <f>'[2]3'!$J20</f>
        <v>29368.981999999996</v>
      </c>
      <c r="K20" s="1195">
        <f>'[2]3'!$K20</f>
        <v>33763.154999999999</v>
      </c>
      <c r="L20" s="1195">
        <f>'[2]3'!$L20</f>
        <v>34706.370000000003</v>
      </c>
      <c r="M20" s="1195">
        <f>'[2]3'!$M20</f>
        <v>446.16500000000002</v>
      </c>
      <c r="N20" s="1195">
        <f>'[2]3'!$N20</f>
        <v>7047.1509999999998</v>
      </c>
      <c r="O20" s="1195">
        <f>'[2]3'!$O20</f>
        <v>2913.5549999999998</v>
      </c>
      <c r="P20" s="1195">
        <f>'[2]3'!$P20</f>
        <v>21771.478000000003</v>
      </c>
      <c r="Q20" s="1195">
        <f>'[2]3'!$Q20</f>
        <v>2528.0210000000006</v>
      </c>
      <c r="R20" s="1195">
        <f>'[2]3'!$R20</f>
        <v>-9355.0089999999982</v>
      </c>
      <c r="S20" s="1195">
        <f>'[2]3'!$S20</f>
        <v>39974.671000000002</v>
      </c>
      <c r="T20" s="1195">
        <f>'[2]3'!$T20</f>
        <v>31010.782000000003</v>
      </c>
      <c r="U20" s="1195">
        <f>'[2]3'!$U20</f>
        <v>8963.8889999999992</v>
      </c>
      <c r="V20" s="1195">
        <f>'[2]3'!$V20</f>
        <v>49329.68</v>
      </c>
      <c r="W20" s="1195">
        <f>'[2]3'!$W20</f>
        <v>43393.72</v>
      </c>
      <c r="X20" s="1195">
        <f>'[2]3'!$X20</f>
        <v>5935.9600000000009</v>
      </c>
      <c r="Y20" s="585"/>
      <c r="Z20" s="95"/>
      <c r="AA20" s="95"/>
      <c r="AB20" s="95"/>
      <c r="AC20" s="95"/>
      <c r="AD20" s="95"/>
      <c r="AE20" s="95"/>
      <c r="AF20" s="95"/>
      <c r="AG20" s="95"/>
      <c r="AH20" s="95"/>
      <c r="AI20" s="95"/>
      <c r="AJ20" s="95"/>
      <c r="AK20" s="95"/>
      <c r="AL20" s="95"/>
      <c r="AM20" s="95"/>
      <c r="AN20" s="95"/>
      <c r="AO20" s="95"/>
      <c r="AP20" s="95"/>
      <c r="AQ20" s="95"/>
      <c r="AR20" s="95"/>
    </row>
    <row r="21" spans="1:44" s="96" customFormat="1" ht="12.75" customHeight="1">
      <c r="A21" s="610">
        <f>'[2]3'!A21</f>
        <v>2004</v>
      </c>
      <c r="B21" s="1202">
        <f>'[2]3'!$B21</f>
        <v>152248.38799999998</v>
      </c>
      <c r="C21" s="1195">
        <f>'[2]3'!$C21</f>
        <v>164231.08299999998</v>
      </c>
      <c r="D21" s="1195">
        <f>'[2]3'!$D21</f>
        <v>127958.93399999999</v>
      </c>
      <c r="E21" s="1195">
        <f>'[2]3'!$E21</f>
        <v>96864.301999999996</v>
      </c>
      <c r="F21" s="1195">
        <f>'[2]3'!$F21</f>
        <v>17484.741999999998</v>
      </c>
      <c r="G21" s="1195">
        <f>'[2]3'!$G21</f>
        <v>10164.450999999999</v>
      </c>
      <c r="H21" s="1195">
        <f>'[2]3'!$H21</f>
        <v>66615.456000000006</v>
      </c>
      <c r="I21" s="1195">
        <f>'[2]3'!$I21</f>
        <v>2599.6529999999998</v>
      </c>
      <c r="J21" s="1195">
        <f>'[2]3'!$J21</f>
        <v>31094.631999999991</v>
      </c>
      <c r="K21" s="1195">
        <f>'[2]3'!$K21</f>
        <v>36272.148999999998</v>
      </c>
      <c r="L21" s="1195">
        <f>'[2]3'!$L21</f>
        <v>35662.764999999999</v>
      </c>
      <c r="M21" s="1195">
        <f>'[2]3'!$M21</f>
        <v>538.55899999999997</v>
      </c>
      <c r="N21" s="1195">
        <f>'[2]3'!$N21</f>
        <v>7434.2389999999996</v>
      </c>
      <c r="O21" s="1195">
        <f>'[2]3'!$O21</f>
        <v>2870.0189999999993</v>
      </c>
      <c r="P21" s="1195">
        <f>'[2]3'!$P21</f>
        <v>22173.706999999999</v>
      </c>
      <c r="Q21" s="1195">
        <f>'[2]3'!$Q21</f>
        <v>2646.2409999999995</v>
      </c>
      <c r="R21" s="1195">
        <f>'[2]3'!$R21</f>
        <v>-11982.694999999992</v>
      </c>
      <c r="S21" s="1195">
        <f>'[2]3'!$S21</f>
        <v>42122.64</v>
      </c>
      <c r="T21" s="1195">
        <f>'[2]3'!$T21</f>
        <v>32061.375999999997</v>
      </c>
      <c r="U21" s="1195">
        <f>'[2]3'!$U21</f>
        <v>10061.263999999999</v>
      </c>
      <c r="V21" s="1195">
        <f>'[2]3'!$V21</f>
        <v>54105.334999999992</v>
      </c>
      <c r="W21" s="1195">
        <f>'[2]3'!$W21</f>
        <v>47870.024000000005</v>
      </c>
      <c r="X21" s="1195">
        <f>'[2]3'!$X21</f>
        <v>6235.3109999999997</v>
      </c>
      <c r="Y21" s="585"/>
      <c r="Z21" s="95"/>
      <c r="AA21" s="95"/>
      <c r="AB21" s="95"/>
      <c r="AC21" s="95"/>
      <c r="AD21" s="95"/>
      <c r="AE21" s="95"/>
      <c r="AF21" s="95"/>
      <c r="AG21" s="95"/>
      <c r="AH21" s="95"/>
      <c r="AI21" s="95"/>
      <c r="AJ21" s="95"/>
      <c r="AK21" s="95"/>
      <c r="AL21" s="95"/>
      <c r="AM21" s="95"/>
      <c r="AN21" s="95"/>
      <c r="AO21" s="95"/>
      <c r="AP21" s="95"/>
      <c r="AQ21" s="95"/>
      <c r="AR21" s="95"/>
    </row>
    <row r="22" spans="1:44" s="96" customFormat="1" ht="12.75" customHeight="1">
      <c r="A22" s="610">
        <f>'[2]3'!A22</f>
        <v>2005</v>
      </c>
      <c r="B22" s="1202">
        <f>'[2]3'!$B22</f>
        <v>158552.704</v>
      </c>
      <c r="C22" s="1195">
        <f>'[2]3'!$C22</f>
        <v>172467.55800000002</v>
      </c>
      <c r="D22" s="1195">
        <f>'[2]3'!$D22</f>
        <v>135431.84400000001</v>
      </c>
      <c r="E22" s="1195">
        <f>'[2]3'!$E22</f>
        <v>102159.32500000001</v>
      </c>
      <c r="F22" s="1195">
        <f>'[2]3'!$F22</f>
        <v>17623.006000000001</v>
      </c>
      <c r="G22" s="1195">
        <f>'[2]3'!$G22</f>
        <v>10902.861000000001</v>
      </c>
      <c r="H22" s="1195">
        <f>'[2]3'!$H22</f>
        <v>70936.21100000001</v>
      </c>
      <c r="I22" s="1195">
        <f>'[2]3'!$I22</f>
        <v>2697.2469999999998</v>
      </c>
      <c r="J22" s="1195">
        <f>'[2]3'!$J22</f>
        <v>33272.519</v>
      </c>
      <c r="K22" s="1195">
        <f>'[2]3'!$K22</f>
        <v>37035.714</v>
      </c>
      <c r="L22" s="1195">
        <f>'[2]3'!$L22</f>
        <v>36667.811000000002</v>
      </c>
      <c r="M22" s="1195">
        <f>'[2]3'!$M22</f>
        <v>459.66899999999998</v>
      </c>
      <c r="N22" s="1195">
        <f>'[2]3'!$N22</f>
        <v>7719.9380000000001</v>
      </c>
      <c r="O22" s="1195">
        <f>'[2]3'!$O22</f>
        <v>3005.7910000000002</v>
      </c>
      <c r="P22" s="1195">
        <f>'[2]3'!$P22</f>
        <v>22671.919999999998</v>
      </c>
      <c r="Q22" s="1195">
        <f>'[2]3'!$Q22</f>
        <v>2810.4929999999999</v>
      </c>
      <c r="R22" s="1195">
        <f>'[2]3'!$R22</f>
        <v>-13914.854000000007</v>
      </c>
      <c r="S22" s="1195">
        <f>'[2]3'!$S22</f>
        <v>42942.679999999993</v>
      </c>
      <c r="T22" s="1195">
        <f>'[2]3'!$T22</f>
        <v>32680.157999999996</v>
      </c>
      <c r="U22" s="1195">
        <f>'[2]3'!$U22</f>
        <v>10262.522000000001</v>
      </c>
      <c r="V22" s="1195">
        <f>'[2]3'!$V22</f>
        <v>56857.534</v>
      </c>
      <c r="W22" s="1195">
        <f>'[2]3'!$W22</f>
        <v>50245.751999999993</v>
      </c>
      <c r="X22" s="1195">
        <f>'[2]3'!$X22</f>
        <v>6611.7820000000002</v>
      </c>
      <c r="Y22" s="585"/>
      <c r="Z22" s="95"/>
      <c r="AA22" s="95"/>
      <c r="AB22" s="95"/>
      <c r="AC22" s="95"/>
      <c r="AD22" s="95"/>
      <c r="AE22" s="95"/>
      <c r="AF22" s="95"/>
      <c r="AG22" s="95"/>
      <c r="AH22" s="95"/>
      <c r="AI22" s="95"/>
      <c r="AJ22" s="95"/>
      <c r="AK22" s="95"/>
      <c r="AL22" s="95"/>
      <c r="AM22" s="95"/>
      <c r="AN22" s="95"/>
      <c r="AO22" s="95"/>
      <c r="AP22" s="95"/>
      <c r="AQ22" s="95"/>
      <c r="AR22" s="95"/>
    </row>
    <row r="23" spans="1:44" s="96" customFormat="1" ht="12.75" customHeight="1">
      <c r="A23" s="610">
        <f>'[2]3'!A23</f>
        <v>2006</v>
      </c>
      <c r="B23" s="1202">
        <f>'[2]3'!$B23</f>
        <v>166260.46899999998</v>
      </c>
      <c r="C23" s="1195">
        <f>'[2]3'!$C23</f>
        <v>179282.39499999999</v>
      </c>
      <c r="D23" s="1195">
        <f>'[2]3'!$D23</f>
        <v>141166.06299999999</v>
      </c>
      <c r="E23" s="1195">
        <f>'[2]3'!$E23</f>
        <v>107380.666</v>
      </c>
      <c r="F23" s="1195">
        <f>'[2]3'!$F23</f>
        <v>18475.749</v>
      </c>
      <c r="G23" s="1195">
        <f>'[2]3'!$G23</f>
        <v>11357.482</v>
      </c>
      <c r="H23" s="1195">
        <f>'[2]3'!$H23</f>
        <v>74739.551999999996</v>
      </c>
      <c r="I23" s="1195">
        <f>'[2]3'!$I23</f>
        <v>2807.8829999999998</v>
      </c>
      <c r="J23" s="1195">
        <f>'[2]3'!$J23</f>
        <v>33785.396999999997</v>
      </c>
      <c r="K23" s="1195">
        <f>'[2]3'!$K23</f>
        <v>38116.331999999995</v>
      </c>
      <c r="L23" s="1195">
        <f>'[2]3'!$L23</f>
        <v>37463.228000000003</v>
      </c>
      <c r="M23" s="1195">
        <f>'[2]3'!$M23</f>
        <v>431.66700000000003</v>
      </c>
      <c r="N23" s="1195">
        <f>'[2]3'!$N23</f>
        <v>7933.93</v>
      </c>
      <c r="O23" s="1195">
        <f>'[2]3'!$O23</f>
        <v>3131.759</v>
      </c>
      <c r="P23" s="1195">
        <f>'[2]3'!$P23</f>
        <v>22664.808000000005</v>
      </c>
      <c r="Q23" s="1195">
        <f>'[2]3'!$Q23</f>
        <v>3301.0639999999994</v>
      </c>
      <c r="R23" s="1195">
        <f>'[2]3'!$R23</f>
        <v>-13021.925999999999</v>
      </c>
      <c r="S23" s="1195">
        <f>'[2]3'!$S23</f>
        <v>50472.362999999998</v>
      </c>
      <c r="T23" s="1195">
        <f>'[2]3'!$T23</f>
        <v>37881.909999999996</v>
      </c>
      <c r="U23" s="1195">
        <f>'[2]3'!$U23</f>
        <v>12590.453</v>
      </c>
      <c r="V23" s="1195">
        <f>'[2]3'!$V23</f>
        <v>63494.288999999997</v>
      </c>
      <c r="W23" s="1195">
        <f>'[2]3'!$W23</f>
        <v>55731.111999999994</v>
      </c>
      <c r="X23" s="1195">
        <f>'[2]3'!$X23</f>
        <v>7763.1769999999997</v>
      </c>
      <c r="Y23" s="585"/>
      <c r="Z23" s="95"/>
      <c r="AA23" s="95"/>
      <c r="AB23" s="95"/>
      <c r="AC23" s="95"/>
      <c r="AD23" s="95"/>
      <c r="AE23" s="95"/>
      <c r="AF23" s="95"/>
      <c r="AG23" s="95"/>
      <c r="AH23" s="95"/>
      <c r="AI23" s="95"/>
      <c r="AJ23" s="95"/>
      <c r="AK23" s="95"/>
      <c r="AL23" s="95"/>
      <c r="AM23" s="95"/>
      <c r="AN23" s="95"/>
      <c r="AO23" s="95"/>
      <c r="AP23" s="95"/>
      <c r="AQ23" s="95"/>
      <c r="AR23" s="95"/>
    </row>
    <row r="24" spans="1:44" s="96" customFormat="1" ht="12.75" customHeight="1">
      <c r="A24" s="610">
        <f>'[2]3'!A24</f>
        <v>2007</v>
      </c>
      <c r="B24" s="1202">
        <f>'[2]3'!$B24</f>
        <v>175483.40100000001</v>
      </c>
      <c r="C24" s="1195">
        <f>'[2]3'!$C24</f>
        <v>188745.995</v>
      </c>
      <c r="D24" s="1195">
        <f>'[2]3'!$D24</f>
        <v>148209.52900000001</v>
      </c>
      <c r="E24" s="1195">
        <f>'[2]3'!$E24</f>
        <v>113802.726</v>
      </c>
      <c r="F24" s="1195">
        <f>'[2]3'!$F24</f>
        <v>19323.794000000005</v>
      </c>
      <c r="G24" s="1195">
        <f>'[2]3'!$G24</f>
        <v>11930.005999999999</v>
      </c>
      <c r="H24" s="1195">
        <f>'[2]3'!$H24</f>
        <v>79442.156000000003</v>
      </c>
      <c r="I24" s="1195">
        <f>'[2]3'!$I24</f>
        <v>3106.7700000000004</v>
      </c>
      <c r="J24" s="1195">
        <f>'[2]3'!$J24</f>
        <v>34406.803000000014</v>
      </c>
      <c r="K24" s="1195">
        <f>'[2]3'!$K24</f>
        <v>40536.466</v>
      </c>
      <c r="L24" s="1195">
        <f>'[2]3'!$L24</f>
        <v>39500.650999999998</v>
      </c>
      <c r="M24" s="1195">
        <f>'[2]3'!$M24</f>
        <v>423.697</v>
      </c>
      <c r="N24" s="1195">
        <f>'[2]3'!$N24</f>
        <v>8486.7569999999978</v>
      </c>
      <c r="O24" s="1195">
        <f>'[2]3'!$O24</f>
        <v>3544.4949999999999</v>
      </c>
      <c r="P24" s="1195">
        <f>'[2]3'!$P24</f>
        <v>23214.730999999996</v>
      </c>
      <c r="Q24" s="1195">
        <f>'[2]3'!$Q24</f>
        <v>3830.9710000000005</v>
      </c>
      <c r="R24" s="1195">
        <f>'[2]3'!$R24</f>
        <v>-13262.593999999997</v>
      </c>
      <c r="S24" s="1195">
        <f>'[2]3'!$S24</f>
        <v>54740.616000000009</v>
      </c>
      <c r="T24" s="1195">
        <f>'[2]3'!$T24</f>
        <v>39925.187000000005</v>
      </c>
      <c r="U24" s="1195">
        <f>'[2]3'!$U24</f>
        <v>14815.429</v>
      </c>
      <c r="V24" s="1195">
        <f>'[2]3'!$V24</f>
        <v>68003.210000000006</v>
      </c>
      <c r="W24" s="1195">
        <f>'[2]3'!$W24</f>
        <v>59348.874000000011</v>
      </c>
      <c r="X24" s="1195">
        <f>'[2]3'!$X24</f>
        <v>8654.3359999999993</v>
      </c>
      <c r="Y24" s="585"/>
      <c r="Z24" s="95"/>
      <c r="AA24" s="95"/>
      <c r="AB24" s="95"/>
      <c r="AC24" s="95"/>
      <c r="AD24" s="95"/>
      <c r="AE24" s="95"/>
      <c r="AF24" s="95"/>
      <c r="AG24" s="95"/>
      <c r="AH24" s="95"/>
      <c r="AI24" s="95"/>
      <c r="AJ24" s="95"/>
      <c r="AK24" s="95"/>
      <c r="AL24" s="95"/>
      <c r="AM24" s="95"/>
      <c r="AN24" s="95"/>
      <c r="AO24" s="95"/>
      <c r="AP24" s="95"/>
      <c r="AQ24" s="95"/>
      <c r="AR24" s="95"/>
    </row>
    <row r="25" spans="1:44" s="96" customFormat="1" ht="12.75" customHeight="1">
      <c r="A25" s="610">
        <f>'[2]3'!A25</f>
        <v>2008</v>
      </c>
      <c r="B25" s="1202">
        <f>'[2]3'!$B25</f>
        <v>179102.78100000002</v>
      </c>
      <c r="C25" s="1195">
        <f>'[2]3'!$C25</f>
        <v>196213.51699999999</v>
      </c>
      <c r="D25" s="1195">
        <f>'[2]3'!$D25</f>
        <v>153981.989</v>
      </c>
      <c r="E25" s="1195">
        <f>'[2]3'!$E25</f>
        <v>118575.06699999998</v>
      </c>
      <c r="F25" s="1195">
        <f>'[2]3'!$F25</f>
        <v>20399.117999999999</v>
      </c>
      <c r="G25" s="1195">
        <f>'[2]3'!$G25</f>
        <v>11872.01</v>
      </c>
      <c r="H25" s="1195">
        <f>'[2]3'!$H25</f>
        <v>83034.222999999984</v>
      </c>
      <c r="I25" s="1195">
        <f>'[2]3'!$I25</f>
        <v>3269.7159999999999</v>
      </c>
      <c r="J25" s="1195">
        <f>'[2]3'!$J25</f>
        <v>35406.922000000013</v>
      </c>
      <c r="K25" s="1195">
        <f>'[2]3'!$K25</f>
        <v>42231.527999999998</v>
      </c>
      <c r="L25" s="1195">
        <f>'[2]3'!$L25</f>
        <v>40928.99</v>
      </c>
      <c r="M25" s="1195">
        <f>'[2]3'!$M25</f>
        <v>404.88200000000006</v>
      </c>
      <c r="N25" s="1195">
        <f>'[2]3'!$N25</f>
        <v>9148.9959999999992</v>
      </c>
      <c r="O25" s="1195">
        <f>'[2]3'!$O25</f>
        <v>3439.77</v>
      </c>
      <c r="P25" s="1195">
        <f>'[2]3'!$P25</f>
        <v>23311.663</v>
      </c>
      <c r="Q25" s="1195">
        <f>'[2]3'!$Q25</f>
        <v>4623.6790000000001</v>
      </c>
      <c r="R25" s="1195">
        <f>'[2]3'!$R25</f>
        <v>-17110.735999999997</v>
      </c>
      <c r="S25" s="1195">
        <f>'[2]3'!$S25</f>
        <v>55989.462000000007</v>
      </c>
      <c r="T25" s="1195">
        <f>'[2]3'!$T25</f>
        <v>40411.279999999999</v>
      </c>
      <c r="U25" s="1195">
        <f>'[2]3'!$U25</f>
        <v>15578.182000000001</v>
      </c>
      <c r="V25" s="1195">
        <f>'[2]3'!$V25</f>
        <v>73100.198000000004</v>
      </c>
      <c r="W25" s="1195">
        <f>'[2]3'!$W25</f>
        <v>63824.919000000009</v>
      </c>
      <c r="X25" s="1195">
        <f>'[2]3'!$X25</f>
        <v>9275.2790000000005</v>
      </c>
      <c r="Y25" s="585"/>
      <c r="Z25" s="95"/>
      <c r="AA25" s="95"/>
      <c r="AB25" s="95"/>
      <c r="AC25" s="95"/>
      <c r="AD25" s="95"/>
      <c r="AE25" s="95"/>
      <c r="AF25" s="95"/>
      <c r="AG25" s="95"/>
      <c r="AH25" s="95"/>
      <c r="AI25" s="95"/>
      <c r="AJ25" s="95"/>
      <c r="AK25" s="95"/>
      <c r="AL25" s="95"/>
      <c r="AM25" s="95"/>
      <c r="AN25" s="95"/>
      <c r="AO25" s="95"/>
      <c r="AP25" s="95"/>
      <c r="AQ25" s="95"/>
      <c r="AR25" s="95"/>
    </row>
    <row r="26" spans="1:44" s="96" customFormat="1" ht="12.75" customHeight="1">
      <c r="A26" s="610">
        <f>'[2]3'!A26</f>
        <v>2009</v>
      </c>
      <c r="B26" s="1202">
        <f>'[2]3'!$B26</f>
        <v>175416.43700000001</v>
      </c>
      <c r="C26" s="1195">
        <f>'[2]3'!$C26</f>
        <v>187529.30700000003</v>
      </c>
      <c r="D26" s="1195">
        <f>'[2]3'!$D26</f>
        <v>150968.12300000002</v>
      </c>
      <c r="E26" s="1195">
        <f>'[2]3'!$E26</f>
        <v>113594.11699999998</v>
      </c>
      <c r="F26" s="1195">
        <f>'[2]3'!$F26</f>
        <v>19892.716</v>
      </c>
      <c r="G26" s="1195">
        <f>'[2]3'!$G26</f>
        <v>9821.375</v>
      </c>
      <c r="H26" s="1195">
        <f>'[2]3'!$H26</f>
        <v>80632.960999999981</v>
      </c>
      <c r="I26" s="1195">
        <f>'[2]3'!$I26</f>
        <v>3247.0650000000001</v>
      </c>
      <c r="J26" s="1195">
        <f>'[2]3'!$J26</f>
        <v>37374.006000000023</v>
      </c>
      <c r="K26" s="1195">
        <f>'[2]3'!$K26</f>
        <v>36561.184000000001</v>
      </c>
      <c r="L26" s="1195">
        <f>'[2]3'!$L26</f>
        <v>37191.082999999999</v>
      </c>
      <c r="M26" s="1195">
        <f>'[2]3'!$M26</f>
        <v>418.57</v>
      </c>
      <c r="N26" s="1195">
        <f>'[2]3'!$N26</f>
        <v>8015.2340000000013</v>
      </c>
      <c r="O26" s="1195">
        <f>'[2]3'!$O26</f>
        <v>2525.0869999999995</v>
      </c>
      <c r="P26" s="1195">
        <f>'[2]3'!$P26</f>
        <v>21532.217999999993</v>
      </c>
      <c r="Q26" s="1195">
        <f>'[2]3'!$Q26</f>
        <v>4699.9740000000002</v>
      </c>
      <c r="R26" s="1195">
        <f>'[2]3'!$R26</f>
        <v>-12112.869999999988</v>
      </c>
      <c r="S26" s="1195">
        <f>'[2]3'!$S26</f>
        <v>47877.711000000003</v>
      </c>
      <c r="T26" s="1195">
        <f>'[2]3'!$T26</f>
        <v>33603.471000000005</v>
      </c>
      <c r="U26" s="1195">
        <f>'[2]3'!$U26</f>
        <v>14274.239999999998</v>
      </c>
      <c r="V26" s="1195">
        <f>'[2]3'!$V26</f>
        <v>59990.580999999991</v>
      </c>
      <c r="W26" s="1195">
        <f>'[2]3'!$W26</f>
        <v>51070.063999999998</v>
      </c>
      <c r="X26" s="1195">
        <f>'[2]3'!$X26</f>
        <v>8920.5169999999998</v>
      </c>
      <c r="Y26" s="585"/>
      <c r="Z26" s="95"/>
      <c r="AA26" s="95"/>
      <c r="AB26" s="95"/>
      <c r="AC26" s="95"/>
      <c r="AD26" s="95"/>
      <c r="AE26" s="95"/>
      <c r="AF26" s="95"/>
      <c r="AG26" s="95"/>
      <c r="AH26" s="95"/>
      <c r="AI26" s="95"/>
      <c r="AJ26" s="95"/>
      <c r="AK26" s="95"/>
      <c r="AL26" s="95"/>
      <c r="AM26" s="95"/>
      <c r="AN26" s="95"/>
      <c r="AO26" s="95"/>
      <c r="AP26" s="95"/>
      <c r="AQ26" s="95"/>
      <c r="AR26" s="95"/>
    </row>
    <row r="27" spans="1:44" s="96" customFormat="1" ht="12.75" customHeight="1">
      <c r="A27" s="610">
        <f>'[2]3'!A27</f>
        <v>2010</v>
      </c>
      <c r="B27" s="1202">
        <f>'[2]3'!$B27</f>
        <v>179610.77900000001</v>
      </c>
      <c r="C27" s="1195">
        <f>'[2]3'!$C27</f>
        <v>193341.44400000002</v>
      </c>
      <c r="D27" s="1195">
        <f>'[2]3'!$D27</f>
        <v>155396.86900000001</v>
      </c>
      <c r="E27" s="1195">
        <f>'[2]3'!$E27</f>
        <v>118409.34400000001</v>
      </c>
      <c r="F27" s="1195">
        <f>'[2]3'!$F27</f>
        <v>20168.258999999998</v>
      </c>
      <c r="G27" s="1195">
        <f>'[2]3'!$G27</f>
        <v>11164.512000000001</v>
      </c>
      <c r="H27" s="1195">
        <f>'[2]3'!$H27</f>
        <v>83815.437000000005</v>
      </c>
      <c r="I27" s="1195">
        <f>'[2]3'!$I27</f>
        <v>3261.136</v>
      </c>
      <c r="J27" s="1195">
        <f>'[2]3'!$J27</f>
        <v>36987.525000000009</v>
      </c>
      <c r="K27" s="1195">
        <f>'[2]3'!$K27</f>
        <v>37944.574999999997</v>
      </c>
      <c r="L27" s="1195">
        <f>'[2]3'!$L27</f>
        <v>36952.800999999999</v>
      </c>
      <c r="M27" s="1195">
        <f>'[2]3'!$M27</f>
        <v>428.142</v>
      </c>
      <c r="N27" s="1195">
        <f>'[2]3'!$N27</f>
        <v>8416.9339999999993</v>
      </c>
      <c r="O27" s="1195">
        <f>'[2]3'!$O27</f>
        <v>2319.402</v>
      </c>
      <c r="P27" s="1195">
        <f>'[2]3'!$P27</f>
        <v>21038.999</v>
      </c>
      <c r="Q27" s="1195">
        <f>'[2]3'!$Q27</f>
        <v>4749.3239999999996</v>
      </c>
      <c r="R27" s="1195">
        <f>'[2]3'!$R27</f>
        <v>-13730.664999999994</v>
      </c>
      <c r="S27" s="1195">
        <f>'[2]3'!$S27</f>
        <v>54007.72</v>
      </c>
      <c r="T27" s="1195">
        <f>'[2]3'!$T27</f>
        <v>39021.243000000002</v>
      </c>
      <c r="U27" s="1195">
        <f>'[2]3'!$U27</f>
        <v>14986.476999999999</v>
      </c>
      <c r="V27" s="1195">
        <f>'[2]3'!$V27</f>
        <v>67738.384999999995</v>
      </c>
      <c r="W27" s="1195">
        <f>'[2]3'!$W27</f>
        <v>58011.939000000006</v>
      </c>
      <c r="X27" s="1195">
        <f>'[2]3'!$X27</f>
        <v>9726.4459999999999</v>
      </c>
      <c r="Y27" s="585"/>
      <c r="Z27" s="95"/>
      <c r="AA27" s="95"/>
      <c r="AB27" s="95"/>
      <c r="AC27" s="95"/>
      <c r="AD27" s="95"/>
      <c r="AE27" s="95"/>
      <c r="AF27" s="95"/>
      <c r="AG27" s="95"/>
      <c r="AH27" s="95"/>
      <c r="AI27" s="95"/>
      <c r="AJ27" s="95"/>
      <c r="AK27" s="95"/>
      <c r="AL27" s="95"/>
      <c r="AM27" s="95"/>
      <c r="AN27" s="95"/>
      <c r="AO27" s="95"/>
      <c r="AP27" s="95"/>
      <c r="AQ27" s="95"/>
      <c r="AR27" s="95"/>
    </row>
    <row r="28" spans="1:44" s="96" customFormat="1" ht="12.75" customHeight="1">
      <c r="A28" s="610">
        <f>'[2]3'!A28</f>
        <v>2011</v>
      </c>
      <c r="B28" s="1202">
        <f>'[2]3'!$B28</f>
        <v>176096.171</v>
      </c>
      <c r="C28" s="1195">
        <f>'[2]3'!$C28</f>
        <v>183474.285</v>
      </c>
      <c r="D28" s="1195">
        <f>'[2]3'!$D28</f>
        <v>150724.372</v>
      </c>
      <c r="E28" s="1195">
        <f>'[2]3'!$E28</f>
        <v>116024.01100000001</v>
      </c>
      <c r="F28" s="1195">
        <f>'[2]3'!$F28</f>
        <v>20455.705000000002</v>
      </c>
      <c r="G28" s="1195">
        <f>'[2]3'!$G28</f>
        <v>9311.5889999999999</v>
      </c>
      <c r="H28" s="1195">
        <f>'[2]3'!$H28</f>
        <v>82910.825000000012</v>
      </c>
      <c r="I28" s="1195">
        <f>'[2]3'!$I28</f>
        <v>3345.8919999999998</v>
      </c>
      <c r="J28" s="1195">
        <f>'[2]3'!$J28</f>
        <v>34700.36099999999</v>
      </c>
      <c r="K28" s="1195">
        <f>'[2]3'!$K28</f>
        <v>32749.913</v>
      </c>
      <c r="L28" s="1195">
        <f>'[2]3'!$L28</f>
        <v>32437.360000000001</v>
      </c>
      <c r="M28" s="1195">
        <f>'[2]3'!$M28</f>
        <v>442.54199999999997</v>
      </c>
      <c r="N28" s="1195">
        <f>'[2]3'!$N28</f>
        <v>6467.0369999999994</v>
      </c>
      <c r="O28" s="1195">
        <f>'[2]3'!$O28</f>
        <v>1754.4309999999998</v>
      </c>
      <c r="P28" s="1195">
        <f>'[2]3'!$P28</f>
        <v>19005.349999999999</v>
      </c>
      <c r="Q28" s="1195">
        <f>'[2]3'!$Q28</f>
        <v>4768</v>
      </c>
      <c r="R28" s="1195">
        <f>'[2]3'!$R28</f>
        <v>-7378.1140000000159</v>
      </c>
      <c r="S28" s="1195">
        <f>'[2]3'!$S28</f>
        <v>60673.691999999995</v>
      </c>
      <c r="T28" s="1195">
        <f>'[2]3'!$T28</f>
        <v>44470.813999999998</v>
      </c>
      <c r="U28" s="1195">
        <f>'[2]3'!$U28</f>
        <v>16202.878000000001</v>
      </c>
      <c r="V28" s="1195">
        <f>'[2]3'!$V28</f>
        <v>68051.806000000011</v>
      </c>
      <c r="W28" s="1195">
        <f>'[2]3'!$W28</f>
        <v>58328.046000000002</v>
      </c>
      <c r="X28" s="1195">
        <f>'[2]3'!$X28</f>
        <v>9723.76</v>
      </c>
      <c r="Y28" s="585"/>
      <c r="Z28" s="95"/>
      <c r="AA28" s="95"/>
      <c r="AB28" s="95"/>
      <c r="AC28" s="95"/>
      <c r="AD28" s="95"/>
      <c r="AE28" s="95"/>
      <c r="AF28" s="95"/>
      <c r="AG28" s="95"/>
      <c r="AH28" s="95"/>
      <c r="AI28" s="95"/>
      <c r="AJ28" s="95"/>
      <c r="AK28" s="95"/>
      <c r="AL28" s="95"/>
      <c r="AM28" s="95"/>
      <c r="AN28" s="95"/>
      <c r="AO28" s="95"/>
      <c r="AP28" s="95"/>
      <c r="AQ28" s="95"/>
      <c r="AR28" s="95"/>
    </row>
    <row r="29" spans="1:44" s="96" customFormat="1" ht="12.75" customHeight="1">
      <c r="A29" s="610">
        <f>'[2]3'!A29</f>
        <v>2012</v>
      </c>
      <c r="B29" s="1202">
        <f>'[2]3'!$B29</f>
        <v>168295.56899999999</v>
      </c>
      <c r="C29" s="1195">
        <f>'[2]3'!$C29</f>
        <v>169128.31100000002</v>
      </c>
      <c r="D29" s="1195">
        <f>'[2]3'!$D29</f>
        <v>142702.62900000002</v>
      </c>
      <c r="E29" s="1195">
        <f>'[2]3'!$E29</f>
        <v>111844.80699999999</v>
      </c>
      <c r="F29" s="1195">
        <f>'[2]3'!$F29</f>
        <v>20841.732</v>
      </c>
      <c r="G29" s="1195">
        <f>'[2]3'!$G29</f>
        <v>7121.9139999999998</v>
      </c>
      <c r="H29" s="1195">
        <f>'[2]3'!$H29</f>
        <v>80500.133000000002</v>
      </c>
      <c r="I29" s="1195">
        <f>'[2]3'!$I29</f>
        <v>3381.0279999999998</v>
      </c>
      <c r="J29" s="1195">
        <f>'[2]3'!$J29</f>
        <v>30857.822</v>
      </c>
      <c r="K29" s="1195">
        <f>'[2]3'!$K29</f>
        <v>26425.682000000001</v>
      </c>
      <c r="L29" s="1195">
        <f>'[2]3'!$L29</f>
        <v>26631.460999999996</v>
      </c>
      <c r="M29" s="1195">
        <f>'[2]3'!$M29</f>
        <v>445.06099999999998</v>
      </c>
      <c r="N29" s="1195">
        <f>'[2]3'!$N29</f>
        <v>5417.8770000000004</v>
      </c>
      <c r="O29" s="1195">
        <f>'[2]3'!$O29</f>
        <v>1213.2260000000001</v>
      </c>
      <c r="P29" s="1195">
        <f>'[2]3'!$P29</f>
        <v>15004.319999999998</v>
      </c>
      <c r="Q29" s="1195">
        <f>'[2]3'!$Q29</f>
        <v>4550.9769999999999</v>
      </c>
      <c r="R29" s="1195">
        <f>'[2]3'!$R29</f>
        <v>-832.74200000000565</v>
      </c>
      <c r="S29" s="1195">
        <f>'[2]3'!$S29</f>
        <v>63578.724999999991</v>
      </c>
      <c r="T29" s="1195">
        <f>'[2]3'!$T29</f>
        <v>46833.06</v>
      </c>
      <c r="U29" s="1195">
        <f>'[2]3'!$U29</f>
        <v>16745.665000000001</v>
      </c>
      <c r="V29" s="1195">
        <f>'[2]3'!$V29</f>
        <v>64411.466999999997</v>
      </c>
      <c r="W29" s="1195">
        <f>'[2]3'!$W29</f>
        <v>55231.731</v>
      </c>
      <c r="X29" s="1195">
        <f>'[2]3'!$X29</f>
        <v>9179.7360000000008</v>
      </c>
      <c r="Y29" s="585"/>
      <c r="Z29" s="95"/>
      <c r="AA29" s="95"/>
      <c r="AB29" s="95"/>
      <c r="AC29" s="95"/>
      <c r="AD29" s="95"/>
      <c r="AE29" s="95"/>
      <c r="AF29" s="95"/>
      <c r="AG29" s="95"/>
      <c r="AH29" s="95"/>
      <c r="AI29" s="95"/>
      <c r="AJ29" s="95"/>
      <c r="AK29" s="95"/>
      <c r="AL29" s="95"/>
      <c r="AM29" s="95"/>
      <c r="AN29" s="95"/>
      <c r="AO29" s="95"/>
      <c r="AP29" s="95"/>
      <c r="AQ29" s="95"/>
      <c r="AR29" s="95"/>
    </row>
    <row r="30" spans="1:44" s="103" customFormat="1" ht="12.75" customHeight="1">
      <c r="A30" s="610">
        <f>'[2]3'!A30</f>
        <v>2013</v>
      </c>
      <c r="B30" s="1202">
        <f>'[2]3'!$B30</f>
        <v>170492.269</v>
      </c>
      <c r="C30" s="1195">
        <f>'[2]3'!$C30</f>
        <v>168619.283</v>
      </c>
      <c r="D30" s="1195">
        <f>'[2]3'!$D30</f>
        <v>143672.65100000001</v>
      </c>
      <c r="E30" s="1195">
        <f>'[2]3'!$E30</f>
        <v>111538.10400000002</v>
      </c>
      <c r="F30" s="1195">
        <f>'[2]3'!$F30</f>
        <v>21397.720999999998</v>
      </c>
      <c r="G30" s="1195">
        <f>'[2]3'!$G30</f>
        <v>7210.57</v>
      </c>
      <c r="H30" s="1195">
        <f>'[2]3'!$H30</f>
        <v>79512.857000000018</v>
      </c>
      <c r="I30" s="1195">
        <f>'[2]3'!$I30</f>
        <v>3416.9560000000001</v>
      </c>
      <c r="J30" s="1195">
        <f>'[2]3'!$J30</f>
        <v>32134.547000000002</v>
      </c>
      <c r="K30" s="1195">
        <f>'[2]3'!$K30</f>
        <v>24946.631999999998</v>
      </c>
      <c r="L30" s="1195">
        <f>'[2]3'!$L30</f>
        <v>25150.309999999998</v>
      </c>
      <c r="M30" s="1195">
        <f>'[2]3'!$M30</f>
        <v>450.21899999999999</v>
      </c>
      <c r="N30" s="1195">
        <f>'[2]3'!$N30</f>
        <v>5507.7460000000001</v>
      </c>
      <c r="O30" s="1195">
        <f>'[2]3'!$O30</f>
        <v>1555.1980000000001</v>
      </c>
      <c r="P30" s="1195">
        <f>'[2]3'!$P30</f>
        <v>13180.194000000001</v>
      </c>
      <c r="Q30" s="1195">
        <f>'[2]3'!$Q30</f>
        <v>4456.9529999999995</v>
      </c>
      <c r="R30" s="1195">
        <f>'[2]3'!$R30</f>
        <v>1872.9859999999899</v>
      </c>
      <c r="S30" s="1195">
        <f>'[2]3'!$S30</f>
        <v>67526.028999999995</v>
      </c>
      <c r="T30" s="1195">
        <f>'[2]3'!$T30</f>
        <v>48961.159999999996</v>
      </c>
      <c r="U30" s="1195">
        <f>'[2]3'!$U30</f>
        <v>18564.868999999999</v>
      </c>
      <c r="V30" s="1195">
        <f>'[2]3'!$V30</f>
        <v>65653.043000000005</v>
      </c>
      <c r="W30" s="1195">
        <f>'[2]3'!$W30</f>
        <v>55967.821000000011</v>
      </c>
      <c r="X30" s="1195">
        <f>'[2]3'!$X30</f>
        <v>9685.2219999999998</v>
      </c>
      <c r="Y30" s="588"/>
      <c r="Z30" s="102"/>
      <c r="AA30" s="102"/>
      <c r="AB30" s="102"/>
      <c r="AC30" s="102"/>
      <c r="AD30" s="102"/>
      <c r="AE30" s="102"/>
      <c r="AF30" s="102"/>
      <c r="AG30" s="102"/>
      <c r="AH30" s="102"/>
      <c r="AI30" s="102"/>
      <c r="AJ30" s="102"/>
      <c r="AK30" s="102"/>
      <c r="AL30" s="102"/>
      <c r="AM30" s="102"/>
      <c r="AN30" s="102"/>
      <c r="AO30" s="102"/>
      <c r="AP30" s="102"/>
      <c r="AQ30" s="102"/>
      <c r="AR30" s="102"/>
    </row>
    <row r="31" spans="1:44" s="103" customFormat="1" ht="12.75" customHeight="1">
      <c r="A31" s="610">
        <f>'[2]3'!A31</f>
        <v>2014</v>
      </c>
      <c r="B31" s="1202">
        <f>'[2]3'!$B31</f>
        <v>173053.69100000002</v>
      </c>
      <c r="C31" s="1195">
        <f>'[2]3'!$C31</f>
        <v>172794.75399999999</v>
      </c>
      <c r="D31" s="1195">
        <f>'[2]3'!$D31</f>
        <v>146288.78099999999</v>
      </c>
      <c r="E31" s="1195">
        <f>'[2]3'!$E31</f>
        <v>114449.55900000002</v>
      </c>
      <c r="F31" s="1195">
        <f>'[2]3'!$F31</f>
        <v>21450.465</v>
      </c>
      <c r="G31" s="1195">
        <f>'[2]3'!$G31</f>
        <v>8461.4180000000015</v>
      </c>
      <c r="H31" s="1195">
        <f>'[2]3'!$H31</f>
        <v>81035.63</v>
      </c>
      <c r="I31" s="1195">
        <f>'[2]3'!$I31</f>
        <v>3502.0459999999998</v>
      </c>
      <c r="J31" s="1195">
        <f>'[2]3'!$J31</f>
        <v>31839.22199999998</v>
      </c>
      <c r="K31" s="1195">
        <f>'[2]3'!$K31</f>
        <v>26505.973000000002</v>
      </c>
      <c r="L31" s="1195">
        <f>'[2]3'!$L31</f>
        <v>26012.731</v>
      </c>
      <c r="M31" s="1195">
        <f>'[2]3'!$M31</f>
        <v>473.108</v>
      </c>
      <c r="N31" s="1195">
        <f>'[2]3'!$N31</f>
        <v>6299.8780000000006</v>
      </c>
      <c r="O31" s="1195">
        <f>'[2]3'!$O31</f>
        <v>1746.3869999999997</v>
      </c>
      <c r="P31" s="1195">
        <f>'[2]3'!$P31</f>
        <v>12969.227999999999</v>
      </c>
      <c r="Q31" s="1195">
        <f>'[2]3'!$Q31</f>
        <v>4524.13</v>
      </c>
      <c r="R31" s="1195">
        <f>'[2]3'!$R31</f>
        <v>258.93700000000536</v>
      </c>
      <c r="S31" s="1195">
        <f>'[2]3'!$S31</f>
        <v>69595.217000000004</v>
      </c>
      <c r="T31" s="1195">
        <f>'[2]3'!$T31</f>
        <v>50063.960000000006</v>
      </c>
      <c r="U31" s="1195">
        <f>'[2]3'!$U31</f>
        <v>19531.257000000001</v>
      </c>
      <c r="V31" s="1195">
        <f>'[2]3'!$V31</f>
        <v>69336.28</v>
      </c>
      <c r="W31" s="1195">
        <f>'[2]3'!$W31</f>
        <v>58431.761999999995</v>
      </c>
      <c r="X31" s="1195">
        <f>'[2]3'!$X31</f>
        <v>10904.518</v>
      </c>
      <c r="Y31" s="588"/>
      <c r="Z31" s="102"/>
      <c r="AA31" s="102"/>
      <c r="AB31" s="102"/>
      <c r="AC31" s="102"/>
      <c r="AD31" s="102"/>
      <c r="AE31" s="102"/>
      <c r="AF31" s="102"/>
      <c r="AG31" s="102"/>
      <c r="AH31" s="102"/>
      <c r="AI31" s="102"/>
      <c r="AJ31" s="102"/>
      <c r="AK31" s="102"/>
      <c r="AL31" s="102"/>
      <c r="AM31" s="102"/>
      <c r="AN31" s="102"/>
      <c r="AO31" s="102"/>
      <c r="AP31" s="102"/>
      <c r="AQ31" s="102"/>
      <c r="AR31" s="102"/>
    </row>
    <row r="32" spans="1:44" s="103" customFormat="1" ht="12.75" customHeight="1">
      <c r="A32" s="610">
        <f>'[2]3'!A32</f>
        <v>2015</v>
      </c>
      <c r="B32" s="1202">
        <f>'[2]3'!$B32</f>
        <v>179713.15899999999</v>
      </c>
      <c r="C32" s="1195">
        <f>'[2]3'!$C32</f>
        <v>178384.47399999999</v>
      </c>
      <c r="D32" s="1195">
        <f>'[2]3'!$D32</f>
        <v>149890.37399999998</v>
      </c>
      <c r="E32" s="1195">
        <f>'[2]3'!$E32</f>
        <v>117810.34799999998</v>
      </c>
      <c r="F32" s="1195">
        <f>'[2]3'!$F32</f>
        <v>22032.47</v>
      </c>
      <c r="G32" s="1195">
        <f>'[2]3'!$G32</f>
        <v>9764.3490000000002</v>
      </c>
      <c r="H32" s="1195">
        <f>'[2]3'!$H32</f>
        <v>82356.994999999995</v>
      </c>
      <c r="I32" s="1195">
        <f>'[2]3'!$I32</f>
        <v>3656.5340000000006</v>
      </c>
      <c r="J32" s="1195">
        <f>'[2]3'!$J32</f>
        <v>32080.026000000005</v>
      </c>
      <c r="K32" s="1195">
        <f>'[2]3'!$K32</f>
        <v>28494.099999999995</v>
      </c>
      <c r="L32" s="1195">
        <f>'[2]3'!$L32</f>
        <v>27886.485000000001</v>
      </c>
      <c r="M32" s="1195">
        <f>'[2]3'!$M32</f>
        <v>503.29300000000001</v>
      </c>
      <c r="N32" s="1195">
        <f>'[2]3'!$N32</f>
        <v>6819.2039999999997</v>
      </c>
      <c r="O32" s="1195">
        <f>'[2]3'!$O32</f>
        <v>2157.8580000000002</v>
      </c>
      <c r="P32" s="1195">
        <f>'[2]3'!$P32</f>
        <v>13854.452000000001</v>
      </c>
      <c r="Q32" s="1195">
        <f>'[2]3'!$Q32</f>
        <v>4551.6779999999999</v>
      </c>
      <c r="R32" s="1195">
        <f>'[2]3'!$R32</f>
        <v>1328.6849999999977</v>
      </c>
      <c r="S32" s="1195">
        <f>'[2]3'!$S32</f>
        <v>72990.706999999995</v>
      </c>
      <c r="T32" s="1195">
        <f>'[2]3'!$T32</f>
        <v>52027.192999999999</v>
      </c>
      <c r="U32" s="1195">
        <f>'[2]3'!$U32</f>
        <v>20963.513999999996</v>
      </c>
      <c r="V32" s="1195">
        <f>'[2]3'!$V32</f>
        <v>71662.021999999997</v>
      </c>
      <c r="W32" s="1195">
        <f>'[2]3'!$W32</f>
        <v>60227.11</v>
      </c>
      <c r="X32" s="1195">
        <f>'[2]3'!$X32</f>
        <v>11434.912</v>
      </c>
      <c r="Y32" s="588"/>
      <c r="Z32" s="102"/>
      <c r="AA32" s="102"/>
      <c r="AB32" s="102"/>
      <c r="AC32" s="102"/>
      <c r="AD32" s="102"/>
      <c r="AE32" s="102"/>
      <c r="AF32" s="102"/>
      <c r="AG32" s="102"/>
      <c r="AH32" s="102"/>
      <c r="AI32" s="102"/>
      <c r="AJ32" s="102"/>
      <c r="AK32" s="102"/>
      <c r="AL32" s="102"/>
      <c r="AM32" s="102"/>
      <c r="AN32" s="102"/>
      <c r="AO32" s="102"/>
      <c r="AP32" s="102"/>
      <c r="AQ32" s="102"/>
      <c r="AR32" s="102"/>
    </row>
    <row r="33" spans="1:44" s="103" customFormat="1" ht="12.75" customHeight="1">
      <c r="A33" s="610">
        <f>'[2]3'!A33</f>
        <v>2016</v>
      </c>
      <c r="B33" s="1202">
        <f>'[2]3'!$B33</f>
        <v>186489.81100000002</v>
      </c>
      <c r="C33" s="1195">
        <f>'[2]3'!$C33</f>
        <v>184349.99400000001</v>
      </c>
      <c r="D33" s="1195">
        <f>'[2]3'!$D33</f>
        <v>154823.94899999999</v>
      </c>
      <c r="E33" s="1195">
        <f>'[2]3'!$E33</f>
        <v>122024.34999999999</v>
      </c>
      <c r="F33" s="1195">
        <f>'[2]3'!$F33</f>
        <v>22608.275000000001</v>
      </c>
      <c r="G33" s="1195">
        <f>'[2]3'!$G33</f>
        <v>10619.222</v>
      </c>
      <c r="H33" s="1195">
        <f>'[2]3'!$H33</f>
        <v>85046.00499999999</v>
      </c>
      <c r="I33" s="1195">
        <f>'[2]3'!$I33</f>
        <v>3750.848</v>
      </c>
      <c r="J33" s="1195">
        <f>'[2]3'!$J33</f>
        <v>32799.598999999995</v>
      </c>
      <c r="K33" s="1195">
        <f>'[2]3'!$K33</f>
        <v>29526.044999999998</v>
      </c>
      <c r="L33" s="1195">
        <f>'[2]3'!$L33</f>
        <v>28893.362000000001</v>
      </c>
      <c r="M33" s="1195">
        <f>'[2]3'!$M33</f>
        <v>518.92200000000003</v>
      </c>
      <c r="N33" s="1195">
        <f>'[2]3'!$N33</f>
        <v>7028.6729999999989</v>
      </c>
      <c r="O33" s="1195">
        <f>'[2]3'!$O33</f>
        <v>2651.125</v>
      </c>
      <c r="P33" s="1195">
        <f>'[2]3'!$P33</f>
        <v>13951.038000000004</v>
      </c>
      <c r="Q33" s="1195">
        <f>'[2]3'!$Q33</f>
        <v>4743.6039999999994</v>
      </c>
      <c r="R33" s="1195">
        <f>'[2]3'!$R33</f>
        <v>2139.81700000001</v>
      </c>
      <c r="S33" s="1195">
        <f>'[2]3'!$S33</f>
        <v>74989.089000000007</v>
      </c>
      <c r="T33" s="1195">
        <f>'[2]3'!$T33</f>
        <v>52627.719000000005</v>
      </c>
      <c r="U33" s="1195">
        <f>'[2]3'!$U33</f>
        <v>22361.370000000003</v>
      </c>
      <c r="V33" s="1195">
        <f>'[2]3'!$V33</f>
        <v>72849.271999999997</v>
      </c>
      <c r="W33" s="1195">
        <f>'[2]3'!$W33</f>
        <v>60774.202999999994</v>
      </c>
      <c r="X33" s="1195">
        <f>'[2]3'!$X33</f>
        <v>12075.069</v>
      </c>
      <c r="Y33" s="588"/>
      <c r="Z33" s="102"/>
      <c r="AA33" s="102"/>
      <c r="AB33" s="102"/>
      <c r="AC33" s="102"/>
      <c r="AD33" s="102"/>
      <c r="AE33" s="102"/>
      <c r="AF33" s="102"/>
      <c r="AG33" s="102"/>
      <c r="AH33" s="102"/>
      <c r="AI33" s="102"/>
      <c r="AJ33" s="102"/>
      <c r="AK33" s="102"/>
      <c r="AL33" s="102"/>
      <c r="AM33" s="102"/>
      <c r="AN33" s="102"/>
      <c r="AO33" s="102"/>
      <c r="AP33" s="102"/>
      <c r="AQ33" s="102"/>
      <c r="AR33" s="102"/>
    </row>
    <row r="34" spans="1:44" s="103" customFormat="1" ht="12.75" customHeight="1">
      <c r="A34" s="610">
        <f>'[2]3'!A34</f>
        <v>2017</v>
      </c>
      <c r="B34" s="1202">
        <f>'[2]3'!$B34</f>
        <v>195947.21000000002</v>
      </c>
      <c r="C34" s="1195">
        <f>'[2]3'!$C34</f>
        <v>193969.33399999997</v>
      </c>
      <c r="D34" s="1195">
        <f>'[2]3'!$D34</f>
        <v>160214.04699999999</v>
      </c>
      <c r="E34" s="1195">
        <f>'[2]3'!$E34</f>
        <v>126541.031</v>
      </c>
      <c r="F34" s="1195">
        <f>'[2]3'!$F34</f>
        <v>23225.163</v>
      </c>
      <c r="G34" s="1195">
        <f>'[2]3'!$G34</f>
        <v>11606.397999999999</v>
      </c>
      <c r="H34" s="1195">
        <f>'[2]3'!$H34</f>
        <v>87724.685999999987</v>
      </c>
      <c r="I34" s="1195">
        <f>'[2]3'!$I34</f>
        <v>3984.7840000000001</v>
      </c>
      <c r="J34" s="1195">
        <f>'[2]3'!$J34</f>
        <v>33673.015999999996</v>
      </c>
      <c r="K34" s="1195">
        <f>'[2]3'!$K34</f>
        <v>33755.286999999997</v>
      </c>
      <c r="L34" s="1195">
        <f>'[2]3'!$L34</f>
        <v>32887.733000000007</v>
      </c>
      <c r="M34" s="1195">
        <f>'[2]3'!$M34</f>
        <v>533.10500000000002</v>
      </c>
      <c r="N34" s="1195">
        <f>'[2]3'!$N34</f>
        <v>7882.308</v>
      </c>
      <c r="O34" s="1195">
        <f>'[2]3'!$O34</f>
        <v>3012.1909999999998</v>
      </c>
      <c r="P34" s="1195">
        <f>'[2]3'!$P34</f>
        <v>16262.419000000002</v>
      </c>
      <c r="Q34" s="1195">
        <f>'[2]3'!$Q34</f>
        <v>5197.71</v>
      </c>
      <c r="R34" s="1195">
        <f>'[2]3'!$R34</f>
        <v>1977.8760000000038</v>
      </c>
      <c r="S34" s="1195">
        <f>'[2]3'!$S34</f>
        <v>83717.008000000002</v>
      </c>
      <c r="T34" s="1195">
        <f>'[2]3'!$T34</f>
        <v>57499.337999999996</v>
      </c>
      <c r="U34" s="1195">
        <f>'[2]3'!$U34</f>
        <v>26217.67</v>
      </c>
      <c r="V34" s="1195">
        <f>'[2]3'!$V34</f>
        <v>81739.131999999998</v>
      </c>
      <c r="W34" s="1195">
        <f>'[2]3'!$W34</f>
        <v>68524.657000000007</v>
      </c>
      <c r="X34" s="1195">
        <f>'[2]3'!$X34</f>
        <v>13214.475</v>
      </c>
      <c r="Y34" s="588"/>
      <c r="Z34" s="102"/>
      <c r="AA34" s="102"/>
      <c r="AB34" s="102"/>
      <c r="AC34" s="102"/>
      <c r="AD34" s="102"/>
      <c r="AE34" s="102"/>
      <c r="AF34" s="102"/>
      <c r="AG34" s="102"/>
      <c r="AH34" s="102"/>
      <c r="AI34" s="102"/>
      <c r="AJ34" s="102"/>
      <c r="AK34" s="102"/>
      <c r="AL34" s="102"/>
      <c r="AM34" s="102"/>
      <c r="AN34" s="102"/>
      <c r="AO34" s="102"/>
      <c r="AP34" s="102"/>
      <c r="AQ34" s="102"/>
      <c r="AR34" s="102"/>
    </row>
    <row r="35" spans="1:44" s="103" customFormat="1" ht="12.75" customHeight="1">
      <c r="A35" s="610">
        <f>'[2]3'!A35</f>
        <v>2018</v>
      </c>
      <c r="B35" s="1202">
        <f>'[2]3'!$B35</f>
        <v>204304.76299999998</v>
      </c>
      <c r="C35" s="1195">
        <f>'[2]3'!$C35</f>
        <v>203457.46500000003</v>
      </c>
      <c r="D35" s="1195">
        <f>'[2]3'!$D35</f>
        <v>166482.06900000002</v>
      </c>
      <c r="E35" s="1195">
        <f>'[2]3'!$E35</f>
        <v>131899.45799999998</v>
      </c>
      <c r="F35" s="1195">
        <f>'[2]3'!$F35</f>
        <v>23928.485000000001</v>
      </c>
      <c r="G35" s="1195">
        <f>'[2]3'!$G35</f>
        <v>12252.826999999999</v>
      </c>
      <c r="H35" s="1195">
        <f>'[2]3'!$H35</f>
        <v>91612.555999999997</v>
      </c>
      <c r="I35" s="1195">
        <f>'[2]3'!$I35</f>
        <v>4105.5900000000038</v>
      </c>
      <c r="J35" s="1195">
        <f>'[2]3'!$J35</f>
        <v>34582.611000000004</v>
      </c>
      <c r="K35" s="1195">
        <f>'[2]3'!$K35</f>
        <v>36975.395999999993</v>
      </c>
      <c r="L35" s="1195">
        <f>'[2]3'!$L35</f>
        <v>35841.004999999997</v>
      </c>
      <c r="M35" s="1195">
        <f>'[2]3'!$M35</f>
        <v>551.91300000000001</v>
      </c>
      <c r="N35" s="1195">
        <f>'[2]3'!$N35</f>
        <v>8476.1239999999998</v>
      </c>
      <c r="O35" s="1195">
        <f>'[2]3'!$O35</f>
        <v>3200.0370000000003</v>
      </c>
      <c r="P35" s="1195">
        <f>'[2]3'!$P35</f>
        <v>18011.964</v>
      </c>
      <c r="Q35" s="1195">
        <f>'[2]3'!$Q35</f>
        <v>5600.9669999999996</v>
      </c>
      <c r="R35" s="1195">
        <f>'[2]3'!$R35</f>
        <v>847.29799999999523</v>
      </c>
      <c r="S35" s="1195">
        <f>'[2]3'!$S35</f>
        <v>89292.70199999999</v>
      </c>
      <c r="T35" s="1195">
        <f>'[2]3'!$T35</f>
        <v>60769.481</v>
      </c>
      <c r="U35" s="1195">
        <f>'[2]3'!$U35</f>
        <v>28523.220999999998</v>
      </c>
      <c r="V35" s="1195">
        <f>'[2]3'!$V35</f>
        <v>88445.403999999995</v>
      </c>
      <c r="W35" s="1195">
        <f>'[2]3'!$W35</f>
        <v>74218.385999999999</v>
      </c>
      <c r="X35" s="1195">
        <f>'[2]3'!$X35</f>
        <v>14227.018</v>
      </c>
      <c r="Y35" s="588"/>
      <c r="Z35" s="102"/>
      <c r="AA35" s="102"/>
      <c r="AB35" s="102"/>
      <c r="AC35" s="102"/>
      <c r="AD35" s="102"/>
      <c r="AE35" s="102"/>
      <c r="AF35" s="102"/>
      <c r="AG35" s="102"/>
      <c r="AH35" s="102"/>
      <c r="AI35" s="102"/>
      <c r="AJ35" s="102"/>
      <c r="AK35" s="102"/>
      <c r="AL35" s="102"/>
      <c r="AM35" s="102"/>
      <c r="AN35" s="102"/>
      <c r="AO35" s="102"/>
      <c r="AP35" s="102"/>
      <c r="AQ35" s="102"/>
      <c r="AR35" s="102"/>
    </row>
    <row r="36" spans="1:44" s="103" customFormat="1" ht="12.75" customHeight="1">
      <c r="A36" s="610">
        <f>'[2]3'!A36</f>
        <v>2019</v>
      </c>
      <c r="B36" s="1202">
        <f>'[2]3'!$B36</f>
        <v>212302.78900000002</v>
      </c>
      <c r="C36" s="1195">
        <f>'[2]3'!$C36</f>
        <v>212120.65899999999</v>
      </c>
      <c r="D36" s="1195">
        <f>'[2]3'!$D36</f>
        <v>172071.53699999998</v>
      </c>
      <c r="E36" s="1195">
        <f>'[2]3'!$E36</f>
        <v>136187.90299999999</v>
      </c>
      <c r="F36" s="1195">
        <f>'[2]3'!$F36</f>
        <v>24550.101999999999</v>
      </c>
      <c r="G36" s="1195">
        <f>'[2]3'!$G36</f>
        <v>12384.996000000001</v>
      </c>
      <c r="H36" s="1195">
        <f>'[2]3'!$H36</f>
        <v>95025.868000000017</v>
      </c>
      <c r="I36" s="1195">
        <f>'[2]3'!$I36</f>
        <v>4226.9369999999926</v>
      </c>
      <c r="J36" s="1195">
        <f>'[2]3'!$J36</f>
        <v>35883.633999999998</v>
      </c>
      <c r="K36" s="1195">
        <f>'[2]3'!$K36</f>
        <v>40049.122000000003</v>
      </c>
      <c r="L36" s="1195">
        <f>'[2]3'!$L36</f>
        <v>38820.108999999997</v>
      </c>
      <c r="M36" s="1195">
        <f>'[2]3'!$M36</f>
        <v>568.45399999999995</v>
      </c>
      <c r="N36" s="1195">
        <f>'[2]3'!$N36</f>
        <v>8929.393</v>
      </c>
      <c r="O36" s="1195">
        <f>'[2]3'!$O36</f>
        <v>3094.9430000000002</v>
      </c>
      <c r="P36" s="1195">
        <f>'[2]3'!$P36</f>
        <v>20185.254000000001</v>
      </c>
      <c r="Q36" s="1195">
        <f>'[2]3'!$Q36</f>
        <v>6042.0650000000005</v>
      </c>
      <c r="R36" s="1195">
        <f>'[2]3'!$R36</f>
        <v>182.1299999999901</v>
      </c>
      <c r="S36" s="1195">
        <f>'[2]3'!$S36</f>
        <v>93102.48</v>
      </c>
      <c r="T36" s="1195">
        <f>'[2]3'!$T36</f>
        <v>62967.557000000001</v>
      </c>
      <c r="U36" s="1195">
        <f>'[2]3'!$U36</f>
        <v>30134.923000000003</v>
      </c>
      <c r="V36" s="1195">
        <f>'[2]3'!$V36</f>
        <v>92920.35</v>
      </c>
      <c r="W36" s="1195">
        <f>'[2]3'!$W36</f>
        <v>77292.33600000001</v>
      </c>
      <c r="X36" s="1195">
        <f>'[2]3'!$X36</f>
        <v>15628.013999999999</v>
      </c>
      <c r="Y36" s="588"/>
      <c r="Z36" s="102"/>
      <c r="AA36" s="102"/>
      <c r="AB36" s="102"/>
      <c r="AC36" s="102"/>
      <c r="AD36" s="102"/>
      <c r="AE36" s="102"/>
      <c r="AF36" s="102"/>
      <c r="AG36" s="102"/>
      <c r="AH36" s="102"/>
      <c r="AI36" s="102"/>
      <c r="AJ36" s="102"/>
      <c r="AK36" s="102"/>
      <c r="AL36" s="102"/>
      <c r="AM36" s="102"/>
      <c r="AN36" s="102"/>
      <c r="AO36" s="102"/>
      <c r="AP36" s="102"/>
      <c r="AQ36" s="102"/>
      <c r="AR36" s="102"/>
    </row>
    <row r="37" spans="1:44" s="103" customFormat="1" ht="3" customHeight="1">
      <c r="A37" s="611"/>
      <c r="B37" s="1202"/>
      <c r="C37" s="1195"/>
      <c r="D37" s="1195"/>
      <c r="E37" s="1195"/>
      <c r="F37" s="1195"/>
      <c r="G37" s="1195"/>
      <c r="H37" s="1195"/>
      <c r="I37" s="1195"/>
      <c r="J37" s="1195"/>
      <c r="K37" s="1195"/>
      <c r="L37" s="1195"/>
      <c r="M37" s="1195"/>
      <c r="N37" s="1195"/>
      <c r="O37" s="1195"/>
      <c r="P37" s="1195"/>
      <c r="Q37" s="1195"/>
      <c r="R37" s="1195"/>
      <c r="S37" s="1195"/>
      <c r="T37" s="1195"/>
      <c r="U37" s="1195"/>
      <c r="V37" s="1195"/>
      <c r="W37" s="1195"/>
      <c r="X37" s="1195"/>
      <c r="Y37" s="588"/>
      <c r="Z37" s="102"/>
      <c r="AA37" s="102"/>
      <c r="AB37" s="102"/>
      <c r="AC37" s="102"/>
      <c r="AD37" s="102"/>
      <c r="AE37" s="102"/>
      <c r="AF37" s="102"/>
      <c r="AG37" s="102"/>
      <c r="AH37" s="102"/>
      <c r="AI37" s="102"/>
      <c r="AJ37" s="102"/>
      <c r="AK37" s="102"/>
      <c r="AL37" s="102"/>
      <c r="AM37" s="102"/>
      <c r="AN37" s="102"/>
      <c r="AO37" s="102"/>
      <c r="AP37" s="102"/>
      <c r="AQ37" s="102"/>
      <c r="AR37" s="102"/>
    </row>
    <row r="38" spans="1:44" s="103" customFormat="1" ht="12.75" customHeight="1">
      <c r="A38" s="1129" t="str">
        <f>'[2]3'!A38</f>
        <v>1995 Q 4</v>
      </c>
      <c r="B38" s="1202">
        <f>'[2]3'!$B38</f>
        <v>22666.270999999993</v>
      </c>
      <c r="C38" s="1201">
        <f>'[2]3'!$C38</f>
        <v>23997.164999999997</v>
      </c>
      <c r="D38" s="1201">
        <f>'[2]3'!$D38</f>
        <v>18563.342999999997</v>
      </c>
      <c r="E38" s="1201">
        <f>'[2]3'!$E38</f>
        <v>14556.911</v>
      </c>
      <c r="F38" s="1201">
        <f>'[2]3'!$F38</f>
        <v>2943.2039999999988</v>
      </c>
      <c r="G38" s="1201">
        <f>'[2]3'!$G38</f>
        <v>1559.1970000000003</v>
      </c>
      <c r="H38" s="1201">
        <f>'[2]3'!$H38</f>
        <v>9681.7580000000016</v>
      </c>
      <c r="I38" s="1201">
        <f>'[2]3'!$I38</f>
        <v>372.75200000000012</v>
      </c>
      <c r="J38" s="1201">
        <f>'[2]3'!$J38</f>
        <v>4006.4319999999957</v>
      </c>
      <c r="K38" s="1201">
        <f>'[2]3'!$K38</f>
        <v>5433.8220000000001</v>
      </c>
      <c r="L38" s="1201">
        <f>'[2]3'!$L38</f>
        <v>5278.8720000000012</v>
      </c>
      <c r="M38" s="1201">
        <f>'[2]3'!$M38</f>
        <v>92.214000000000027</v>
      </c>
      <c r="N38" s="1201">
        <f>'[2]3'!$N38</f>
        <v>1140.5469999999993</v>
      </c>
      <c r="O38" s="1201">
        <f>'[2]3'!$O38</f>
        <v>494.29600000000005</v>
      </c>
      <c r="P38" s="1201">
        <f>'[2]3'!$P38</f>
        <v>3285.5100000000011</v>
      </c>
      <c r="Q38" s="1201">
        <f>'[2]3'!$Q38</f>
        <v>266.30500000000001</v>
      </c>
      <c r="R38" s="1201">
        <f>'[2]3'!$R38</f>
        <v>-1330.8940000000011</v>
      </c>
      <c r="S38" s="1201">
        <f>'[2]3'!$S38</f>
        <v>6265.6439999999975</v>
      </c>
      <c r="T38" s="1201">
        <f>'[2]3'!$T38</f>
        <v>4828.7719999999972</v>
      </c>
      <c r="U38" s="1201">
        <f>'[2]3'!$U38</f>
        <v>1436.8720000000003</v>
      </c>
      <c r="V38" s="1201">
        <f>'[2]3'!$V38</f>
        <v>7596.5379999999986</v>
      </c>
      <c r="W38" s="1201">
        <f>'[2]3'!$W38</f>
        <v>6459.1909999999989</v>
      </c>
      <c r="X38" s="1201">
        <f>'[2]3'!$X38</f>
        <v>1137.3470000000002</v>
      </c>
      <c r="Y38" s="588"/>
      <c r="Z38" s="102"/>
      <c r="AA38" s="102"/>
      <c r="AB38" s="102"/>
      <c r="AC38" s="102"/>
      <c r="AD38" s="102"/>
      <c r="AE38" s="102"/>
      <c r="AF38" s="102"/>
      <c r="AG38" s="102"/>
      <c r="AH38" s="102"/>
      <c r="AI38" s="102"/>
      <c r="AJ38" s="102"/>
      <c r="AK38" s="102"/>
      <c r="AL38" s="102"/>
      <c r="AM38" s="102"/>
      <c r="AN38" s="102"/>
      <c r="AO38" s="102"/>
      <c r="AP38" s="102"/>
      <c r="AQ38" s="102"/>
      <c r="AR38" s="102"/>
    </row>
    <row r="39" spans="1:44" s="103" customFormat="1" ht="12.75" customHeight="1">
      <c r="A39" s="611" t="str">
        <f>'[2]3'!A39</f>
        <v>1996 Q 1</v>
      </c>
      <c r="B39" s="1202">
        <f>'[2]3'!$B39</f>
        <v>22931.648000000001</v>
      </c>
      <c r="C39" s="1195">
        <f>'[2]3'!$C39</f>
        <v>24335.681</v>
      </c>
      <c r="D39" s="1195">
        <f>'[2]3'!$D39</f>
        <v>19054.991000000002</v>
      </c>
      <c r="E39" s="1195">
        <f>'[2]3'!$E39</f>
        <v>14983.043</v>
      </c>
      <c r="F39" s="1195">
        <f>'[2]3'!$F39</f>
        <v>2969.3710000000001</v>
      </c>
      <c r="G39" s="1195">
        <f>'[2]3'!$G39</f>
        <v>1686.5350000000001</v>
      </c>
      <c r="H39" s="1195">
        <f>'[2]3'!$H39</f>
        <v>9945.0169999999998</v>
      </c>
      <c r="I39" s="1195">
        <f>'[2]3'!$I39</f>
        <v>382.12</v>
      </c>
      <c r="J39" s="1195">
        <f>'[2]3'!$J39</f>
        <v>4071.9480000000012</v>
      </c>
      <c r="K39" s="1195">
        <f>'[2]3'!$K39</f>
        <v>5280.69</v>
      </c>
      <c r="L39" s="1195">
        <f>'[2]3'!$L39</f>
        <v>5193.2540000000008</v>
      </c>
      <c r="M39" s="1195">
        <f>'[2]3'!$M39</f>
        <v>89.766999999999996</v>
      </c>
      <c r="N39" s="1195">
        <f>'[2]3'!$N39</f>
        <v>1154.7929999999999</v>
      </c>
      <c r="O39" s="1195">
        <f>'[2]3'!$O39</f>
        <v>479.24</v>
      </c>
      <c r="P39" s="1195">
        <f>'[2]3'!$P39</f>
        <v>3195.5170000000007</v>
      </c>
      <c r="Q39" s="1195">
        <f>'[2]3'!$Q39</f>
        <v>273.93700000000001</v>
      </c>
      <c r="R39" s="1195">
        <f>'[2]3'!$R39</f>
        <v>-1404.0330000000004</v>
      </c>
      <c r="S39" s="1195">
        <f>'[2]3'!$S39</f>
        <v>6261.9539999999997</v>
      </c>
      <c r="T39" s="1195">
        <f>'[2]3'!$T39</f>
        <v>4879.3499999999995</v>
      </c>
      <c r="U39" s="1195">
        <f>'[2]3'!$U39</f>
        <v>1382.604</v>
      </c>
      <c r="V39" s="1195">
        <f>'[2]3'!$V39</f>
        <v>7665.9870000000001</v>
      </c>
      <c r="W39" s="1195">
        <f>'[2]3'!$W39</f>
        <v>6611.3</v>
      </c>
      <c r="X39" s="1195">
        <f>'[2]3'!$X39</f>
        <v>1054.6869999999999</v>
      </c>
      <c r="Y39" s="588"/>
      <c r="Z39" s="102"/>
      <c r="AA39" s="102"/>
      <c r="AB39" s="102"/>
      <c r="AC39" s="102"/>
      <c r="AD39" s="102"/>
      <c r="AE39" s="102"/>
      <c r="AF39" s="102"/>
      <c r="AG39" s="102"/>
      <c r="AH39" s="102"/>
      <c r="AI39" s="102"/>
      <c r="AJ39" s="102"/>
      <c r="AK39" s="102"/>
      <c r="AL39" s="102"/>
      <c r="AM39" s="102"/>
      <c r="AN39" s="102"/>
      <c r="AO39" s="102"/>
      <c r="AP39" s="102"/>
      <c r="AQ39" s="102"/>
      <c r="AR39" s="102"/>
    </row>
    <row r="40" spans="1:44" s="103" customFormat="1" ht="12.75" customHeight="1">
      <c r="A40" s="611" t="str">
        <f>'[2]3'!A40</f>
        <v>1996 Q 2</v>
      </c>
      <c r="B40" s="1202">
        <f>'[2]3'!$B40</f>
        <v>23291.62</v>
      </c>
      <c r="C40" s="1195">
        <f>'[2]3'!$C40</f>
        <v>24924.224000000002</v>
      </c>
      <c r="D40" s="1195">
        <f>'[2]3'!$D40</f>
        <v>19311.275000000001</v>
      </c>
      <c r="E40" s="1195">
        <f>'[2]3'!$E40</f>
        <v>15168.325000000003</v>
      </c>
      <c r="F40" s="1195">
        <f>'[2]3'!$F40</f>
        <v>3039.5520000000001</v>
      </c>
      <c r="G40" s="1195">
        <f>'[2]3'!$G40</f>
        <v>1678.999</v>
      </c>
      <c r="H40" s="1195">
        <f>'[2]3'!$H40</f>
        <v>10060.675000000001</v>
      </c>
      <c r="I40" s="1195">
        <f>'[2]3'!$I40</f>
        <v>389.09899999999999</v>
      </c>
      <c r="J40" s="1195">
        <f>'[2]3'!$J40</f>
        <v>4142.9500000000007</v>
      </c>
      <c r="K40" s="1195">
        <f>'[2]3'!$K40</f>
        <v>5612.9489999999996</v>
      </c>
      <c r="L40" s="1195">
        <f>'[2]3'!$L40</f>
        <v>5571.1480000000001</v>
      </c>
      <c r="M40" s="1195">
        <f>'[2]3'!$M40</f>
        <v>88.667000000000002</v>
      </c>
      <c r="N40" s="1195">
        <f>'[2]3'!$N40</f>
        <v>1168.8489999999999</v>
      </c>
      <c r="O40" s="1195">
        <f>'[2]3'!$O40</f>
        <v>542.101</v>
      </c>
      <c r="P40" s="1195">
        <f>'[2]3'!$P40</f>
        <v>3490.8450000000007</v>
      </c>
      <c r="Q40" s="1195">
        <f>'[2]3'!$Q40</f>
        <v>280.68599999999998</v>
      </c>
      <c r="R40" s="1195">
        <f>'[2]3'!$R40</f>
        <v>-1632.6040000000003</v>
      </c>
      <c r="S40" s="1195">
        <f>'[2]3'!$S40</f>
        <v>6235.4369999999999</v>
      </c>
      <c r="T40" s="1195">
        <f>'[2]3'!$T40</f>
        <v>4902.88</v>
      </c>
      <c r="U40" s="1195">
        <f>'[2]3'!$U40</f>
        <v>1332.557</v>
      </c>
      <c r="V40" s="1195">
        <f>'[2]3'!$V40</f>
        <v>7868.0410000000002</v>
      </c>
      <c r="W40" s="1195">
        <f>'[2]3'!$W40</f>
        <v>6770.9949999999999</v>
      </c>
      <c r="X40" s="1195">
        <f>'[2]3'!$X40</f>
        <v>1097.046</v>
      </c>
      <c r="Y40" s="588"/>
      <c r="Z40" s="102"/>
      <c r="AA40" s="102"/>
      <c r="AB40" s="102"/>
      <c r="AC40" s="102"/>
      <c r="AD40" s="102"/>
      <c r="AE40" s="102"/>
      <c r="AF40" s="102"/>
      <c r="AG40" s="102"/>
      <c r="AH40" s="102"/>
      <c r="AI40" s="102"/>
      <c r="AJ40" s="102"/>
      <c r="AK40" s="102"/>
      <c r="AL40" s="102"/>
      <c r="AM40" s="102"/>
      <c r="AN40" s="102"/>
      <c r="AO40" s="102"/>
      <c r="AP40" s="102"/>
      <c r="AQ40" s="102"/>
      <c r="AR40" s="102"/>
    </row>
    <row r="41" spans="1:44" s="103" customFormat="1" ht="12.75" customHeight="1">
      <c r="A41" s="611" t="str">
        <f>'[2]3'!A41</f>
        <v>1996 Q 3</v>
      </c>
      <c r="B41" s="1202">
        <f>'[2]3'!$B41</f>
        <v>23980.108</v>
      </c>
      <c r="C41" s="1195">
        <f>'[2]3'!$C41</f>
        <v>25707.393</v>
      </c>
      <c r="D41" s="1195">
        <f>'[2]3'!$D41</f>
        <v>19763.289000000001</v>
      </c>
      <c r="E41" s="1195">
        <f>'[2]3'!$E41</f>
        <v>15561.406999999999</v>
      </c>
      <c r="F41" s="1195">
        <f>'[2]3'!$F41</f>
        <v>3058.3539999999998</v>
      </c>
      <c r="G41" s="1195">
        <f>'[2]3'!$G41</f>
        <v>1797.5820000000001</v>
      </c>
      <c r="H41" s="1195">
        <f>'[2]3'!$H41</f>
        <v>10311.374</v>
      </c>
      <c r="I41" s="1195">
        <f>'[2]3'!$I41</f>
        <v>394.09699999999998</v>
      </c>
      <c r="J41" s="1195">
        <f>'[2]3'!$J41</f>
        <v>4201.8820000000014</v>
      </c>
      <c r="K41" s="1195">
        <f>'[2]3'!$K41</f>
        <v>5944.1040000000003</v>
      </c>
      <c r="L41" s="1195">
        <f>'[2]3'!$L41</f>
        <v>5799.1420000000007</v>
      </c>
      <c r="M41" s="1195">
        <f>'[2]3'!$M41</f>
        <v>89.25</v>
      </c>
      <c r="N41" s="1195">
        <f>'[2]3'!$N41</f>
        <v>1210.5999999999999</v>
      </c>
      <c r="O41" s="1195">
        <f>'[2]3'!$O41</f>
        <v>576.58299999999997</v>
      </c>
      <c r="P41" s="1195">
        <f>'[2]3'!$P41</f>
        <v>3635.9650000000006</v>
      </c>
      <c r="Q41" s="1195">
        <f>'[2]3'!$Q41</f>
        <v>286.74400000000003</v>
      </c>
      <c r="R41" s="1195">
        <f>'[2]3'!$R41</f>
        <v>-1727.2849999999989</v>
      </c>
      <c r="S41" s="1195">
        <f>'[2]3'!$S41</f>
        <v>6264.7000000000007</v>
      </c>
      <c r="T41" s="1195">
        <f>'[2]3'!$T41</f>
        <v>4913.6170000000002</v>
      </c>
      <c r="U41" s="1195">
        <f>'[2]3'!$U41</f>
        <v>1351.0830000000001</v>
      </c>
      <c r="V41" s="1195">
        <f>'[2]3'!$V41</f>
        <v>7991.9849999999997</v>
      </c>
      <c r="W41" s="1195">
        <f>'[2]3'!$W41</f>
        <v>6873.1729999999998</v>
      </c>
      <c r="X41" s="1195">
        <f>'[2]3'!$X41</f>
        <v>1118.8119999999999</v>
      </c>
      <c r="Y41" s="588"/>
      <c r="Z41" s="102"/>
      <c r="AA41" s="102"/>
      <c r="AB41" s="102"/>
      <c r="AC41" s="102"/>
      <c r="AD41" s="102"/>
      <c r="AE41" s="102"/>
      <c r="AF41" s="102"/>
      <c r="AG41" s="102"/>
      <c r="AH41" s="102"/>
      <c r="AI41" s="102"/>
      <c r="AJ41" s="102"/>
      <c r="AK41" s="102"/>
      <c r="AL41" s="102"/>
      <c r="AM41" s="102"/>
      <c r="AN41" s="102"/>
      <c r="AO41" s="102"/>
      <c r="AP41" s="102"/>
      <c r="AQ41" s="102"/>
      <c r="AR41" s="102"/>
    </row>
    <row r="42" spans="1:44" s="103" customFormat="1" ht="12.75" customHeight="1">
      <c r="A42" s="1129" t="str">
        <f>'[2]3'!A42</f>
        <v>1996 Q 4</v>
      </c>
      <c r="B42" s="1202">
        <f>'[2]3'!$B42</f>
        <v>24148.215</v>
      </c>
      <c r="C42" s="1201">
        <f>'[2]3'!$C42</f>
        <v>26095.403999999995</v>
      </c>
      <c r="D42" s="1201">
        <f>'[2]3'!$D42</f>
        <v>19903.478999999992</v>
      </c>
      <c r="E42" s="1201">
        <f>'[2]3'!$E42</f>
        <v>15640.307999999995</v>
      </c>
      <c r="F42" s="1201">
        <f>'[2]3'!$F42</f>
        <v>3025.197000000001</v>
      </c>
      <c r="G42" s="1201">
        <f>'[2]3'!$G42</f>
        <v>1829.5719999999999</v>
      </c>
      <c r="H42" s="1201">
        <f>'[2]3'!$H42</f>
        <v>10388.441999999995</v>
      </c>
      <c r="I42" s="1201">
        <f>'[2]3'!$I42</f>
        <v>397.09700000000009</v>
      </c>
      <c r="J42" s="1201">
        <f>'[2]3'!$J42</f>
        <v>4263.1709999999948</v>
      </c>
      <c r="K42" s="1201">
        <f>'[2]3'!$K42</f>
        <v>6191.925000000002</v>
      </c>
      <c r="L42" s="1201">
        <f>'[2]3'!$L42</f>
        <v>5914.5769999999975</v>
      </c>
      <c r="M42" s="1201">
        <f>'[2]3'!$M42</f>
        <v>91.265999999999991</v>
      </c>
      <c r="N42" s="1201">
        <f>'[2]3'!$N42</f>
        <v>1261.0920000000003</v>
      </c>
      <c r="O42" s="1201">
        <f>'[2]3'!$O42</f>
        <v>576.84299999999962</v>
      </c>
      <c r="P42" s="1201">
        <f>'[2]3'!$P42</f>
        <v>3692.5259999999976</v>
      </c>
      <c r="Q42" s="1201">
        <f>'[2]3'!$Q42</f>
        <v>292.85000000000002</v>
      </c>
      <c r="R42" s="1201">
        <f>'[2]3'!$R42</f>
        <v>-1947.1889999999948</v>
      </c>
      <c r="S42" s="1201">
        <f>'[2]3'!$S42</f>
        <v>6286.8080000000009</v>
      </c>
      <c r="T42" s="1201">
        <f>'[2]3'!$T42</f>
        <v>4897.9520000000011</v>
      </c>
      <c r="U42" s="1201">
        <f>'[2]3'!$U42</f>
        <v>1388.856</v>
      </c>
      <c r="V42" s="1201">
        <f>'[2]3'!$V42</f>
        <v>8233.9969999999958</v>
      </c>
      <c r="W42" s="1201">
        <f>'[2]3'!$W42</f>
        <v>7101.4159999999956</v>
      </c>
      <c r="X42" s="1201">
        <f>'[2]3'!$X42</f>
        <v>1132.5810000000001</v>
      </c>
      <c r="Y42" s="588"/>
      <c r="Z42" s="102"/>
      <c r="AA42" s="102"/>
      <c r="AB42" s="102"/>
      <c r="AC42" s="102"/>
      <c r="AD42" s="102"/>
      <c r="AE42" s="102"/>
      <c r="AF42" s="102"/>
      <c r="AG42" s="102"/>
      <c r="AH42" s="102"/>
      <c r="AI42" s="102"/>
      <c r="AJ42" s="102"/>
      <c r="AK42" s="102"/>
      <c r="AL42" s="102"/>
      <c r="AM42" s="102"/>
      <c r="AN42" s="102"/>
      <c r="AO42" s="102"/>
      <c r="AP42" s="102"/>
      <c r="AQ42" s="102"/>
      <c r="AR42" s="102"/>
    </row>
    <row r="43" spans="1:44" s="103" customFormat="1" ht="12.75" customHeight="1">
      <c r="A43" s="611" t="str">
        <f>'[2]3'!A43</f>
        <v>1997 Q 1</v>
      </c>
      <c r="B43" s="1202">
        <f>'[2]3'!$B43</f>
        <v>24901.672999999995</v>
      </c>
      <c r="C43" s="1195">
        <f>'[2]3'!$C43</f>
        <v>26809.025999999998</v>
      </c>
      <c r="D43" s="1195">
        <f>'[2]3'!$D43</f>
        <v>20360.973999999998</v>
      </c>
      <c r="E43" s="1195">
        <f>'[2]3'!$E43</f>
        <v>16017.116</v>
      </c>
      <c r="F43" s="1195">
        <f>'[2]3'!$F43</f>
        <v>3033.902</v>
      </c>
      <c r="G43" s="1195">
        <f>'[2]3'!$G43</f>
        <v>1852.2339999999999</v>
      </c>
      <c r="H43" s="1195">
        <f>'[2]3'!$H43</f>
        <v>10732.822</v>
      </c>
      <c r="I43" s="1195">
        <f>'[2]3'!$I43</f>
        <v>398.15800000000002</v>
      </c>
      <c r="J43" s="1195">
        <f>'[2]3'!$J43</f>
        <v>4343.8579999999974</v>
      </c>
      <c r="K43" s="1195">
        <f>'[2]3'!$K43</f>
        <v>6448.0519999999997</v>
      </c>
      <c r="L43" s="1195">
        <f>'[2]3'!$L43</f>
        <v>6284.9480000000003</v>
      </c>
      <c r="M43" s="1195">
        <f>'[2]3'!$M43</f>
        <v>93.882999999999996</v>
      </c>
      <c r="N43" s="1195">
        <f>'[2]3'!$N43</f>
        <v>1323.2560000000001</v>
      </c>
      <c r="O43" s="1195">
        <f>'[2]3'!$O43</f>
        <v>612.13499999999999</v>
      </c>
      <c r="P43" s="1195">
        <f>'[2]3'!$P43</f>
        <v>3955.3859999999995</v>
      </c>
      <c r="Q43" s="1195">
        <f>'[2]3'!$Q43</f>
        <v>300.28800000000001</v>
      </c>
      <c r="R43" s="1195">
        <f>'[2]3'!$R43</f>
        <v>-1907.3530000000001</v>
      </c>
      <c r="S43" s="1195">
        <f>'[2]3'!$S43</f>
        <v>6525.0320000000002</v>
      </c>
      <c r="T43" s="1195">
        <f>'[2]3'!$T43</f>
        <v>5084.4859999999999</v>
      </c>
      <c r="U43" s="1195">
        <f>'[2]3'!$U43</f>
        <v>1440.546</v>
      </c>
      <c r="V43" s="1195">
        <f>'[2]3'!$V43</f>
        <v>8432.3850000000002</v>
      </c>
      <c r="W43" s="1195">
        <f>'[2]3'!$W43</f>
        <v>7366.7669999999998</v>
      </c>
      <c r="X43" s="1195">
        <f>'[2]3'!$X43</f>
        <v>1065.6179999999999</v>
      </c>
      <c r="Y43" s="588"/>
      <c r="Z43" s="102"/>
      <c r="AA43" s="102"/>
      <c r="AB43" s="102"/>
      <c r="AC43" s="102"/>
      <c r="AD43" s="102"/>
      <c r="AE43" s="102"/>
      <c r="AF43" s="102"/>
      <c r="AG43" s="102"/>
      <c r="AH43" s="102"/>
      <c r="AI43" s="102"/>
      <c r="AJ43" s="102"/>
      <c r="AK43" s="102"/>
      <c r="AL43" s="102"/>
      <c r="AM43" s="102"/>
      <c r="AN43" s="102"/>
      <c r="AO43" s="102"/>
      <c r="AP43" s="102"/>
      <c r="AQ43" s="102"/>
      <c r="AR43" s="102"/>
    </row>
    <row r="44" spans="1:44" s="103" customFormat="1" ht="12.75" customHeight="1">
      <c r="A44" s="611" t="str">
        <f>'[2]3'!A44</f>
        <v>1997 Q 2</v>
      </c>
      <c r="B44" s="1202">
        <f>'[2]3'!$B44</f>
        <v>25297.224999999999</v>
      </c>
      <c r="C44" s="1195">
        <f>'[2]3'!$C44</f>
        <v>27217.123</v>
      </c>
      <c r="D44" s="1195">
        <f>'[2]3'!$D44</f>
        <v>20552.839</v>
      </c>
      <c r="E44" s="1195">
        <f>'[2]3'!$E44</f>
        <v>16112.206</v>
      </c>
      <c r="F44" s="1195">
        <f>'[2]3'!$F44</f>
        <v>3105.75</v>
      </c>
      <c r="G44" s="1195">
        <f>'[2]3'!$G44</f>
        <v>1856.954</v>
      </c>
      <c r="H44" s="1195">
        <f>'[2]3'!$H44</f>
        <v>10749.223</v>
      </c>
      <c r="I44" s="1195">
        <f>'[2]3'!$I44</f>
        <v>400.279</v>
      </c>
      <c r="J44" s="1195">
        <f>'[2]3'!$J44</f>
        <v>4440.6329999999998</v>
      </c>
      <c r="K44" s="1195">
        <f>'[2]3'!$K44</f>
        <v>6664.2839999999997</v>
      </c>
      <c r="L44" s="1195">
        <f>'[2]3'!$L44</f>
        <v>6605.8620000000001</v>
      </c>
      <c r="M44" s="1195">
        <f>'[2]3'!$M44</f>
        <v>95.686999999999998</v>
      </c>
      <c r="N44" s="1195">
        <f>'[2]3'!$N44</f>
        <v>1389.7840000000001</v>
      </c>
      <c r="O44" s="1195">
        <f>'[2]3'!$O44</f>
        <v>727.81200000000001</v>
      </c>
      <c r="P44" s="1195">
        <f>'[2]3'!$P44</f>
        <v>4081.6900000000005</v>
      </c>
      <c r="Q44" s="1195">
        <f>'[2]3'!$Q44</f>
        <v>310.88900000000001</v>
      </c>
      <c r="R44" s="1195">
        <f>'[2]3'!$R44</f>
        <v>-1919.8979999999992</v>
      </c>
      <c r="S44" s="1195">
        <f>'[2]3'!$S44</f>
        <v>6856.1270000000004</v>
      </c>
      <c r="T44" s="1195">
        <f>'[2]3'!$T44</f>
        <v>5346.1360000000004</v>
      </c>
      <c r="U44" s="1195">
        <f>'[2]3'!$U44</f>
        <v>1509.991</v>
      </c>
      <c r="V44" s="1195">
        <f>'[2]3'!$V44</f>
        <v>8776.0249999999996</v>
      </c>
      <c r="W44" s="1195">
        <f>'[2]3'!$W44</f>
        <v>7618.9369999999999</v>
      </c>
      <c r="X44" s="1195">
        <f>'[2]3'!$X44</f>
        <v>1157.088</v>
      </c>
      <c r="Y44" s="588"/>
      <c r="Z44" s="102"/>
      <c r="AA44" s="102"/>
      <c r="AB44" s="102"/>
      <c r="AC44" s="102"/>
      <c r="AD44" s="102"/>
      <c r="AE44" s="102"/>
      <c r="AF44" s="102"/>
      <c r="AG44" s="102"/>
      <c r="AH44" s="102"/>
      <c r="AI44" s="102"/>
      <c r="AJ44" s="102"/>
      <c r="AK44" s="102"/>
      <c r="AL44" s="102"/>
      <c r="AM44" s="102"/>
      <c r="AN44" s="102"/>
      <c r="AO44" s="102"/>
      <c r="AP44" s="102"/>
      <c r="AQ44" s="102"/>
      <c r="AR44" s="102"/>
    </row>
    <row r="45" spans="1:44" s="103" customFormat="1" ht="12.75" customHeight="1">
      <c r="A45" s="611" t="str">
        <f>'[2]3'!A45</f>
        <v>1997 Q 3</v>
      </c>
      <c r="B45" s="1202">
        <f>'[2]3'!$B45</f>
        <v>25896.983</v>
      </c>
      <c r="C45" s="1195">
        <f>'[2]3'!$C45</f>
        <v>27976.486999999994</v>
      </c>
      <c r="D45" s="1195">
        <f>'[2]3'!$D45</f>
        <v>21071.888999999996</v>
      </c>
      <c r="E45" s="1195">
        <f>'[2]3'!$E45</f>
        <v>16523.079999999998</v>
      </c>
      <c r="F45" s="1195">
        <f>'[2]3'!$F45</f>
        <v>3125.9459999999999</v>
      </c>
      <c r="G45" s="1195">
        <f>'[2]3'!$G45</f>
        <v>1948.867</v>
      </c>
      <c r="H45" s="1195">
        <f>'[2]3'!$H45</f>
        <v>11043.123</v>
      </c>
      <c r="I45" s="1195">
        <f>'[2]3'!$I45</f>
        <v>405.14400000000001</v>
      </c>
      <c r="J45" s="1195">
        <f>'[2]3'!$J45</f>
        <v>4548.8089999999993</v>
      </c>
      <c r="K45" s="1195">
        <f>'[2]3'!$K45</f>
        <v>6904.598</v>
      </c>
      <c r="L45" s="1195">
        <f>'[2]3'!$L45</f>
        <v>6799.6999999999989</v>
      </c>
      <c r="M45" s="1195">
        <f>'[2]3'!$M45</f>
        <v>96.126999999999995</v>
      </c>
      <c r="N45" s="1195">
        <f>'[2]3'!$N45</f>
        <v>1428.9739999999999</v>
      </c>
      <c r="O45" s="1195">
        <f>'[2]3'!$O45</f>
        <v>709.59400000000005</v>
      </c>
      <c r="P45" s="1195">
        <f>'[2]3'!$P45</f>
        <v>4239.610999999999</v>
      </c>
      <c r="Q45" s="1195">
        <f>'[2]3'!$Q45</f>
        <v>325.39400000000001</v>
      </c>
      <c r="R45" s="1195">
        <f>'[2]3'!$R45</f>
        <v>-2079.5039999999999</v>
      </c>
      <c r="S45" s="1195">
        <f>'[2]3'!$S45</f>
        <v>7089.3270000000002</v>
      </c>
      <c r="T45" s="1195">
        <f>'[2]3'!$T45</f>
        <v>5539.79</v>
      </c>
      <c r="U45" s="1195">
        <f>'[2]3'!$U45</f>
        <v>1549.537</v>
      </c>
      <c r="V45" s="1195">
        <f>'[2]3'!$V45</f>
        <v>9168.8310000000001</v>
      </c>
      <c r="W45" s="1195">
        <f>'[2]3'!$W45</f>
        <v>7960.8019999999997</v>
      </c>
      <c r="X45" s="1195">
        <f>'[2]3'!$X45</f>
        <v>1208.029</v>
      </c>
      <c r="Y45" s="588"/>
      <c r="Z45" s="102"/>
      <c r="AA45" s="102"/>
      <c r="AB45" s="102"/>
      <c r="AC45" s="102"/>
      <c r="AD45" s="102"/>
      <c r="AE45" s="102"/>
      <c r="AF45" s="102"/>
      <c r="AG45" s="102"/>
      <c r="AH45" s="102"/>
      <c r="AI45" s="102"/>
      <c r="AJ45" s="102"/>
      <c r="AK45" s="102"/>
      <c r="AL45" s="102"/>
      <c r="AM45" s="102"/>
      <c r="AN45" s="102"/>
      <c r="AO45" s="102"/>
      <c r="AP45" s="102"/>
      <c r="AQ45" s="102"/>
      <c r="AR45" s="102"/>
    </row>
    <row r="46" spans="1:44" s="103" customFormat="1" ht="12.75" customHeight="1">
      <c r="A46" s="1129" t="str">
        <f>'[2]3'!A46</f>
        <v>1997 Q 4</v>
      </c>
      <c r="B46" s="1202">
        <f>'[2]3'!$B46</f>
        <v>26235.079000000005</v>
      </c>
      <c r="C46" s="1201">
        <f>'[2]3'!$C46</f>
        <v>28511.385000000006</v>
      </c>
      <c r="D46" s="1201">
        <f>'[2]3'!$D46</f>
        <v>21385.703000000001</v>
      </c>
      <c r="E46" s="1201">
        <f>'[2]3'!$E46</f>
        <v>16710.159</v>
      </c>
      <c r="F46" s="1201">
        <f>'[2]3'!$F46</f>
        <v>3178.1389999999992</v>
      </c>
      <c r="G46" s="1201">
        <f>'[2]3'!$G46</f>
        <v>1993.0070000000001</v>
      </c>
      <c r="H46" s="1201">
        <f>'[2]3'!$H46</f>
        <v>11127.136000000002</v>
      </c>
      <c r="I46" s="1201">
        <f>'[2]3'!$I46</f>
        <v>411.87700000000007</v>
      </c>
      <c r="J46" s="1201">
        <f>'[2]3'!$J46</f>
        <v>4675.5440000000035</v>
      </c>
      <c r="K46" s="1201">
        <f>'[2]3'!$K46</f>
        <v>7125.6820000000043</v>
      </c>
      <c r="L46" s="1201">
        <f>'[2]3'!$L46</f>
        <v>6912.8399999999956</v>
      </c>
      <c r="M46" s="1201">
        <f>'[2]3'!$M46</f>
        <v>95.523999999999987</v>
      </c>
      <c r="N46" s="1201">
        <f>'[2]3'!$N46</f>
        <v>1451.8329999999994</v>
      </c>
      <c r="O46" s="1201">
        <f>'[2]3'!$O46</f>
        <v>829.91999999999985</v>
      </c>
      <c r="P46" s="1201">
        <f>'[2]3'!$P46</f>
        <v>4192.1129999999966</v>
      </c>
      <c r="Q46" s="1201">
        <f>'[2]3'!$Q46</f>
        <v>343.44999999999993</v>
      </c>
      <c r="R46" s="1201">
        <f>'[2]3'!$R46</f>
        <v>-2276.3060000000032</v>
      </c>
      <c r="S46" s="1201">
        <f>'[2]3'!$S46</f>
        <v>7316.6109999999999</v>
      </c>
      <c r="T46" s="1201">
        <f>'[2]3'!$T46</f>
        <v>5759.7370000000001</v>
      </c>
      <c r="U46" s="1201">
        <f>'[2]3'!$U46</f>
        <v>1556.874</v>
      </c>
      <c r="V46" s="1201">
        <f>'[2]3'!$V46</f>
        <v>9592.9170000000031</v>
      </c>
      <c r="W46" s="1201">
        <f>'[2]3'!$W46</f>
        <v>8240.0720000000038</v>
      </c>
      <c r="X46" s="1201">
        <f>'[2]3'!$X46</f>
        <v>1352.8449999999998</v>
      </c>
      <c r="Y46" s="588"/>
      <c r="Z46" s="102"/>
      <c r="AA46" s="102"/>
      <c r="AB46" s="102"/>
      <c r="AC46" s="102"/>
      <c r="AD46" s="102"/>
      <c r="AE46" s="102"/>
      <c r="AF46" s="102"/>
      <c r="AG46" s="102"/>
      <c r="AH46" s="102"/>
      <c r="AI46" s="102"/>
      <c r="AJ46" s="102"/>
      <c r="AK46" s="102"/>
      <c r="AL46" s="102"/>
      <c r="AM46" s="102"/>
      <c r="AN46" s="102"/>
      <c r="AO46" s="102"/>
      <c r="AP46" s="102"/>
      <c r="AQ46" s="102"/>
      <c r="AR46" s="102"/>
    </row>
    <row r="47" spans="1:44" s="103" customFormat="1" ht="12.75" customHeight="1">
      <c r="A47" s="611" t="str">
        <f>'[2]3'!A47</f>
        <v>1998 Q 1</v>
      </c>
      <c r="B47" s="1202">
        <f>'[2]3'!$B47</f>
        <v>26957.957999999999</v>
      </c>
      <c r="C47" s="1195">
        <f>'[2]3'!$C47</f>
        <v>29374.519000000004</v>
      </c>
      <c r="D47" s="1195">
        <f>'[2]3'!$D47</f>
        <v>21829.764000000003</v>
      </c>
      <c r="E47" s="1195">
        <f>'[2]3'!$E47</f>
        <v>17032.631000000001</v>
      </c>
      <c r="F47" s="1195">
        <f>'[2]3'!$F47</f>
        <v>3282.7489999999998</v>
      </c>
      <c r="G47" s="1195">
        <f>'[2]3'!$G47</f>
        <v>2047.7460000000001</v>
      </c>
      <c r="H47" s="1195">
        <f>'[2]3'!$H47</f>
        <v>11281.895</v>
      </c>
      <c r="I47" s="1195">
        <f>'[2]3'!$I47</f>
        <v>420.24099999999999</v>
      </c>
      <c r="J47" s="1195">
        <f>'[2]3'!$J47</f>
        <v>4797.1329999999998</v>
      </c>
      <c r="K47" s="1195">
        <f>'[2]3'!$K47</f>
        <v>7544.7550000000001</v>
      </c>
      <c r="L47" s="1195">
        <f>'[2]3'!$L47</f>
        <v>7335.0069999999996</v>
      </c>
      <c r="M47" s="1195">
        <f>'[2]3'!$M47</f>
        <v>95.058999999999997</v>
      </c>
      <c r="N47" s="1195">
        <f>'[2]3'!$N47</f>
        <v>1548.0740000000001</v>
      </c>
      <c r="O47" s="1195">
        <f>'[2]3'!$O47</f>
        <v>820.81700000000001</v>
      </c>
      <c r="P47" s="1195">
        <f>'[2]3'!$P47</f>
        <v>4507.4389999999994</v>
      </c>
      <c r="Q47" s="1195">
        <f>'[2]3'!$Q47</f>
        <v>363.61799999999999</v>
      </c>
      <c r="R47" s="1195">
        <f>'[2]3'!$R47</f>
        <v>-2416.5609999999997</v>
      </c>
      <c r="S47" s="1195">
        <f>'[2]3'!$S47</f>
        <v>7437.1779999999999</v>
      </c>
      <c r="T47" s="1195">
        <f>'[2]3'!$T47</f>
        <v>5715.3310000000001</v>
      </c>
      <c r="U47" s="1195">
        <f>'[2]3'!$U47</f>
        <v>1721.847</v>
      </c>
      <c r="V47" s="1195">
        <f>'[2]3'!$V47</f>
        <v>9853.7389999999996</v>
      </c>
      <c r="W47" s="1195">
        <f>'[2]3'!$W47</f>
        <v>8433.2960000000003</v>
      </c>
      <c r="X47" s="1195">
        <f>'[2]3'!$X47</f>
        <v>1420.443</v>
      </c>
      <c r="Y47" s="588"/>
      <c r="Z47" s="102"/>
      <c r="AA47" s="102"/>
      <c r="AB47" s="102"/>
      <c r="AC47" s="102"/>
      <c r="AD47" s="102"/>
      <c r="AE47" s="102"/>
      <c r="AF47" s="102"/>
      <c r="AG47" s="102"/>
      <c r="AH47" s="102"/>
      <c r="AI47" s="102"/>
      <c r="AJ47" s="102"/>
      <c r="AK47" s="102"/>
      <c r="AL47" s="102"/>
      <c r="AM47" s="102"/>
      <c r="AN47" s="102"/>
      <c r="AO47" s="102"/>
      <c r="AP47" s="102"/>
      <c r="AQ47" s="102"/>
      <c r="AR47" s="102"/>
    </row>
    <row r="48" spans="1:44" s="103" customFormat="1" ht="12.75" customHeight="1">
      <c r="A48" s="611" t="str">
        <f>'[2]3'!A48</f>
        <v>1998 Q 2</v>
      </c>
      <c r="B48" s="1202">
        <f>'[2]3'!$B48</f>
        <v>27606.222999999998</v>
      </c>
      <c r="C48" s="1195">
        <f>'[2]3'!$C48</f>
        <v>30201.421000000002</v>
      </c>
      <c r="D48" s="1195">
        <f>'[2]3'!$D48</f>
        <v>22348.359</v>
      </c>
      <c r="E48" s="1195">
        <f>'[2]3'!$E48</f>
        <v>17427.834999999999</v>
      </c>
      <c r="F48" s="1195">
        <f>'[2]3'!$F48</f>
        <v>3373.59</v>
      </c>
      <c r="G48" s="1195">
        <f>'[2]3'!$G48</f>
        <v>2152.4299999999998</v>
      </c>
      <c r="H48" s="1195">
        <f>'[2]3'!$H48</f>
        <v>11477.135999999999</v>
      </c>
      <c r="I48" s="1195">
        <f>'[2]3'!$I48</f>
        <v>424.67899999999997</v>
      </c>
      <c r="J48" s="1195">
        <f>'[2]3'!$J48</f>
        <v>4920.5240000000013</v>
      </c>
      <c r="K48" s="1195">
        <f>'[2]3'!$K48</f>
        <v>7853.0619999999999</v>
      </c>
      <c r="L48" s="1195">
        <f>'[2]3'!$L48</f>
        <v>7579.6230000000005</v>
      </c>
      <c r="M48" s="1195">
        <f>'[2]3'!$M48</f>
        <v>96.784999999999997</v>
      </c>
      <c r="N48" s="1195">
        <f>'[2]3'!$N48</f>
        <v>1687.49</v>
      </c>
      <c r="O48" s="1195">
        <f>'[2]3'!$O48</f>
        <v>883.83699999999999</v>
      </c>
      <c r="P48" s="1195">
        <f>'[2]3'!$P48</f>
        <v>4528.1460000000006</v>
      </c>
      <c r="Q48" s="1195">
        <f>'[2]3'!$Q48</f>
        <v>383.36500000000001</v>
      </c>
      <c r="R48" s="1195">
        <f>'[2]3'!$R48</f>
        <v>-2595.1979999999994</v>
      </c>
      <c r="S48" s="1195">
        <f>'[2]3'!$S48</f>
        <v>7693.8779999999997</v>
      </c>
      <c r="T48" s="1195">
        <f>'[2]3'!$T48</f>
        <v>5977.5879999999997</v>
      </c>
      <c r="U48" s="1195">
        <f>'[2]3'!$U48</f>
        <v>1716.29</v>
      </c>
      <c r="V48" s="1195">
        <f>'[2]3'!$V48</f>
        <v>10289.075999999999</v>
      </c>
      <c r="W48" s="1195">
        <f>'[2]3'!$W48</f>
        <v>8984.2169999999987</v>
      </c>
      <c r="X48" s="1195">
        <f>'[2]3'!$X48</f>
        <v>1304.8589999999999</v>
      </c>
      <c r="Y48" s="588"/>
      <c r="Z48" s="102"/>
      <c r="AA48" s="102"/>
      <c r="AB48" s="102"/>
      <c r="AC48" s="102"/>
      <c r="AD48" s="102"/>
      <c r="AE48" s="102"/>
      <c r="AF48" s="102"/>
      <c r="AG48" s="102"/>
      <c r="AH48" s="102"/>
      <c r="AI48" s="102"/>
      <c r="AJ48" s="102"/>
      <c r="AK48" s="102"/>
      <c r="AL48" s="102"/>
      <c r="AM48" s="102"/>
      <c r="AN48" s="102"/>
      <c r="AO48" s="102"/>
      <c r="AP48" s="102"/>
      <c r="AQ48" s="102"/>
      <c r="AR48" s="102"/>
    </row>
    <row r="49" spans="1:44" s="103" customFormat="1" ht="12.75" customHeight="1">
      <c r="A49" s="611" t="str">
        <f>'[2]3'!A49</f>
        <v>1998 Q 3</v>
      </c>
      <c r="B49" s="1202">
        <f>'[2]3'!$B49</f>
        <v>28169.665000000001</v>
      </c>
      <c r="C49" s="1195">
        <f>'[2]3'!$C49</f>
        <v>30453.963000000003</v>
      </c>
      <c r="D49" s="1195">
        <f>'[2]3'!$D49</f>
        <v>22682.889000000003</v>
      </c>
      <c r="E49" s="1195">
        <f>'[2]3'!$E49</f>
        <v>17654.913</v>
      </c>
      <c r="F49" s="1195">
        <f>'[2]3'!$F49</f>
        <v>3399.3330000000001</v>
      </c>
      <c r="G49" s="1195">
        <f>'[2]3'!$G49</f>
        <v>2235.2469999999998</v>
      </c>
      <c r="H49" s="1195">
        <f>'[2]3'!$H49</f>
        <v>11591.734999999999</v>
      </c>
      <c r="I49" s="1195">
        <f>'[2]3'!$I49</f>
        <v>428.59800000000001</v>
      </c>
      <c r="J49" s="1195">
        <f>'[2]3'!$J49</f>
        <v>5027.9760000000006</v>
      </c>
      <c r="K49" s="1195">
        <f>'[2]3'!$K49</f>
        <v>7771.0739999999996</v>
      </c>
      <c r="L49" s="1195">
        <f>'[2]3'!$L49</f>
        <v>7517.3370000000004</v>
      </c>
      <c r="M49" s="1195">
        <f>'[2]3'!$M49</f>
        <v>101.43600000000001</v>
      </c>
      <c r="N49" s="1195">
        <f>'[2]3'!$N49</f>
        <v>1648.951</v>
      </c>
      <c r="O49" s="1195">
        <f>'[2]3'!$O49</f>
        <v>806.99199999999996</v>
      </c>
      <c r="P49" s="1195">
        <f>'[2]3'!$P49</f>
        <v>4558.6490000000003</v>
      </c>
      <c r="Q49" s="1195">
        <f>'[2]3'!$Q49</f>
        <v>401.30900000000003</v>
      </c>
      <c r="R49" s="1195">
        <f>'[2]3'!$R49</f>
        <v>-2284.2979999999998</v>
      </c>
      <c r="S49" s="1195">
        <f>'[2]3'!$S49</f>
        <v>7804.3329999999996</v>
      </c>
      <c r="T49" s="1195">
        <f>'[2]3'!$T49</f>
        <v>5955.9709999999995</v>
      </c>
      <c r="U49" s="1195">
        <f>'[2]3'!$U49</f>
        <v>1848.3620000000001</v>
      </c>
      <c r="V49" s="1195">
        <f>'[2]3'!$V49</f>
        <v>10088.630999999999</v>
      </c>
      <c r="W49" s="1195">
        <f>'[2]3'!$W49</f>
        <v>8805.4920000000002</v>
      </c>
      <c r="X49" s="1195">
        <f>'[2]3'!$X49</f>
        <v>1283.1389999999999</v>
      </c>
      <c r="Y49" s="588"/>
      <c r="Z49" s="102"/>
      <c r="AA49" s="102"/>
      <c r="AB49" s="102"/>
      <c r="AC49" s="102"/>
      <c r="AD49" s="102"/>
      <c r="AE49" s="102"/>
      <c r="AF49" s="102"/>
      <c r="AG49" s="102"/>
      <c r="AH49" s="102"/>
      <c r="AI49" s="102"/>
      <c r="AJ49" s="102"/>
      <c r="AK49" s="102"/>
      <c r="AL49" s="102"/>
      <c r="AM49" s="102"/>
      <c r="AN49" s="102"/>
      <c r="AO49" s="102"/>
      <c r="AP49" s="102"/>
      <c r="AQ49" s="102"/>
      <c r="AR49" s="102"/>
    </row>
    <row r="50" spans="1:44" s="103" customFormat="1" ht="12.75" customHeight="1">
      <c r="A50" s="1129" t="str">
        <f>'[2]3'!A50</f>
        <v>1998 Q 4</v>
      </c>
      <c r="B50" s="1202">
        <f>'[2]3'!$B50</f>
        <v>28619.535000000018</v>
      </c>
      <c r="C50" s="1201">
        <f>'[2]3'!$C50</f>
        <v>31531.96000000001</v>
      </c>
      <c r="D50" s="1201">
        <f>'[2]3'!$D50</f>
        <v>23169.179000000011</v>
      </c>
      <c r="E50" s="1201">
        <f>'[2]3'!$E50</f>
        <v>18057.21699999999</v>
      </c>
      <c r="F50" s="1201">
        <f>'[2]3'!$F50</f>
        <v>3456.7659999999996</v>
      </c>
      <c r="G50" s="1201">
        <f>'[2]3'!$G50</f>
        <v>2431.5659999999998</v>
      </c>
      <c r="H50" s="1201">
        <f>'[2]3'!$H50</f>
        <v>11737.801999999992</v>
      </c>
      <c r="I50" s="1201">
        <f>'[2]3'!$I50</f>
        <v>431.0830000000002</v>
      </c>
      <c r="J50" s="1201">
        <f>'[2]3'!$J50</f>
        <v>5111.9620000000232</v>
      </c>
      <c r="K50" s="1201">
        <f>'[2]3'!$K50</f>
        <v>8362.780999999999</v>
      </c>
      <c r="L50" s="1201">
        <f>'[2]3'!$L50</f>
        <v>8021.2039999999997</v>
      </c>
      <c r="M50" s="1201">
        <f>'[2]3'!$M50</f>
        <v>108.42900000000003</v>
      </c>
      <c r="N50" s="1201">
        <f>'[2]3'!$N50</f>
        <v>1739.1529999999998</v>
      </c>
      <c r="O50" s="1201">
        <f>'[2]3'!$O50</f>
        <v>997.48399999999992</v>
      </c>
      <c r="P50" s="1201">
        <f>'[2]3'!$P50</f>
        <v>4758.9179999999997</v>
      </c>
      <c r="Q50" s="1201">
        <f>'[2]3'!$Q50</f>
        <v>417.21999999999997</v>
      </c>
      <c r="R50" s="1201">
        <f>'[2]3'!$R50</f>
        <v>-2912.4250000000011</v>
      </c>
      <c r="S50" s="1201">
        <f>'[2]3'!$S50</f>
        <v>7499.3019999999997</v>
      </c>
      <c r="T50" s="1201">
        <f>'[2]3'!$T50</f>
        <v>5843.9839999999995</v>
      </c>
      <c r="U50" s="1201">
        <f>'[2]3'!$U50</f>
        <v>1655.318</v>
      </c>
      <c r="V50" s="1201">
        <f>'[2]3'!$V50</f>
        <v>10411.727000000001</v>
      </c>
      <c r="W50" s="1201">
        <f>'[2]3'!$W50</f>
        <v>9048.005000000001</v>
      </c>
      <c r="X50" s="1201">
        <f>'[2]3'!$X50</f>
        <v>1363.7219999999995</v>
      </c>
      <c r="Y50" s="588"/>
      <c r="Z50" s="102"/>
      <c r="AA50" s="102"/>
      <c r="AB50" s="102"/>
      <c r="AC50" s="102"/>
      <c r="AD50" s="102"/>
      <c r="AE50" s="102"/>
      <c r="AF50" s="102"/>
      <c r="AG50" s="102"/>
      <c r="AH50" s="102"/>
      <c r="AI50" s="102"/>
      <c r="AJ50" s="102"/>
      <c r="AK50" s="102"/>
      <c r="AL50" s="102"/>
      <c r="AM50" s="102"/>
      <c r="AN50" s="102"/>
      <c r="AO50" s="102"/>
      <c r="AP50" s="102"/>
      <c r="AQ50" s="102"/>
      <c r="AR50" s="102"/>
    </row>
    <row r="51" spans="1:44" s="103" customFormat="1" ht="12.75" customHeight="1">
      <c r="A51" s="611" t="str">
        <f>'[2]3'!A51</f>
        <v>1999 Q 1</v>
      </c>
      <c r="B51" s="1202">
        <f>'[2]3'!$B51</f>
        <v>29321.188000000006</v>
      </c>
      <c r="C51" s="1195">
        <f>'[2]3'!$C51</f>
        <v>32073.868000000002</v>
      </c>
      <c r="D51" s="1195">
        <f>'[2]3'!$D51</f>
        <v>23754.341</v>
      </c>
      <c r="E51" s="1195">
        <f>'[2]3'!$E51</f>
        <v>18563.784</v>
      </c>
      <c r="F51" s="1195">
        <f>'[2]3'!$F51</f>
        <v>3491.76</v>
      </c>
      <c r="G51" s="1195">
        <f>'[2]3'!$G51</f>
        <v>2511.8409999999999</v>
      </c>
      <c r="H51" s="1195">
        <f>'[2]3'!$H51</f>
        <v>12127.153</v>
      </c>
      <c r="I51" s="1195">
        <f>'[2]3'!$I51</f>
        <v>433.03</v>
      </c>
      <c r="J51" s="1195">
        <f>'[2]3'!$J51</f>
        <v>5190.5569999999998</v>
      </c>
      <c r="K51" s="1195">
        <f>'[2]3'!$K51</f>
        <v>8319.527</v>
      </c>
      <c r="L51" s="1195">
        <f>'[2]3'!$L51</f>
        <v>7973.4979999999996</v>
      </c>
      <c r="M51" s="1195">
        <f>'[2]3'!$M51</f>
        <v>115.863</v>
      </c>
      <c r="N51" s="1195">
        <f>'[2]3'!$N51</f>
        <v>1707.2</v>
      </c>
      <c r="O51" s="1195">
        <f>'[2]3'!$O51</f>
        <v>943.94100000000003</v>
      </c>
      <c r="P51" s="1195">
        <f>'[2]3'!$P51</f>
        <v>4774.4780000000001</v>
      </c>
      <c r="Q51" s="1195">
        <f>'[2]3'!$Q51</f>
        <v>432.01600000000002</v>
      </c>
      <c r="R51" s="1195">
        <f>'[2]3'!$R51</f>
        <v>-2752.6799999999994</v>
      </c>
      <c r="S51" s="1195">
        <f>'[2]3'!$S51</f>
        <v>7635.1729999999998</v>
      </c>
      <c r="T51" s="1195">
        <f>'[2]3'!$T51</f>
        <v>5927.4939999999997</v>
      </c>
      <c r="U51" s="1195">
        <f>'[2]3'!$U51</f>
        <v>1707.6790000000001</v>
      </c>
      <c r="V51" s="1195">
        <f>'[2]3'!$V51</f>
        <v>10387.852999999999</v>
      </c>
      <c r="W51" s="1195">
        <f>'[2]3'!$W51</f>
        <v>9120.1809999999987</v>
      </c>
      <c r="X51" s="1195">
        <f>'[2]3'!$X51</f>
        <v>1267.672</v>
      </c>
      <c r="Y51" s="588"/>
      <c r="Z51" s="102"/>
      <c r="AA51" s="102"/>
      <c r="AB51" s="102"/>
      <c r="AC51" s="102"/>
      <c r="AD51" s="102"/>
      <c r="AE51" s="102"/>
      <c r="AF51" s="102"/>
      <c r="AG51" s="102"/>
      <c r="AH51" s="102"/>
      <c r="AI51" s="102"/>
      <c r="AJ51" s="102"/>
      <c r="AK51" s="102"/>
      <c r="AL51" s="102"/>
      <c r="AM51" s="102"/>
      <c r="AN51" s="102"/>
      <c r="AO51" s="102"/>
      <c r="AP51" s="102"/>
      <c r="AQ51" s="102"/>
      <c r="AR51" s="102"/>
    </row>
    <row r="52" spans="1:44" s="103" customFormat="1" ht="12.75" customHeight="1">
      <c r="A52" s="611" t="str">
        <f>'[2]3'!A52</f>
        <v>1999 Q 2</v>
      </c>
      <c r="B52" s="1202">
        <f>'[2]3'!$B52</f>
        <v>29687.979000000003</v>
      </c>
      <c r="C52" s="1195">
        <f>'[2]3'!$C52</f>
        <v>32607.937999999995</v>
      </c>
      <c r="D52" s="1195">
        <f>'[2]3'!$D52</f>
        <v>24000.854999999996</v>
      </c>
      <c r="E52" s="1195">
        <f>'[2]3'!$E52</f>
        <v>18700.597999999998</v>
      </c>
      <c r="F52" s="1195">
        <f>'[2]3'!$F52</f>
        <v>3555.8609999999999</v>
      </c>
      <c r="G52" s="1195">
        <f>'[2]3'!$G52</f>
        <v>2530.4090000000001</v>
      </c>
      <c r="H52" s="1195">
        <f>'[2]3'!$H52</f>
        <v>12175.712</v>
      </c>
      <c r="I52" s="1195">
        <f>'[2]3'!$I52</f>
        <v>438.61599999999999</v>
      </c>
      <c r="J52" s="1195">
        <f>'[2]3'!$J52</f>
        <v>5300.2569999999996</v>
      </c>
      <c r="K52" s="1195">
        <f>'[2]3'!$K52</f>
        <v>8607.0830000000005</v>
      </c>
      <c r="L52" s="1195">
        <f>'[2]3'!$L52</f>
        <v>8107.9409999999998</v>
      </c>
      <c r="M52" s="1195">
        <f>'[2]3'!$M52</f>
        <v>120.51900000000001</v>
      </c>
      <c r="N52" s="1195">
        <f>'[2]3'!$N52</f>
        <v>1706.9459999999999</v>
      </c>
      <c r="O52" s="1195">
        <f>'[2]3'!$O52</f>
        <v>936.96299999999997</v>
      </c>
      <c r="P52" s="1195">
        <f>'[2]3'!$P52</f>
        <v>4895.7439999999997</v>
      </c>
      <c r="Q52" s="1195">
        <f>'[2]3'!$Q52</f>
        <v>447.76900000000001</v>
      </c>
      <c r="R52" s="1195">
        <f>'[2]3'!$R52</f>
        <v>-2919.9589999999989</v>
      </c>
      <c r="S52" s="1195">
        <f>'[2]3'!$S52</f>
        <v>7720.18</v>
      </c>
      <c r="T52" s="1195">
        <f>'[2]3'!$T52</f>
        <v>5963.6059999999998</v>
      </c>
      <c r="U52" s="1195">
        <f>'[2]3'!$U52</f>
        <v>1756.5740000000001</v>
      </c>
      <c r="V52" s="1195">
        <f>'[2]3'!$V52</f>
        <v>10640.138999999999</v>
      </c>
      <c r="W52" s="1195">
        <f>'[2]3'!$W52</f>
        <v>9331.7339999999986</v>
      </c>
      <c r="X52" s="1195">
        <f>'[2]3'!$X52</f>
        <v>1308.405</v>
      </c>
      <c r="Y52" s="588"/>
      <c r="Z52" s="102"/>
      <c r="AA52" s="102"/>
      <c r="AB52" s="102"/>
      <c r="AC52" s="102"/>
      <c r="AD52" s="102"/>
      <c r="AE52" s="102"/>
      <c r="AF52" s="102"/>
      <c r="AG52" s="102"/>
      <c r="AH52" s="102"/>
      <c r="AI52" s="102"/>
      <c r="AJ52" s="102"/>
      <c r="AK52" s="102"/>
      <c r="AL52" s="102"/>
      <c r="AM52" s="102"/>
      <c r="AN52" s="102"/>
      <c r="AO52" s="102"/>
      <c r="AP52" s="102"/>
      <c r="AQ52" s="102"/>
      <c r="AR52" s="102"/>
    </row>
    <row r="53" spans="1:44" s="103" customFormat="1" ht="12.75" customHeight="1">
      <c r="A53" s="611" t="str">
        <f>'[2]3'!A53</f>
        <v>1999 Q 3</v>
      </c>
      <c r="B53" s="1202">
        <f>'[2]3'!$B53</f>
        <v>30018.092000000001</v>
      </c>
      <c r="C53" s="1195">
        <f>'[2]3'!$C53</f>
        <v>33166.569000000003</v>
      </c>
      <c r="D53" s="1195">
        <f>'[2]3'!$D53</f>
        <v>24506.744999999999</v>
      </c>
      <c r="E53" s="1195">
        <f>'[2]3'!$E53</f>
        <v>19061.719000000001</v>
      </c>
      <c r="F53" s="1195">
        <f>'[2]3'!$F53</f>
        <v>3549.4279999999999</v>
      </c>
      <c r="G53" s="1195">
        <f>'[2]3'!$G53</f>
        <v>2596.0259999999998</v>
      </c>
      <c r="H53" s="1195">
        <f>'[2]3'!$H53</f>
        <v>12466.854000000001</v>
      </c>
      <c r="I53" s="1195">
        <f>'[2]3'!$I53</f>
        <v>449.411</v>
      </c>
      <c r="J53" s="1195">
        <f>'[2]3'!$J53</f>
        <v>5445.025999999998</v>
      </c>
      <c r="K53" s="1195">
        <f>'[2]3'!$K53</f>
        <v>8659.8240000000005</v>
      </c>
      <c r="L53" s="1195">
        <f>'[2]3'!$L53</f>
        <v>8290.6409999999996</v>
      </c>
      <c r="M53" s="1195">
        <f>'[2]3'!$M53</f>
        <v>120.729</v>
      </c>
      <c r="N53" s="1195">
        <f>'[2]3'!$N53</f>
        <v>1812.0309999999999</v>
      </c>
      <c r="O53" s="1195">
        <f>'[2]3'!$O53</f>
        <v>901.04300000000001</v>
      </c>
      <c r="P53" s="1195">
        <f>'[2]3'!$P53</f>
        <v>4991.4879999999994</v>
      </c>
      <c r="Q53" s="1195">
        <f>'[2]3'!$Q53</f>
        <v>465.35</v>
      </c>
      <c r="R53" s="1195">
        <f>'[2]3'!$R53</f>
        <v>-3148.4770000000008</v>
      </c>
      <c r="S53" s="1195">
        <f>'[2]3'!$S53</f>
        <v>8038.5259999999998</v>
      </c>
      <c r="T53" s="1195">
        <f>'[2]3'!$T53</f>
        <v>6242.5039999999999</v>
      </c>
      <c r="U53" s="1195">
        <f>'[2]3'!$U53</f>
        <v>1796.0219999999999</v>
      </c>
      <c r="V53" s="1195">
        <f>'[2]3'!$V53</f>
        <v>11187.003000000001</v>
      </c>
      <c r="W53" s="1195">
        <f>'[2]3'!$W53</f>
        <v>9775.9590000000007</v>
      </c>
      <c r="X53" s="1195">
        <f>'[2]3'!$X53</f>
        <v>1411.0440000000001</v>
      </c>
      <c r="Y53" s="588"/>
      <c r="Z53" s="102"/>
      <c r="AA53" s="102"/>
      <c r="AB53" s="102"/>
      <c r="AC53" s="102"/>
      <c r="AD53" s="102"/>
      <c r="AE53" s="102"/>
      <c r="AF53" s="102"/>
      <c r="AG53" s="102"/>
      <c r="AH53" s="102"/>
      <c r="AI53" s="102"/>
      <c r="AJ53" s="102"/>
      <c r="AK53" s="102"/>
      <c r="AL53" s="102"/>
      <c r="AM53" s="102"/>
      <c r="AN53" s="102"/>
      <c r="AO53" s="102"/>
      <c r="AP53" s="102"/>
      <c r="AQ53" s="102"/>
      <c r="AR53" s="102"/>
    </row>
    <row r="54" spans="1:44" s="103" customFormat="1" ht="12.75" customHeight="1">
      <c r="A54" s="1129" t="str">
        <f>'[2]3'!A54</f>
        <v>1999 Q 4</v>
      </c>
      <c r="B54" s="1202">
        <f>'[2]3'!$B54</f>
        <v>30576.046000000002</v>
      </c>
      <c r="C54" s="1201">
        <f>'[2]3'!$C54</f>
        <v>34134.327000000005</v>
      </c>
      <c r="D54" s="1201">
        <f>'[2]3'!$D54</f>
        <v>25002.528000000006</v>
      </c>
      <c r="E54" s="1201">
        <f>'[2]3'!$E54</f>
        <v>19375.431999999993</v>
      </c>
      <c r="F54" s="1201">
        <f>'[2]3'!$F54</f>
        <v>3600.6250000000009</v>
      </c>
      <c r="G54" s="1201">
        <f>'[2]3'!$G54</f>
        <v>2568.8860000000009</v>
      </c>
      <c r="H54" s="1201">
        <f>'[2]3'!$H54</f>
        <v>12742.161999999995</v>
      </c>
      <c r="I54" s="1201">
        <f>'[2]3'!$I54</f>
        <v>463.75900000000001</v>
      </c>
      <c r="J54" s="1201">
        <f>'[2]3'!$J54</f>
        <v>5627.0960000000105</v>
      </c>
      <c r="K54" s="1201">
        <f>'[2]3'!$K54</f>
        <v>9131.7990000000009</v>
      </c>
      <c r="L54" s="1201">
        <f>'[2]3'!$L54</f>
        <v>8627.8300000000054</v>
      </c>
      <c r="M54" s="1201">
        <f>'[2]3'!$M54</f>
        <v>116.37200000000001</v>
      </c>
      <c r="N54" s="1201">
        <f>'[2]3'!$N54</f>
        <v>1867.2300000000002</v>
      </c>
      <c r="O54" s="1201">
        <f>'[2]3'!$O54</f>
        <v>1027.1369999999997</v>
      </c>
      <c r="P54" s="1201">
        <f>'[2]3'!$P54</f>
        <v>5132.6610000000046</v>
      </c>
      <c r="Q54" s="1201">
        <f>'[2]3'!$Q54</f>
        <v>484.43000000000012</v>
      </c>
      <c r="R54" s="1201">
        <f>'[2]3'!$R54</f>
        <v>-3558.280999999999</v>
      </c>
      <c r="S54" s="1201">
        <f>'[2]3'!$S54</f>
        <v>8279.4379999999983</v>
      </c>
      <c r="T54" s="1201">
        <f>'[2]3'!$T54</f>
        <v>6380.6139999999978</v>
      </c>
      <c r="U54" s="1201">
        <f>'[2]3'!$U54</f>
        <v>1898.8240000000001</v>
      </c>
      <c r="V54" s="1201">
        <f>'[2]3'!$V54</f>
        <v>11837.718999999997</v>
      </c>
      <c r="W54" s="1201">
        <f>'[2]3'!$W54</f>
        <v>10416.683999999997</v>
      </c>
      <c r="X54" s="1201">
        <f>'[2]3'!$X54</f>
        <v>1421.0350000000003</v>
      </c>
      <c r="Y54" s="588"/>
      <c r="Z54" s="102"/>
      <c r="AA54" s="102"/>
      <c r="AB54" s="102"/>
      <c r="AC54" s="102"/>
      <c r="AD54" s="102"/>
      <c r="AE54" s="102"/>
      <c r="AF54" s="102"/>
      <c r="AG54" s="102"/>
      <c r="AH54" s="102"/>
      <c r="AI54" s="102"/>
      <c r="AJ54" s="102"/>
      <c r="AK54" s="102"/>
      <c r="AL54" s="102"/>
      <c r="AM54" s="102"/>
      <c r="AN54" s="102"/>
      <c r="AO54" s="102"/>
      <c r="AP54" s="102"/>
      <c r="AQ54" s="102"/>
      <c r="AR54" s="102"/>
    </row>
    <row r="55" spans="1:44" s="103" customFormat="1" ht="12.75" customHeight="1">
      <c r="A55" s="611" t="str">
        <f>'[2]3'!A55</f>
        <v>2000 Q 1</v>
      </c>
      <c r="B55" s="1202">
        <f>'[2]3'!$B55</f>
        <v>31471.290000000005</v>
      </c>
      <c r="C55" s="1195">
        <f>'[2]3'!$C55</f>
        <v>35013.627</v>
      </c>
      <c r="D55" s="1195">
        <f>'[2]3'!$D55</f>
        <v>25883.973000000002</v>
      </c>
      <c r="E55" s="1195">
        <f>'[2]3'!$E55</f>
        <v>20074.260999999999</v>
      </c>
      <c r="F55" s="1195">
        <f>'[2]3'!$F55</f>
        <v>3592.511</v>
      </c>
      <c r="G55" s="1195">
        <f>'[2]3'!$G55</f>
        <v>2846.0070000000001</v>
      </c>
      <c r="H55" s="1195">
        <f>'[2]3'!$H55</f>
        <v>13153.940999999999</v>
      </c>
      <c r="I55" s="1195">
        <f>'[2]3'!$I55</f>
        <v>481.80200000000002</v>
      </c>
      <c r="J55" s="1195">
        <f>'[2]3'!$J55</f>
        <v>5809.7120000000032</v>
      </c>
      <c r="K55" s="1195">
        <f>'[2]3'!$K55</f>
        <v>9129.6540000000005</v>
      </c>
      <c r="L55" s="1195">
        <f>'[2]3'!$L55</f>
        <v>8972.3179999999993</v>
      </c>
      <c r="M55" s="1195">
        <f>'[2]3'!$M55</f>
        <v>108.879</v>
      </c>
      <c r="N55" s="1195">
        <f>'[2]3'!$N55</f>
        <v>1939.4739999999999</v>
      </c>
      <c r="O55" s="1195">
        <f>'[2]3'!$O55</f>
        <v>1050.5899999999999</v>
      </c>
      <c r="P55" s="1195">
        <f>'[2]3'!$P55</f>
        <v>5369.8899999999985</v>
      </c>
      <c r="Q55" s="1195">
        <f>'[2]3'!$Q55</f>
        <v>503.48500000000001</v>
      </c>
      <c r="R55" s="1195">
        <f>'[2]3'!$R55</f>
        <v>-3542.3369999999995</v>
      </c>
      <c r="S55" s="1195">
        <f>'[2]3'!$S55</f>
        <v>8655.4120000000003</v>
      </c>
      <c r="T55" s="1195">
        <f>'[2]3'!$T55</f>
        <v>6677.8770000000004</v>
      </c>
      <c r="U55" s="1195">
        <f>'[2]3'!$U55</f>
        <v>1977.5350000000001</v>
      </c>
      <c r="V55" s="1195">
        <f>'[2]3'!$V55</f>
        <v>12197.749</v>
      </c>
      <c r="W55" s="1195">
        <f>'[2]3'!$W55</f>
        <v>10738.807999999999</v>
      </c>
      <c r="X55" s="1195">
        <f>'[2]3'!$X55</f>
        <v>1458.941</v>
      </c>
      <c r="Y55" s="588"/>
      <c r="Z55" s="102"/>
      <c r="AA55" s="102"/>
      <c r="AB55" s="102"/>
      <c r="AC55" s="102"/>
      <c r="AD55" s="102"/>
      <c r="AE55" s="102"/>
      <c r="AF55" s="102"/>
      <c r="AG55" s="102"/>
      <c r="AH55" s="102"/>
      <c r="AI55" s="102"/>
      <c r="AJ55" s="102"/>
      <c r="AK55" s="102"/>
      <c r="AL55" s="102"/>
      <c r="AM55" s="102"/>
      <c r="AN55" s="102"/>
      <c r="AO55" s="102"/>
      <c r="AP55" s="102"/>
      <c r="AQ55" s="102"/>
      <c r="AR55" s="102"/>
    </row>
    <row r="56" spans="1:44" s="103" customFormat="1" ht="12.75" customHeight="1">
      <c r="A56" s="611" t="str">
        <f>'[2]3'!A56</f>
        <v>2000 Q 2</v>
      </c>
      <c r="B56" s="1202">
        <f>'[2]3'!$B56</f>
        <v>31670.006999999998</v>
      </c>
      <c r="C56" s="1195">
        <f>'[2]3'!$C56</f>
        <v>35242.690999999999</v>
      </c>
      <c r="D56" s="1195">
        <f>'[2]3'!$D56</f>
        <v>26066.877</v>
      </c>
      <c r="E56" s="1195">
        <f>'[2]3'!$E56</f>
        <v>20077.776999999998</v>
      </c>
      <c r="F56" s="1195">
        <f>'[2]3'!$F56</f>
        <v>3647.3009999999999</v>
      </c>
      <c r="G56" s="1195">
        <f>'[2]3'!$G56</f>
        <v>2615.328</v>
      </c>
      <c r="H56" s="1195">
        <f>'[2]3'!$H56</f>
        <v>13313.547</v>
      </c>
      <c r="I56" s="1195">
        <f>'[2]3'!$I56</f>
        <v>501.601</v>
      </c>
      <c r="J56" s="1195">
        <f>'[2]3'!$J56</f>
        <v>5989.1000000000013</v>
      </c>
      <c r="K56" s="1195">
        <f>'[2]3'!$K56</f>
        <v>9175.8140000000003</v>
      </c>
      <c r="L56" s="1195">
        <f>'[2]3'!$L56</f>
        <v>8826.5969999999998</v>
      </c>
      <c r="M56" s="1195">
        <f>'[2]3'!$M56</f>
        <v>101.22799999999999</v>
      </c>
      <c r="N56" s="1195">
        <f>'[2]3'!$N56</f>
        <v>1964.8209999999999</v>
      </c>
      <c r="O56" s="1195">
        <f>'[2]3'!$O56</f>
        <v>992.78399999999999</v>
      </c>
      <c r="P56" s="1195">
        <f>'[2]3'!$P56</f>
        <v>5247.9749999999995</v>
      </c>
      <c r="Q56" s="1195">
        <f>'[2]3'!$Q56</f>
        <v>519.78899999999999</v>
      </c>
      <c r="R56" s="1195">
        <f>'[2]3'!$R56</f>
        <v>-3572.6839999999993</v>
      </c>
      <c r="S56" s="1195">
        <f>'[2]3'!$S56</f>
        <v>8764.9369999999999</v>
      </c>
      <c r="T56" s="1195">
        <f>'[2]3'!$T56</f>
        <v>6749.652</v>
      </c>
      <c r="U56" s="1195">
        <f>'[2]3'!$U56</f>
        <v>2015.2850000000001</v>
      </c>
      <c r="V56" s="1195">
        <f>'[2]3'!$V56</f>
        <v>12337.620999999999</v>
      </c>
      <c r="W56" s="1195">
        <f>'[2]3'!$W56</f>
        <v>10838.034</v>
      </c>
      <c r="X56" s="1195">
        <f>'[2]3'!$X56</f>
        <v>1499.587</v>
      </c>
      <c r="Y56" s="588"/>
      <c r="Z56" s="102"/>
      <c r="AA56" s="102"/>
      <c r="AB56" s="102"/>
      <c r="AC56" s="102"/>
      <c r="AD56" s="102"/>
      <c r="AE56" s="102"/>
      <c r="AF56" s="102"/>
      <c r="AG56" s="102"/>
      <c r="AH56" s="102"/>
      <c r="AI56" s="102"/>
      <c r="AJ56" s="102"/>
      <c r="AK56" s="102"/>
      <c r="AL56" s="102"/>
      <c r="AM56" s="102"/>
      <c r="AN56" s="102"/>
      <c r="AO56" s="102"/>
      <c r="AP56" s="102"/>
      <c r="AQ56" s="102"/>
      <c r="AR56" s="102"/>
    </row>
    <row r="57" spans="1:44" s="103" customFormat="1" ht="12.75" customHeight="1">
      <c r="A57" s="611" t="str">
        <f>'[2]3'!A57</f>
        <v>2000 Q 3</v>
      </c>
      <c r="B57" s="1202">
        <f>'[2]3'!$B57</f>
        <v>32442.545000000002</v>
      </c>
      <c r="C57" s="1195">
        <f>'[2]3'!$C57</f>
        <v>35815.508999999998</v>
      </c>
      <c r="D57" s="1195">
        <f>'[2]3'!$D57</f>
        <v>26678.914000000001</v>
      </c>
      <c r="E57" s="1195">
        <f>'[2]3'!$E57</f>
        <v>20531.422999999999</v>
      </c>
      <c r="F57" s="1195">
        <f>'[2]3'!$F57</f>
        <v>3736.56</v>
      </c>
      <c r="G57" s="1195">
        <f>'[2]3'!$G57</f>
        <v>2697.509</v>
      </c>
      <c r="H57" s="1195">
        <f>'[2]3'!$H57</f>
        <v>13577.064999999999</v>
      </c>
      <c r="I57" s="1195">
        <f>'[2]3'!$I57</f>
        <v>520.28899999999999</v>
      </c>
      <c r="J57" s="1195">
        <f>'[2]3'!$J57</f>
        <v>6147.4910000000027</v>
      </c>
      <c r="K57" s="1195">
        <f>'[2]3'!$K57</f>
        <v>9136.5949999999993</v>
      </c>
      <c r="L57" s="1195">
        <f>'[2]3'!$L57</f>
        <v>9061.1290000000008</v>
      </c>
      <c r="M57" s="1195">
        <f>'[2]3'!$M57</f>
        <v>95.522000000000006</v>
      </c>
      <c r="N57" s="1195">
        <f>'[2]3'!$N57</f>
        <v>2030.9590000000001</v>
      </c>
      <c r="O57" s="1195">
        <f>'[2]3'!$O57</f>
        <v>939.94899999999996</v>
      </c>
      <c r="P57" s="1195">
        <f>'[2]3'!$P57</f>
        <v>5462.4860000000017</v>
      </c>
      <c r="Q57" s="1195">
        <f>'[2]3'!$Q57</f>
        <v>532.21299999999997</v>
      </c>
      <c r="R57" s="1195">
        <f>'[2]3'!$R57</f>
        <v>-3372.9639999999999</v>
      </c>
      <c r="S57" s="1195">
        <f>'[2]3'!$S57</f>
        <v>9205.4650000000001</v>
      </c>
      <c r="T57" s="1195">
        <f>'[2]3'!$T57</f>
        <v>7137.4670000000006</v>
      </c>
      <c r="U57" s="1195">
        <f>'[2]3'!$U57</f>
        <v>2067.998</v>
      </c>
      <c r="V57" s="1195">
        <f>'[2]3'!$V57</f>
        <v>12578.429</v>
      </c>
      <c r="W57" s="1195">
        <f>'[2]3'!$W57</f>
        <v>11118.53</v>
      </c>
      <c r="X57" s="1195">
        <f>'[2]3'!$X57</f>
        <v>1459.8989999999999</v>
      </c>
      <c r="Y57" s="588"/>
      <c r="Z57" s="102"/>
      <c r="AA57" s="102"/>
      <c r="AB57" s="102"/>
      <c r="AC57" s="102"/>
      <c r="AD57" s="102"/>
      <c r="AE57" s="102"/>
      <c r="AF57" s="102"/>
      <c r="AG57" s="102"/>
      <c r="AH57" s="102"/>
      <c r="AI57" s="102"/>
      <c r="AJ57" s="102"/>
      <c r="AK57" s="102"/>
      <c r="AL57" s="102"/>
      <c r="AM57" s="102"/>
      <c r="AN57" s="102"/>
      <c r="AO57" s="102"/>
      <c r="AP57" s="102"/>
      <c r="AQ57" s="102"/>
      <c r="AR57" s="102"/>
    </row>
    <row r="58" spans="1:44" s="103" customFormat="1" ht="12.75" customHeight="1">
      <c r="A58" s="1129" t="str">
        <f>'[2]3'!A58</f>
        <v>2000 Q 4</v>
      </c>
      <c r="B58" s="1202">
        <f>'[2]3'!$B58</f>
        <v>32830.602999999974</v>
      </c>
      <c r="C58" s="1201">
        <f>'[2]3'!$C58</f>
        <v>36524.39699999999</v>
      </c>
      <c r="D58" s="1201">
        <f>'[2]3'!$D58</f>
        <v>27013.098999999991</v>
      </c>
      <c r="E58" s="1201">
        <f>'[2]3'!$E58</f>
        <v>20732.732000000007</v>
      </c>
      <c r="F58" s="1201">
        <f>'[2]3'!$F58</f>
        <v>3772.3040000000005</v>
      </c>
      <c r="G58" s="1201">
        <f>'[2]3'!$G58</f>
        <v>2735.3720000000008</v>
      </c>
      <c r="H58" s="1201">
        <f>'[2]3'!$H58</f>
        <v>13690.518000000005</v>
      </c>
      <c r="I58" s="1201">
        <f>'[2]3'!$I58</f>
        <v>534.53800000000001</v>
      </c>
      <c r="J58" s="1201">
        <f>'[2]3'!$J58</f>
        <v>6280.3669999999838</v>
      </c>
      <c r="K58" s="1201">
        <f>'[2]3'!$K58</f>
        <v>9511.297999999997</v>
      </c>
      <c r="L58" s="1201">
        <f>'[2]3'!$L58</f>
        <v>9099.9179999999978</v>
      </c>
      <c r="M58" s="1201">
        <f>'[2]3'!$M58</f>
        <v>92.986999999999981</v>
      </c>
      <c r="N58" s="1201">
        <f>'[2]3'!$N58</f>
        <v>1989.539</v>
      </c>
      <c r="O58" s="1201">
        <f>'[2]3'!$O58</f>
        <v>1090.816</v>
      </c>
      <c r="P58" s="1201">
        <f>'[2]3'!$P58</f>
        <v>5385.3509999999978</v>
      </c>
      <c r="Q58" s="1201">
        <f>'[2]3'!$Q58</f>
        <v>541.22500000000002</v>
      </c>
      <c r="R58" s="1201">
        <f>'[2]3'!$R58</f>
        <v>-3693.794000000009</v>
      </c>
      <c r="S58" s="1201">
        <f>'[2]3'!$S58</f>
        <v>9592.9929999999986</v>
      </c>
      <c r="T58" s="1201">
        <f>'[2]3'!$T58</f>
        <v>7416.5509999999977</v>
      </c>
      <c r="U58" s="1201">
        <f>'[2]3'!$U58</f>
        <v>2176.4420000000009</v>
      </c>
      <c r="V58" s="1201">
        <f>'[2]3'!$V58</f>
        <v>13286.787000000008</v>
      </c>
      <c r="W58" s="1201">
        <f>'[2]3'!$W58</f>
        <v>11758.572000000007</v>
      </c>
      <c r="X58" s="1201">
        <f>'[2]3'!$X58</f>
        <v>1528.2150000000004</v>
      </c>
      <c r="Y58" s="588"/>
      <c r="Z58" s="102"/>
      <c r="AA58" s="102"/>
      <c r="AB58" s="102"/>
      <c r="AC58" s="102"/>
      <c r="AD58" s="102"/>
      <c r="AE58" s="102"/>
      <c r="AF58" s="102"/>
      <c r="AG58" s="102"/>
      <c r="AH58" s="102"/>
      <c r="AI58" s="102"/>
      <c r="AJ58" s="102"/>
      <c r="AK58" s="102"/>
      <c r="AL58" s="102"/>
      <c r="AM58" s="102"/>
      <c r="AN58" s="102"/>
      <c r="AO58" s="102"/>
      <c r="AP58" s="102"/>
      <c r="AQ58" s="102"/>
      <c r="AR58" s="102"/>
    </row>
    <row r="59" spans="1:44" s="103" customFormat="1" ht="12.75" customHeight="1">
      <c r="A59" s="611" t="str">
        <f>'[2]3'!A59</f>
        <v>2001 Q 1</v>
      </c>
      <c r="B59" s="1202">
        <f>'[2]3'!$B59</f>
        <v>33102.264000000003</v>
      </c>
      <c r="C59" s="1195">
        <f>'[2]3'!$C59</f>
        <v>36401.65</v>
      </c>
      <c r="D59" s="1195">
        <f>'[2]3'!$D59</f>
        <v>27495.892</v>
      </c>
      <c r="E59" s="1195">
        <f>'[2]3'!$E59</f>
        <v>21123.432000000001</v>
      </c>
      <c r="F59" s="1195">
        <f>'[2]3'!$F59</f>
        <v>3894.19</v>
      </c>
      <c r="G59" s="1195">
        <f>'[2]3'!$G59</f>
        <v>2636.7440000000001</v>
      </c>
      <c r="H59" s="1195">
        <f>'[2]3'!$H59</f>
        <v>14042.673000000001</v>
      </c>
      <c r="I59" s="1195">
        <f>'[2]3'!$I59</f>
        <v>549.82500000000005</v>
      </c>
      <c r="J59" s="1195">
        <f>'[2]3'!$J59</f>
        <v>6372.46</v>
      </c>
      <c r="K59" s="1195">
        <f>'[2]3'!$K59</f>
        <v>8905.7579999999998</v>
      </c>
      <c r="L59" s="1195">
        <f>'[2]3'!$L59</f>
        <v>8834.5869999999995</v>
      </c>
      <c r="M59" s="1195">
        <f>'[2]3'!$M59</f>
        <v>93.971000000000004</v>
      </c>
      <c r="N59" s="1195">
        <f>'[2]3'!$N59</f>
        <v>2091.2190000000001</v>
      </c>
      <c r="O59" s="1195">
        <f>'[2]3'!$O59</f>
        <v>875.80200000000002</v>
      </c>
      <c r="P59" s="1195">
        <f>'[2]3'!$P59</f>
        <v>5224.7049999999999</v>
      </c>
      <c r="Q59" s="1195">
        <f>'[2]3'!$Q59</f>
        <v>548.89</v>
      </c>
      <c r="R59" s="1195">
        <f>'[2]3'!$R59</f>
        <v>-3299.3860000000004</v>
      </c>
      <c r="S59" s="1195">
        <f>'[2]3'!$S59</f>
        <v>9301.7219999999998</v>
      </c>
      <c r="T59" s="1195">
        <f>'[2]3'!$T59</f>
        <v>7191.8869999999997</v>
      </c>
      <c r="U59" s="1195">
        <f>'[2]3'!$U59</f>
        <v>2109.835</v>
      </c>
      <c r="V59" s="1195">
        <f>'[2]3'!$V59</f>
        <v>12601.108</v>
      </c>
      <c r="W59" s="1195">
        <f>'[2]3'!$W59</f>
        <v>11161.619000000001</v>
      </c>
      <c r="X59" s="1195">
        <f>'[2]3'!$X59</f>
        <v>1439.489</v>
      </c>
      <c r="Y59" s="588"/>
      <c r="Z59" s="102"/>
      <c r="AA59" s="102"/>
      <c r="AB59" s="102"/>
      <c r="AC59" s="102"/>
      <c r="AD59" s="102"/>
      <c r="AE59" s="102"/>
      <c r="AF59" s="102"/>
      <c r="AG59" s="102"/>
      <c r="AH59" s="102"/>
      <c r="AI59" s="102"/>
      <c r="AJ59" s="102"/>
      <c r="AK59" s="102"/>
      <c r="AL59" s="102"/>
      <c r="AM59" s="102"/>
      <c r="AN59" s="102"/>
      <c r="AO59" s="102"/>
      <c r="AP59" s="102"/>
      <c r="AQ59" s="102"/>
      <c r="AR59" s="102"/>
    </row>
    <row r="60" spans="1:44" s="103" customFormat="1" ht="12.75" customHeight="1">
      <c r="A60" s="611" t="str">
        <f>'[2]3'!A60</f>
        <v>2001 Q 2</v>
      </c>
      <c r="B60" s="1202">
        <f>'[2]3'!$B60</f>
        <v>33717.330999999998</v>
      </c>
      <c r="C60" s="1195">
        <f>'[2]3'!$C60</f>
        <v>37543.818999999996</v>
      </c>
      <c r="D60" s="1195">
        <f>'[2]3'!$D60</f>
        <v>27720.553999999996</v>
      </c>
      <c r="E60" s="1195">
        <f>'[2]3'!$E60</f>
        <v>21234.563999999998</v>
      </c>
      <c r="F60" s="1195">
        <f>'[2]3'!$F60</f>
        <v>3992.7930000000001</v>
      </c>
      <c r="G60" s="1195">
        <f>'[2]3'!$G60</f>
        <v>2586.029</v>
      </c>
      <c r="H60" s="1195">
        <f>'[2]3'!$H60</f>
        <v>14096.199999999999</v>
      </c>
      <c r="I60" s="1195">
        <f>'[2]3'!$I60</f>
        <v>559.54200000000003</v>
      </c>
      <c r="J60" s="1195">
        <f>'[2]3'!$J60</f>
        <v>6485.9899999999989</v>
      </c>
      <c r="K60" s="1195">
        <f>'[2]3'!$K60</f>
        <v>9823.2649999999994</v>
      </c>
      <c r="L60" s="1195">
        <f>'[2]3'!$L60</f>
        <v>9417.6409999999996</v>
      </c>
      <c r="M60" s="1195">
        <f>'[2]3'!$M60</f>
        <v>97.95</v>
      </c>
      <c r="N60" s="1195">
        <f>'[2]3'!$N60</f>
        <v>2060.6</v>
      </c>
      <c r="O60" s="1195">
        <f>'[2]3'!$O60</f>
        <v>969.92899999999997</v>
      </c>
      <c r="P60" s="1195">
        <f>'[2]3'!$P60</f>
        <v>5730.293999999999</v>
      </c>
      <c r="Q60" s="1195">
        <f>'[2]3'!$Q60</f>
        <v>558.86800000000005</v>
      </c>
      <c r="R60" s="1195">
        <f>'[2]3'!$R60</f>
        <v>-3826.4879999999994</v>
      </c>
      <c r="S60" s="1195">
        <f>'[2]3'!$S60</f>
        <v>9436.1470000000008</v>
      </c>
      <c r="T60" s="1195">
        <f>'[2]3'!$T60</f>
        <v>7233.9390000000003</v>
      </c>
      <c r="U60" s="1195">
        <f>'[2]3'!$U60</f>
        <v>2202.2080000000001</v>
      </c>
      <c r="V60" s="1195">
        <f>'[2]3'!$V60</f>
        <v>13262.635</v>
      </c>
      <c r="W60" s="1195">
        <f>'[2]3'!$W60</f>
        <v>11765.504000000001</v>
      </c>
      <c r="X60" s="1195">
        <f>'[2]3'!$X60</f>
        <v>1497.1310000000001</v>
      </c>
      <c r="Y60" s="588"/>
      <c r="Z60" s="102"/>
      <c r="AA60" s="102"/>
      <c r="AB60" s="102"/>
      <c r="AC60" s="102"/>
      <c r="AD60" s="102"/>
      <c r="AE60" s="102"/>
      <c r="AF60" s="102"/>
      <c r="AG60" s="102"/>
      <c r="AH60" s="102"/>
      <c r="AI60" s="102"/>
      <c r="AJ60" s="102"/>
      <c r="AK60" s="102"/>
      <c r="AL60" s="102"/>
      <c r="AM60" s="102"/>
      <c r="AN60" s="102"/>
      <c r="AO60" s="102"/>
      <c r="AP60" s="102"/>
      <c r="AQ60" s="102"/>
      <c r="AR60" s="102"/>
    </row>
    <row r="61" spans="1:44" s="103" customFormat="1" ht="12.75" customHeight="1">
      <c r="A61" s="611" t="str">
        <f>'[2]3'!A61</f>
        <v>2001 Q 3</v>
      </c>
      <c r="B61" s="1202">
        <f>'[2]3'!$B61</f>
        <v>34041.770000000004</v>
      </c>
      <c r="C61" s="1195">
        <f>'[2]3'!$C61</f>
        <v>37628.196000000004</v>
      </c>
      <c r="D61" s="1195">
        <f>'[2]3'!$D61</f>
        <v>27882.329000000002</v>
      </c>
      <c r="E61" s="1195">
        <f>'[2]3'!$E61</f>
        <v>21299.983</v>
      </c>
      <c r="F61" s="1195">
        <f>'[2]3'!$F61</f>
        <v>3999.1930000000002</v>
      </c>
      <c r="G61" s="1195">
        <f>'[2]3'!$G61</f>
        <v>2538.3490000000002</v>
      </c>
      <c r="H61" s="1195">
        <f>'[2]3'!$H61</f>
        <v>14190.492</v>
      </c>
      <c r="I61" s="1195">
        <f>'[2]3'!$I61</f>
        <v>571.94899999999996</v>
      </c>
      <c r="J61" s="1195">
        <f>'[2]3'!$J61</f>
        <v>6582.3460000000023</v>
      </c>
      <c r="K61" s="1195">
        <f>'[2]3'!$K61</f>
        <v>9745.8670000000002</v>
      </c>
      <c r="L61" s="1195">
        <f>'[2]3'!$L61</f>
        <v>9433.3560000000016</v>
      </c>
      <c r="M61" s="1195">
        <f>'[2]3'!$M61</f>
        <v>103.99</v>
      </c>
      <c r="N61" s="1195">
        <f>'[2]3'!$N61</f>
        <v>1996.271</v>
      </c>
      <c r="O61" s="1195">
        <f>'[2]3'!$O61</f>
        <v>876.76199999999994</v>
      </c>
      <c r="P61" s="1195">
        <f>'[2]3'!$P61</f>
        <v>5883.612000000001</v>
      </c>
      <c r="Q61" s="1195">
        <f>'[2]3'!$Q61</f>
        <v>572.721</v>
      </c>
      <c r="R61" s="1195">
        <f>'[2]3'!$R61</f>
        <v>-3586.4260000000013</v>
      </c>
      <c r="S61" s="1195">
        <f>'[2]3'!$S61</f>
        <v>9165.2919999999995</v>
      </c>
      <c r="T61" s="1195">
        <f>'[2]3'!$T61</f>
        <v>7000.5929999999989</v>
      </c>
      <c r="U61" s="1195">
        <f>'[2]3'!$U61</f>
        <v>2164.6990000000001</v>
      </c>
      <c r="V61" s="1195">
        <f>'[2]3'!$V61</f>
        <v>12751.718000000001</v>
      </c>
      <c r="W61" s="1195">
        <f>'[2]3'!$W61</f>
        <v>11314.721000000001</v>
      </c>
      <c r="X61" s="1195">
        <f>'[2]3'!$X61</f>
        <v>1436.9970000000001</v>
      </c>
      <c r="Y61" s="588"/>
      <c r="Z61" s="102"/>
      <c r="AA61" s="102"/>
      <c r="AB61" s="102"/>
      <c r="AC61" s="102"/>
      <c r="AD61" s="102"/>
      <c r="AE61" s="102"/>
      <c r="AF61" s="102"/>
      <c r="AG61" s="102"/>
      <c r="AH61" s="102"/>
      <c r="AI61" s="102"/>
      <c r="AJ61" s="102"/>
      <c r="AK61" s="102"/>
      <c r="AL61" s="102"/>
      <c r="AM61" s="102"/>
      <c r="AN61" s="102"/>
      <c r="AO61" s="102"/>
      <c r="AP61" s="102"/>
      <c r="AQ61" s="102"/>
      <c r="AR61" s="102"/>
    </row>
    <row r="62" spans="1:44" s="103" customFormat="1" ht="12.75" customHeight="1">
      <c r="A62" s="1129" t="str">
        <f>'[2]3'!A62</f>
        <v>2001 Q 4</v>
      </c>
      <c r="B62" s="1202">
        <f>'[2]3'!$B62</f>
        <v>34913.644</v>
      </c>
      <c r="C62" s="1201">
        <f>'[2]3'!$C62</f>
        <v>38073.887999999999</v>
      </c>
      <c r="D62" s="1201">
        <f>'[2]3'!$D62</f>
        <v>28317.940999999999</v>
      </c>
      <c r="E62" s="1201">
        <f>'[2]3'!$E62</f>
        <v>21622.494000000002</v>
      </c>
      <c r="F62" s="1201">
        <f>'[2]3'!$F62</f>
        <v>4024.2599999999989</v>
      </c>
      <c r="G62" s="1201">
        <f>'[2]3'!$G62</f>
        <v>2542.1369999999993</v>
      </c>
      <c r="H62" s="1201">
        <f>'[2]3'!$H62</f>
        <v>14473.694000000007</v>
      </c>
      <c r="I62" s="1201">
        <f>'[2]3'!$I62</f>
        <v>582.40300000000002</v>
      </c>
      <c r="J62" s="1201">
        <f>'[2]3'!$J62</f>
        <v>6695.4469999999947</v>
      </c>
      <c r="K62" s="1201">
        <f>'[2]3'!$K62</f>
        <v>9755.9470000000019</v>
      </c>
      <c r="L62" s="1201">
        <f>'[2]3'!$L62</f>
        <v>9491.7720000000008</v>
      </c>
      <c r="M62" s="1201">
        <f>'[2]3'!$M62</f>
        <v>110.75</v>
      </c>
      <c r="N62" s="1201">
        <f>'[2]3'!$N62</f>
        <v>1996.8720000000008</v>
      </c>
      <c r="O62" s="1201">
        <f>'[2]3'!$O62</f>
        <v>888.59600000000012</v>
      </c>
      <c r="P62" s="1201">
        <f>'[2]3'!$P62</f>
        <v>5905.6399999999994</v>
      </c>
      <c r="Q62" s="1201">
        <f>'[2]3'!$Q62</f>
        <v>589.9140000000001</v>
      </c>
      <c r="R62" s="1201">
        <f>'[2]3'!$R62</f>
        <v>-3160.2440000000006</v>
      </c>
      <c r="S62" s="1201">
        <f>'[2]3'!$S62</f>
        <v>9349.8709999999974</v>
      </c>
      <c r="T62" s="1201">
        <f>'[2]3'!$T62</f>
        <v>7152.2579999999989</v>
      </c>
      <c r="U62" s="1201">
        <f>'[2]3'!$U62</f>
        <v>2197.6129999999985</v>
      </c>
      <c r="V62" s="1201">
        <f>'[2]3'!$V62</f>
        <v>12510.114999999998</v>
      </c>
      <c r="W62" s="1201">
        <f>'[2]3'!$W62</f>
        <v>11044.948999999999</v>
      </c>
      <c r="X62" s="1201">
        <f>'[2]3'!$X62</f>
        <v>1465.1659999999997</v>
      </c>
      <c r="Y62" s="588"/>
      <c r="Z62" s="102"/>
      <c r="AA62" s="102"/>
      <c r="AB62" s="102"/>
      <c r="AC62" s="102"/>
      <c r="AD62" s="102"/>
      <c r="AE62" s="102"/>
      <c r="AF62" s="102"/>
      <c r="AG62" s="102"/>
      <c r="AH62" s="102"/>
      <c r="AI62" s="102"/>
      <c r="AJ62" s="102"/>
      <c r="AK62" s="102"/>
      <c r="AL62" s="102"/>
      <c r="AM62" s="102"/>
      <c r="AN62" s="102"/>
      <c r="AO62" s="102"/>
      <c r="AP62" s="102"/>
      <c r="AQ62" s="102"/>
      <c r="AR62" s="102"/>
    </row>
    <row r="63" spans="1:44" s="103" customFormat="1" ht="12.75" customHeight="1">
      <c r="A63" s="611" t="str">
        <f>'[2]3'!A63</f>
        <v>2002 Q 1</v>
      </c>
      <c r="B63" s="1202">
        <f>'[2]3'!$B63</f>
        <v>35332.438000000002</v>
      </c>
      <c r="C63" s="1195">
        <f>'[2]3'!$C63</f>
        <v>38428.751999999993</v>
      </c>
      <c r="D63" s="1195">
        <f>'[2]3'!$D63</f>
        <v>28897.610999999997</v>
      </c>
      <c r="E63" s="1195">
        <f>'[2]3'!$E63</f>
        <v>22087.369999999995</v>
      </c>
      <c r="F63" s="1195">
        <f>'[2]3'!$F63</f>
        <v>4055.45</v>
      </c>
      <c r="G63" s="1195">
        <f>'[2]3'!$G63</f>
        <v>2612.3409999999999</v>
      </c>
      <c r="H63" s="1195">
        <f>'[2]3'!$H63</f>
        <v>14827.150999999998</v>
      </c>
      <c r="I63" s="1195">
        <f>'[2]3'!$I63</f>
        <v>592.428</v>
      </c>
      <c r="J63" s="1195">
        <f>'[2]3'!$J63</f>
        <v>6810.2410000000018</v>
      </c>
      <c r="K63" s="1195">
        <f>'[2]3'!$K63</f>
        <v>9531.1409999999996</v>
      </c>
      <c r="L63" s="1195">
        <f>'[2]3'!$L63</f>
        <v>9558.5570000000007</v>
      </c>
      <c r="M63" s="1195">
        <f>'[2]3'!$M63</f>
        <v>116.48</v>
      </c>
      <c r="N63" s="1195">
        <f>'[2]3'!$N63</f>
        <v>1970.231</v>
      </c>
      <c r="O63" s="1195">
        <f>'[2]3'!$O63</f>
        <v>865.98199999999997</v>
      </c>
      <c r="P63" s="1195">
        <f>'[2]3'!$P63</f>
        <v>5998.0520000000015</v>
      </c>
      <c r="Q63" s="1195">
        <f>'[2]3'!$Q63</f>
        <v>607.81200000000001</v>
      </c>
      <c r="R63" s="1195">
        <f>'[2]3'!$R63</f>
        <v>-3096.3140000000003</v>
      </c>
      <c r="S63" s="1195">
        <f>'[2]3'!$S63</f>
        <v>9421.9619999999995</v>
      </c>
      <c r="T63" s="1195">
        <f>'[2]3'!$T63</f>
        <v>7187.3769999999995</v>
      </c>
      <c r="U63" s="1195">
        <f>'[2]3'!$U63</f>
        <v>2234.585</v>
      </c>
      <c r="V63" s="1195">
        <f>'[2]3'!$V63</f>
        <v>12518.276</v>
      </c>
      <c r="W63" s="1195">
        <f>'[2]3'!$W63</f>
        <v>11030.313</v>
      </c>
      <c r="X63" s="1195">
        <f>'[2]3'!$X63</f>
        <v>1487.963</v>
      </c>
      <c r="Y63" s="588"/>
      <c r="Z63" s="102"/>
      <c r="AA63" s="102"/>
      <c r="AB63" s="102"/>
      <c r="AC63" s="102"/>
      <c r="AD63" s="102"/>
      <c r="AE63" s="102"/>
      <c r="AF63" s="102"/>
      <c r="AG63" s="102"/>
      <c r="AH63" s="102"/>
      <c r="AI63" s="102"/>
      <c r="AJ63" s="102"/>
      <c r="AK63" s="102"/>
      <c r="AL63" s="102"/>
      <c r="AM63" s="102"/>
      <c r="AN63" s="102"/>
      <c r="AO63" s="102"/>
      <c r="AP63" s="102"/>
      <c r="AQ63" s="102"/>
      <c r="AR63" s="102"/>
    </row>
    <row r="64" spans="1:44" s="103" customFormat="1" ht="12.75" customHeight="1">
      <c r="A64" s="611" t="str">
        <f>'[2]3'!A64</f>
        <v>2002 Q 2</v>
      </c>
      <c r="B64" s="1202">
        <f>'[2]3'!$B64</f>
        <v>35557.309000000001</v>
      </c>
      <c r="C64" s="1195">
        <f>'[2]3'!$C64</f>
        <v>38608.775000000001</v>
      </c>
      <c r="D64" s="1195">
        <f>'[2]3'!$D64</f>
        <v>29151.516000000003</v>
      </c>
      <c r="E64" s="1195">
        <f>'[2]3'!$E64</f>
        <v>22229.383000000002</v>
      </c>
      <c r="F64" s="1195">
        <f>'[2]3'!$F64</f>
        <v>4091.8420000000001</v>
      </c>
      <c r="G64" s="1195">
        <f>'[2]3'!$G64</f>
        <v>2618.6460000000002</v>
      </c>
      <c r="H64" s="1195">
        <f>'[2]3'!$H64</f>
        <v>14918.207999999999</v>
      </c>
      <c r="I64" s="1195">
        <f>'[2]3'!$I64</f>
        <v>600.68700000000001</v>
      </c>
      <c r="J64" s="1195">
        <f>'[2]3'!$J64</f>
        <v>6922.1329999999998</v>
      </c>
      <c r="K64" s="1195">
        <f>'[2]3'!$K64</f>
        <v>9457.259</v>
      </c>
      <c r="L64" s="1195">
        <f>'[2]3'!$L64</f>
        <v>9409.8970000000008</v>
      </c>
      <c r="M64" s="1195">
        <f>'[2]3'!$M64</f>
        <v>119.027</v>
      </c>
      <c r="N64" s="1195">
        <f>'[2]3'!$N64</f>
        <v>1898.4010000000001</v>
      </c>
      <c r="O64" s="1195">
        <f>'[2]3'!$O64</f>
        <v>888.46100000000001</v>
      </c>
      <c r="P64" s="1195">
        <f>'[2]3'!$P64</f>
        <v>5882.3240000000014</v>
      </c>
      <c r="Q64" s="1195">
        <f>'[2]3'!$Q64</f>
        <v>621.68399999999997</v>
      </c>
      <c r="R64" s="1195">
        <f>'[2]3'!$R64</f>
        <v>-3051.4659999999985</v>
      </c>
      <c r="S64" s="1195">
        <f>'[2]3'!$S64</f>
        <v>9673.6820000000007</v>
      </c>
      <c r="T64" s="1195">
        <f>'[2]3'!$T64</f>
        <v>7430.7000000000007</v>
      </c>
      <c r="U64" s="1195">
        <f>'[2]3'!$U64</f>
        <v>2242.982</v>
      </c>
      <c r="V64" s="1195">
        <f>'[2]3'!$V64</f>
        <v>12725.147999999999</v>
      </c>
      <c r="W64" s="1195">
        <f>'[2]3'!$W64</f>
        <v>11175.106</v>
      </c>
      <c r="X64" s="1195">
        <f>'[2]3'!$X64</f>
        <v>1550.0419999999999</v>
      </c>
      <c r="Y64" s="588"/>
      <c r="Z64" s="102"/>
      <c r="AA64" s="102"/>
      <c r="AB64" s="102"/>
      <c r="AC64" s="102"/>
      <c r="AD64" s="102"/>
      <c r="AE64" s="102"/>
      <c r="AF64" s="102"/>
      <c r="AG64" s="102"/>
      <c r="AH64" s="102"/>
      <c r="AI64" s="102"/>
      <c r="AJ64" s="102"/>
      <c r="AK64" s="102"/>
      <c r="AL64" s="102"/>
      <c r="AM64" s="102"/>
      <c r="AN64" s="102"/>
      <c r="AO64" s="102"/>
      <c r="AP64" s="102"/>
      <c r="AQ64" s="102"/>
      <c r="AR64" s="102"/>
    </row>
    <row r="65" spans="1:44" s="103" customFormat="1" ht="12.75" customHeight="1">
      <c r="A65" s="611" t="str">
        <f>'[2]3'!A65</f>
        <v>2002 Q 3</v>
      </c>
      <c r="B65" s="1202">
        <f>'[2]3'!$B65</f>
        <v>35777.458000000006</v>
      </c>
      <c r="C65" s="1195">
        <f>'[2]3'!$C65</f>
        <v>38633.175000000003</v>
      </c>
      <c r="D65" s="1195">
        <f>'[2]3'!$D65</f>
        <v>29549.557000000001</v>
      </c>
      <c r="E65" s="1195">
        <f>'[2]3'!$E65</f>
        <v>22523.424999999999</v>
      </c>
      <c r="F65" s="1195">
        <f>'[2]3'!$F65</f>
        <v>4101.5829999999996</v>
      </c>
      <c r="G65" s="1195">
        <f>'[2]3'!$G65</f>
        <v>2527.1309999999999</v>
      </c>
      <c r="H65" s="1195">
        <f>'[2]3'!$H65</f>
        <v>15288.011</v>
      </c>
      <c r="I65" s="1195">
        <f>'[2]3'!$I65</f>
        <v>606.70000000000005</v>
      </c>
      <c r="J65" s="1195">
        <f>'[2]3'!$J65</f>
        <v>7026.1320000000023</v>
      </c>
      <c r="K65" s="1195">
        <f>'[2]3'!$K65</f>
        <v>9083.6180000000004</v>
      </c>
      <c r="L65" s="1195">
        <f>'[2]3'!$L65</f>
        <v>9037.7569999999996</v>
      </c>
      <c r="M65" s="1195">
        <f>'[2]3'!$M65</f>
        <v>117.75</v>
      </c>
      <c r="N65" s="1195">
        <f>'[2]3'!$N65</f>
        <v>1819.1030000000001</v>
      </c>
      <c r="O65" s="1195">
        <f>'[2]3'!$O65</f>
        <v>764.76099999999997</v>
      </c>
      <c r="P65" s="1195">
        <f>'[2]3'!$P65</f>
        <v>5706.8959999999997</v>
      </c>
      <c r="Q65" s="1195">
        <f>'[2]3'!$Q65</f>
        <v>629.24699999999996</v>
      </c>
      <c r="R65" s="1195">
        <f>'[2]3'!$R65</f>
        <v>-2855.7170000000006</v>
      </c>
      <c r="S65" s="1195">
        <f>'[2]3'!$S65</f>
        <v>9679.491</v>
      </c>
      <c r="T65" s="1195">
        <f>'[2]3'!$T65</f>
        <v>7409.7240000000002</v>
      </c>
      <c r="U65" s="1195">
        <f>'[2]3'!$U65</f>
        <v>2269.7669999999998</v>
      </c>
      <c r="V65" s="1195">
        <f>'[2]3'!$V65</f>
        <v>12535.208000000001</v>
      </c>
      <c r="W65" s="1195">
        <f>'[2]3'!$W65</f>
        <v>11044.546</v>
      </c>
      <c r="X65" s="1195">
        <f>'[2]3'!$X65</f>
        <v>1490.662</v>
      </c>
      <c r="Y65" s="588"/>
      <c r="Z65" s="102"/>
      <c r="AA65" s="102"/>
      <c r="AB65" s="102"/>
      <c r="AC65" s="102"/>
      <c r="AD65" s="102"/>
      <c r="AE65" s="102"/>
      <c r="AF65" s="102"/>
      <c r="AG65" s="102"/>
      <c r="AH65" s="102"/>
      <c r="AI65" s="102"/>
      <c r="AJ65" s="102"/>
      <c r="AK65" s="102"/>
      <c r="AL65" s="102"/>
      <c r="AM65" s="102"/>
      <c r="AN65" s="102"/>
      <c r="AO65" s="102"/>
      <c r="AP65" s="102"/>
      <c r="AQ65" s="102"/>
      <c r="AR65" s="102"/>
    </row>
    <row r="66" spans="1:44" s="103" customFormat="1" ht="12.75" customHeight="1">
      <c r="A66" s="1129" t="str">
        <f>'[2]3'!A66</f>
        <v>2002 Q 4</v>
      </c>
      <c r="B66" s="1202">
        <f>'[2]3'!$B66</f>
        <v>35887.058000000005</v>
      </c>
      <c r="C66" s="1201">
        <f>'[2]3'!$C66</f>
        <v>38518.177000000011</v>
      </c>
      <c r="D66" s="1201">
        <f>'[2]3'!$D66</f>
        <v>29662.469000000005</v>
      </c>
      <c r="E66" s="1201">
        <f>'[2]3'!$E66</f>
        <v>22548.631000000008</v>
      </c>
      <c r="F66" s="1201">
        <f>'[2]3'!$F66</f>
        <v>4138.9330000000018</v>
      </c>
      <c r="G66" s="1201">
        <f>'[2]3'!$G66</f>
        <v>2361.5170000000003</v>
      </c>
      <c r="H66" s="1201">
        <f>'[2]3'!$H66</f>
        <v>15438.291000000005</v>
      </c>
      <c r="I66" s="1201">
        <f>'[2]3'!$I66</f>
        <v>609.88999999999976</v>
      </c>
      <c r="J66" s="1201">
        <f>'[2]3'!$J66</f>
        <v>7113.8379999999961</v>
      </c>
      <c r="K66" s="1201">
        <f>'[2]3'!$K66</f>
        <v>8855.7080000000024</v>
      </c>
      <c r="L66" s="1201">
        <f>'[2]3'!$L66</f>
        <v>8854.1939999999995</v>
      </c>
      <c r="M66" s="1201">
        <f>'[2]3'!$M66</f>
        <v>113.52600000000002</v>
      </c>
      <c r="N66" s="1201">
        <f>'[2]3'!$N66</f>
        <v>1813.9580000000003</v>
      </c>
      <c r="O66" s="1201">
        <f>'[2]3'!$O66</f>
        <v>719.51700000000005</v>
      </c>
      <c r="P66" s="1201">
        <f>'[2]3'!$P66</f>
        <v>5576.5269999999982</v>
      </c>
      <c r="Q66" s="1201">
        <f>'[2]3'!$Q66</f>
        <v>630.66600000000028</v>
      </c>
      <c r="R66" s="1201">
        <f>'[2]3'!$R66</f>
        <v>-2631.118999999997</v>
      </c>
      <c r="S66" s="1201">
        <f>'[2]3'!$S66</f>
        <v>9819.0970000000016</v>
      </c>
      <c r="T66" s="1201">
        <f>'[2]3'!$T66</f>
        <v>7590.5060000000021</v>
      </c>
      <c r="U66" s="1201">
        <f>'[2]3'!$U66</f>
        <v>2228.5909999999994</v>
      </c>
      <c r="V66" s="1201">
        <f>'[2]3'!$V66</f>
        <v>12450.215999999999</v>
      </c>
      <c r="W66" s="1201">
        <f>'[2]3'!$W66</f>
        <v>10940.267999999998</v>
      </c>
      <c r="X66" s="1201">
        <f>'[2]3'!$X66</f>
        <v>1509.9479999999996</v>
      </c>
      <c r="Y66" s="588"/>
      <c r="Z66" s="102"/>
      <c r="AA66" s="102"/>
      <c r="AB66" s="102"/>
      <c r="AC66" s="102"/>
      <c r="AD66" s="102"/>
      <c r="AE66" s="102"/>
      <c r="AF66" s="102"/>
      <c r="AG66" s="102"/>
      <c r="AH66" s="102"/>
      <c r="AI66" s="102"/>
      <c r="AJ66" s="102"/>
      <c r="AK66" s="102"/>
      <c r="AL66" s="102"/>
      <c r="AM66" s="102"/>
      <c r="AN66" s="102"/>
      <c r="AO66" s="102"/>
      <c r="AP66" s="102"/>
      <c r="AQ66" s="102"/>
      <c r="AR66" s="102"/>
    </row>
    <row r="67" spans="1:44" s="103" customFormat="1" ht="12.75" customHeight="1">
      <c r="A67" s="611" t="str">
        <f>'[2]3'!A67</f>
        <v>2003 Q 1</v>
      </c>
      <c r="B67" s="1202">
        <f>'[2]3'!$B67</f>
        <v>36039.087999999996</v>
      </c>
      <c r="C67" s="1195">
        <f>'[2]3'!$C67</f>
        <v>38147.061000000002</v>
      </c>
      <c r="D67" s="1195">
        <f>'[2]3'!$D67</f>
        <v>30035.148000000001</v>
      </c>
      <c r="E67" s="1195">
        <f>'[2]3'!$E67</f>
        <v>22804.006999999998</v>
      </c>
      <c r="F67" s="1195">
        <f>'[2]3'!$F67</f>
        <v>4201.7960000000003</v>
      </c>
      <c r="G67" s="1195">
        <f>'[2]3'!$G67</f>
        <v>2310.6170000000002</v>
      </c>
      <c r="H67" s="1195">
        <f>'[2]3'!$H67</f>
        <v>15678.542999999996</v>
      </c>
      <c r="I67" s="1195">
        <f>'[2]3'!$I67</f>
        <v>613.05100000000004</v>
      </c>
      <c r="J67" s="1195">
        <f>'[2]3'!$J67</f>
        <v>7231.1410000000024</v>
      </c>
      <c r="K67" s="1195">
        <f>'[2]3'!$K67</f>
        <v>8111.9129999999996</v>
      </c>
      <c r="L67" s="1195">
        <f>'[2]3'!$L67</f>
        <v>8743.1110000000008</v>
      </c>
      <c r="M67" s="1195">
        <f>'[2]3'!$M67</f>
        <v>108.74299999999999</v>
      </c>
      <c r="N67" s="1195">
        <f>'[2]3'!$N67</f>
        <v>1769.374</v>
      </c>
      <c r="O67" s="1195">
        <f>'[2]3'!$O67</f>
        <v>699.58799999999997</v>
      </c>
      <c r="P67" s="1195">
        <f>'[2]3'!$P67</f>
        <v>5536.8560000000007</v>
      </c>
      <c r="Q67" s="1195">
        <f>'[2]3'!$Q67</f>
        <v>628.54999999999995</v>
      </c>
      <c r="R67" s="1195">
        <f>'[2]3'!$R67</f>
        <v>-2107.973</v>
      </c>
      <c r="S67" s="1195">
        <f>'[2]3'!$S67</f>
        <v>10114.571</v>
      </c>
      <c r="T67" s="1195">
        <f>'[2]3'!$T67</f>
        <v>7910.7709999999997</v>
      </c>
      <c r="U67" s="1195">
        <f>'[2]3'!$U67</f>
        <v>2203.8000000000002</v>
      </c>
      <c r="V67" s="1195">
        <f>'[2]3'!$V67</f>
        <v>12222.544</v>
      </c>
      <c r="W67" s="1195">
        <f>'[2]3'!$W67</f>
        <v>10741.996999999999</v>
      </c>
      <c r="X67" s="1195">
        <f>'[2]3'!$X67</f>
        <v>1480.547</v>
      </c>
      <c r="Y67" s="588"/>
      <c r="Z67" s="102"/>
      <c r="AA67" s="102"/>
      <c r="AB67" s="102"/>
      <c r="AC67" s="102"/>
      <c r="AD67" s="102"/>
      <c r="AE67" s="102"/>
      <c r="AF67" s="102"/>
      <c r="AG67" s="102"/>
      <c r="AH67" s="102"/>
      <c r="AI67" s="102"/>
      <c r="AJ67" s="102"/>
      <c r="AK67" s="102"/>
      <c r="AL67" s="102"/>
      <c r="AM67" s="102"/>
      <c r="AN67" s="102"/>
      <c r="AO67" s="102"/>
      <c r="AP67" s="102"/>
      <c r="AQ67" s="102"/>
      <c r="AR67" s="102"/>
    </row>
    <row r="68" spans="1:44" s="103" customFormat="1" ht="12.75" customHeight="1">
      <c r="A68" s="611" t="str">
        <f>'[2]3'!A68</f>
        <v>2003 Q 2</v>
      </c>
      <c r="B68" s="1202">
        <f>'[2]3'!$B68</f>
        <v>36327.610999999997</v>
      </c>
      <c r="C68" s="1195">
        <f>'[2]3'!$C68</f>
        <v>38348.947</v>
      </c>
      <c r="D68" s="1195">
        <f>'[2]3'!$D68</f>
        <v>30157.091999999997</v>
      </c>
      <c r="E68" s="1195">
        <f>'[2]3'!$E68</f>
        <v>22860.542999999994</v>
      </c>
      <c r="F68" s="1195">
        <f>'[2]3'!$F68</f>
        <v>4218.4179999999997</v>
      </c>
      <c r="G68" s="1195">
        <f>'[2]3'!$G68</f>
        <v>2273.67</v>
      </c>
      <c r="H68" s="1195">
        <f>'[2]3'!$H68</f>
        <v>15750.855999999998</v>
      </c>
      <c r="I68" s="1195">
        <f>'[2]3'!$I68</f>
        <v>617.59900000000005</v>
      </c>
      <c r="J68" s="1195">
        <f>'[2]3'!$J68</f>
        <v>7296.5490000000009</v>
      </c>
      <c r="K68" s="1195">
        <f>'[2]3'!$K68</f>
        <v>8191.8549999999996</v>
      </c>
      <c r="L68" s="1195">
        <f>'[2]3'!$L68</f>
        <v>8800.0709999999999</v>
      </c>
      <c r="M68" s="1195">
        <f>'[2]3'!$M68</f>
        <v>107.30800000000001</v>
      </c>
      <c r="N68" s="1195">
        <f>'[2]3'!$N68</f>
        <v>1725.96</v>
      </c>
      <c r="O68" s="1195">
        <f>'[2]3'!$O68</f>
        <v>803.93399999999997</v>
      </c>
      <c r="P68" s="1195">
        <f>'[2]3'!$P68</f>
        <v>5534.9070000000002</v>
      </c>
      <c r="Q68" s="1195">
        <f>'[2]3'!$Q68</f>
        <v>627.96199999999999</v>
      </c>
      <c r="R68" s="1195">
        <f>'[2]3'!$R68</f>
        <v>-2021.3360000000011</v>
      </c>
      <c r="S68" s="1195">
        <f>'[2]3'!$S68</f>
        <v>10201.418</v>
      </c>
      <c r="T68" s="1195">
        <f>'[2]3'!$T68</f>
        <v>8020.76</v>
      </c>
      <c r="U68" s="1195">
        <f>'[2]3'!$U68</f>
        <v>2180.6579999999999</v>
      </c>
      <c r="V68" s="1195">
        <f>'[2]3'!$V68</f>
        <v>12222.754000000001</v>
      </c>
      <c r="W68" s="1195">
        <f>'[2]3'!$W68</f>
        <v>10787.614000000001</v>
      </c>
      <c r="X68" s="1195">
        <f>'[2]3'!$X68</f>
        <v>1435.14</v>
      </c>
      <c r="Y68" s="588"/>
      <c r="Z68" s="102"/>
      <c r="AA68" s="102"/>
      <c r="AB68" s="102"/>
      <c r="AC68" s="102"/>
      <c r="AD68" s="102"/>
      <c r="AE68" s="102"/>
      <c r="AF68" s="102"/>
      <c r="AG68" s="102"/>
      <c r="AH68" s="102"/>
      <c r="AI68" s="102"/>
      <c r="AJ68" s="102"/>
      <c r="AK68" s="102"/>
      <c r="AL68" s="102"/>
      <c r="AM68" s="102"/>
      <c r="AN68" s="102"/>
      <c r="AO68" s="102"/>
      <c r="AP68" s="102"/>
      <c r="AQ68" s="102"/>
      <c r="AR68" s="102"/>
    </row>
    <row r="69" spans="1:44" s="103" customFormat="1" ht="12.75" customHeight="1">
      <c r="A69" s="611" t="str">
        <f>'[2]3'!A69</f>
        <v>2003 Q 3</v>
      </c>
      <c r="B69" s="1202">
        <f>'[2]3'!$B69</f>
        <v>36611.163</v>
      </c>
      <c r="C69" s="1195">
        <f>'[2]3'!$C69</f>
        <v>39104.69</v>
      </c>
      <c r="D69" s="1195">
        <f>'[2]3'!$D69</f>
        <v>30625.232</v>
      </c>
      <c r="E69" s="1195">
        <f>'[2]3'!$E69</f>
        <v>23250.109</v>
      </c>
      <c r="F69" s="1195">
        <f>'[2]3'!$F69</f>
        <v>4256.3760000000002</v>
      </c>
      <c r="G69" s="1195">
        <f>'[2]3'!$G69</f>
        <v>2413.7310000000002</v>
      </c>
      <c r="H69" s="1195">
        <f>'[2]3'!$H69</f>
        <v>15958</v>
      </c>
      <c r="I69" s="1195">
        <f>'[2]3'!$I69</f>
        <v>622.00199999999995</v>
      </c>
      <c r="J69" s="1195">
        <f>'[2]3'!$J69</f>
        <v>7375.1229999999996</v>
      </c>
      <c r="K69" s="1195">
        <f>'[2]3'!$K69</f>
        <v>8479.4580000000005</v>
      </c>
      <c r="L69" s="1195">
        <f>'[2]3'!$L69</f>
        <v>8673.6990000000005</v>
      </c>
      <c r="M69" s="1195">
        <f>'[2]3'!$M69</f>
        <v>110.94</v>
      </c>
      <c r="N69" s="1195">
        <f>'[2]3'!$N69</f>
        <v>1784.0730000000001</v>
      </c>
      <c r="O69" s="1195">
        <f>'[2]3'!$O69</f>
        <v>712.39499999999998</v>
      </c>
      <c r="P69" s="1195">
        <f>'[2]3'!$P69</f>
        <v>5434.6729999999998</v>
      </c>
      <c r="Q69" s="1195">
        <f>'[2]3'!$Q69</f>
        <v>631.61800000000005</v>
      </c>
      <c r="R69" s="1195">
        <f>'[2]3'!$R69</f>
        <v>-2493.527</v>
      </c>
      <c r="S69" s="1195">
        <f>'[2]3'!$S69</f>
        <v>9793.7029999999995</v>
      </c>
      <c r="T69" s="1195">
        <f>'[2]3'!$T69</f>
        <v>7500.2519999999995</v>
      </c>
      <c r="U69" s="1195">
        <f>'[2]3'!$U69</f>
        <v>2293.451</v>
      </c>
      <c r="V69" s="1195">
        <f>'[2]3'!$V69</f>
        <v>12287.23</v>
      </c>
      <c r="W69" s="1195">
        <f>'[2]3'!$W69</f>
        <v>10812.593999999999</v>
      </c>
      <c r="X69" s="1195">
        <f>'[2]3'!$X69</f>
        <v>1474.636</v>
      </c>
      <c r="Y69" s="1037"/>
      <c r="Z69" s="102"/>
      <c r="AA69" s="102"/>
      <c r="AB69" s="102"/>
      <c r="AC69" s="102"/>
      <c r="AD69" s="102"/>
      <c r="AE69" s="102"/>
      <c r="AF69" s="102"/>
      <c r="AG69" s="102"/>
      <c r="AH69" s="102"/>
      <c r="AI69" s="102"/>
      <c r="AJ69" s="102"/>
      <c r="AK69" s="102"/>
      <c r="AL69" s="102"/>
      <c r="AM69" s="102"/>
      <c r="AN69" s="102"/>
      <c r="AO69" s="102"/>
      <c r="AP69" s="102"/>
      <c r="AQ69" s="102"/>
      <c r="AR69" s="102"/>
    </row>
    <row r="70" spans="1:44" s="103" customFormat="1" ht="12.75" customHeight="1">
      <c r="A70" s="1129" t="str">
        <f>'[2]3'!A70</f>
        <v>2003 Q 4</v>
      </c>
      <c r="B70" s="1202">
        <f>'[2]3'!$B70</f>
        <v>37089.996000000006</v>
      </c>
      <c r="C70" s="1201">
        <f>'[2]3'!$C70</f>
        <v>39822.168999999994</v>
      </c>
      <c r="D70" s="1201">
        <f>'[2]3'!$D70</f>
        <v>30842.239999999991</v>
      </c>
      <c r="E70" s="1201">
        <f>'[2]3'!$E70</f>
        <v>23376.070999999996</v>
      </c>
      <c r="F70" s="1201">
        <f>'[2]3'!$F70</f>
        <v>4254.0879999999997</v>
      </c>
      <c r="G70" s="1201">
        <f>'[2]3'!$G70</f>
        <v>2437.8250000000007</v>
      </c>
      <c r="H70" s="1201">
        <f>'[2]3'!$H70</f>
        <v>16056.034999999996</v>
      </c>
      <c r="I70" s="1201">
        <f>'[2]3'!$I70</f>
        <v>628.12299999999993</v>
      </c>
      <c r="J70" s="1201">
        <f>'[2]3'!$J70</f>
        <v>7466.1689999999944</v>
      </c>
      <c r="K70" s="1201">
        <f>'[2]3'!$K70</f>
        <v>8979.9290000000001</v>
      </c>
      <c r="L70" s="1201">
        <f>'[2]3'!$L70</f>
        <v>8489.4890000000014</v>
      </c>
      <c r="M70" s="1201">
        <f>'[2]3'!$M70</f>
        <v>119.17400000000004</v>
      </c>
      <c r="N70" s="1201">
        <f>'[2]3'!$N70</f>
        <v>1767.7439999999995</v>
      </c>
      <c r="O70" s="1201">
        <f>'[2]3'!$O70</f>
        <v>697.63799999999992</v>
      </c>
      <c r="P70" s="1201">
        <f>'[2]3'!$P70</f>
        <v>5265.0420000000013</v>
      </c>
      <c r="Q70" s="1201">
        <f>'[2]3'!$Q70</f>
        <v>639.8910000000003</v>
      </c>
      <c r="R70" s="1201">
        <f>'[2]3'!$R70</f>
        <v>-2732.1729999999934</v>
      </c>
      <c r="S70" s="1201">
        <f>'[2]3'!$S70</f>
        <v>9864.979000000003</v>
      </c>
      <c r="T70" s="1201">
        <f>'[2]3'!$T70</f>
        <v>7578.9990000000043</v>
      </c>
      <c r="U70" s="1201">
        <f>'[2]3'!$U70</f>
        <v>2285.9799999999987</v>
      </c>
      <c r="V70" s="1201">
        <f>'[2]3'!$V70</f>
        <v>12597.151999999996</v>
      </c>
      <c r="W70" s="1201">
        <f>'[2]3'!$W70</f>
        <v>11051.514999999996</v>
      </c>
      <c r="X70" s="1201">
        <f>'[2]3'!$X70</f>
        <v>1545.6370000000002</v>
      </c>
      <c r="Y70" s="588"/>
      <c r="Z70" s="102"/>
      <c r="AA70" s="102"/>
      <c r="AB70" s="102"/>
      <c r="AC70" s="102"/>
      <c r="AD70" s="102"/>
      <c r="AE70" s="102"/>
      <c r="AF70" s="102"/>
      <c r="AG70" s="102"/>
      <c r="AH70" s="102"/>
      <c r="AI70" s="102"/>
      <c r="AJ70" s="102"/>
      <c r="AK70" s="102"/>
      <c r="AL70" s="102"/>
      <c r="AM70" s="102"/>
      <c r="AN70" s="102"/>
      <c r="AO70" s="102"/>
      <c r="AP70" s="102"/>
      <c r="AQ70" s="102"/>
      <c r="AR70" s="102"/>
    </row>
    <row r="71" spans="1:44" s="103" customFormat="1" ht="12.75" customHeight="1">
      <c r="A71" s="611" t="str">
        <f>'[2]3'!A71</f>
        <v>2004 Q 1</v>
      </c>
      <c r="B71" s="1202">
        <f>'[2]3'!$B71</f>
        <v>37366.745999999999</v>
      </c>
      <c r="C71" s="1195">
        <f>'[2]3'!$C71</f>
        <v>40114.075999999994</v>
      </c>
      <c r="D71" s="1195">
        <f>'[2]3'!$D71</f>
        <v>31437.888999999996</v>
      </c>
      <c r="E71" s="1195">
        <f>'[2]3'!$E71</f>
        <v>23881.976999999999</v>
      </c>
      <c r="F71" s="1195">
        <f>'[2]3'!$F71</f>
        <v>4347.9750000000004</v>
      </c>
      <c r="G71" s="1195">
        <f>'[2]3'!$G71</f>
        <v>2429.9650000000001</v>
      </c>
      <c r="H71" s="1195">
        <f>'[2]3'!$H71</f>
        <v>16468.115000000002</v>
      </c>
      <c r="I71" s="1195">
        <f>'[2]3'!$I71</f>
        <v>635.92200000000003</v>
      </c>
      <c r="J71" s="1195">
        <f>'[2]3'!$J71</f>
        <v>7555.9119999999984</v>
      </c>
      <c r="K71" s="1195">
        <f>'[2]3'!$K71</f>
        <v>8676.1869999999999</v>
      </c>
      <c r="L71" s="1195">
        <f>'[2]3'!$L71</f>
        <v>8750.6689999999999</v>
      </c>
      <c r="M71" s="1195">
        <f>'[2]3'!$M71</f>
        <v>129.35499999999999</v>
      </c>
      <c r="N71" s="1195">
        <f>'[2]3'!$N71</f>
        <v>1844.694</v>
      </c>
      <c r="O71" s="1195">
        <f>'[2]3'!$O71</f>
        <v>714.80600000000004</v>
      </c>
      <c r="P71" s="1195">
        <f>'[2]3'!$P71</f>
        <v>5411.01</v>
      </c>
      <c r="Q71" s="1195">
        <f>'[2]3'!$Q71</f>
        <v>650.80399999999997</v>
      </c>
      <c r="R71" s="1195">
        <f>'[2]3'!$R71</f>
        <v>-2747.33</v>
      </c>
      <c r="S71" s="1195">
        <f>'[2]3'!$S71</f>
        <v>10109.656000000001</v>
      </c>
      <c r="T71" s="1195">
        <f>'[2]3'!$T71</f>
        <v>7663.6440000000002</v>
      </c>
      <c r="U71" s="1195">
        <f>'[2]3'!$U71</f>
        <v>2446.0120000000002</v>
      </c>
      <c r="V71" s="1195">
        <f>'[2]3'!$V71</f>
        <v>12856.986000000001</v>
      </c>
      <c r="W71" s="1195">
        <f>'[2]3'!$W71</f>
        <v>11405.196</v>
      </c>
      <c r="X71" s="1195">
        <f>'[2]3'!$X71</f>
        <v>1451.79</v>
      </c>
      <c r="Y71" s="588"/>
      <c r="Z71" s="102"/>
      <c r="AA71" s="102"/>
      <c r="AB71" s="102"/>
      <c r="AC71" s="102"/>
      <c r="AD71" s="102"/>
      <c r="AE71" s="102"/>
      <c r="AF71" s="102"/>
      <c r="AG71" s="102"/>
      <c r="AH71" s="102"/>
      <c r="AI71" s="102"/>
      <c r="AJ71" s="102"/>
      <c r="AK71" s="102"/>
      <c r="AL71" s="102"/>
      <c r="AM71" s="102"/>
      <c r="AN71" s="102"/>
      <c r="AO71" s="102"/>
      <c r="AP71" s="102"/>
      <c r="AQ71" s="102"/>
      <c r="AR71" s="102"/>
    </row>
    <row r="72" spans="1:44" s="103" customFormat="1" ht="12.75" customHeight="1">
      <c r="A72" s="611" t="str">
        <f>'[2]3'!A72</f>
        <v>2004 Q 2</v>
      </c>
      <c r="B72" s="1202">
        <f>'[2]3'!$B72</f>
        <v>37984.447999999997</v>
      </c>
      <c r="C72" s="1195">
        <f>'[2]3'!$C72</f>
        <v>40509.993000000002</v>
      </c>
      <c r="D72" s="1195">
        <f>'[2]3'!$D72</f>
        <v>31761.768000000004</v>
      </c>
      <c r="E72" s="1195">
        <f>'[2]3'!$E72</f>
        <v>24067.190000000006</v>
      </c>
      <c r="F72" s="1195">
        <f>'[2]3'!$F72</f>
        <v>4384.7979999999998</v>
      </c>
      <c r="G72" s="1195">
        <f>'[2]3'!$G72</f>
        <v>2507.8490000000002</v>
      </c>
      <c r="H72" s="1195">
        <f>'[2]3'!$H72</f>
        <v>16528.647000000004</v>
      </c>
      <c r="I72" s="1195">
        <f>'[2]3'!$I72</f>
        <v>645.89599999999996</v>
      </c>
      <c r="J72" s="1195">
        <f>'[2]3'!$J72</f>
        <v>7694.5779999999986</v>
      </c>
      <c r="K72" s="1195">
        <f>'[2]3'!$K72</f>
        <v>8748.2250000000004</v>
      </c>
      <c r="L72" s="1195">
        <f>'[2]3'!$L72</f>
        <v>8908.3610000000008</v>
      </c>
      <c r="M72" s="1195">
        <f>'[2]3'!$M72</f>
        <v>136.64599999999999</v>
      </c>
      <c r="N72" s="1195">
        <f>'[2]3'!$N72</f>
        <v>1783.6410000000001</v>
      </c>
      <c r="O72" s="1195">
        <f>'[2]3'!$O72</f>
        <v>709.18100000000004</v>
      </c>
      <c r="P72" s="1195">
        <f>'[2]3'!$P72</f>
        <v>5618.8480000000009</v>
      </c>
      <c r="Q72" s="1195">
        <f>'[2]3'!$Q72</f>
        <v>660.04499999999996</v>
      </c>
      <c r="R72" s="1195">
        <f>'[2]3'!$R72</f>
        <v>-2525.5450000000001</v>
      </c>
      <c r="S72" s="1195">
        <f>'[2]3'!$S72</f>
        <v>10862.056</v>
      </c>
      <c r="T72" s="1195">
        <f>'[2]3'!$T72</f>
        <v>8198.6939999999995</v>
      </c>
      <c r="U72" s="1195">
        <f>'[2]3'!$U72</f>
        <v>2663.3620000000001</v>
      </c>
      <c r="V72" s="1195">
        <f>'[2]3'!$V72</f>
        <v>13387.601000000001</v>
      </c>
      <c r="W72" s="1195">
        <f>'[2]3'!$W72</f>
        <v>11853.645</v>
      </c>
      <c r="X72" s="1195">
        <f>'[2]3'!$X72</f>
        <v>1533.9559999999999</v>
      </c>
      <c r="Y72" s="588"/>
      <c r="Z72" s="102"/>
      <c r="AA72" s="102"/>
      <c r="AB72" s="102"/>
      <c r="AC72" s="102"/>
      <c r="AD72" s="102"/>
      <c r="AE72" s="102"/>
      <c r="AF72" s="102"/>
      <c r="AG72" s="102"/>
      <c r="AH72" s="102"/>
      <c r="AI72" s="102"/>
      <c r="AJ72" s="102"/>
      <c r="AK72" s="102"/>
      <c r="AL72" s="102"/>
      <c r="AM72" s="102"/>
      <c r="AN72" s="102"/>
      <c r="AO72" s="102"/>
      <c r="AP72" s="102"/>
      <c r="AQ72" s="102"/>
      <c r="AR72" s="102"/>
    </row>
    <row r="73" spans="1:44" s="103" customFormat="1" ht="12.75" customHeight="1">
      <c r="A73" s="611" t="str">
        <f>'[2]3'!A73</f>
        <v>2004 Q 3</v>
      </c>
      <c r="B73" s="1202">
        <f>'[2]3'!$B73</f>
        <v>38191.748</v>
      </c>
      <c r="C73" s="1195">
        <f>'[2]3'!$C73</f>
        <v>41344.513999999996</v>
      </c>
      <c r="D73" s="1195">
        <f>'[2]3'!$D73</f>
        <v>32158.117999999995</v>
      </c>
      <c r="E73" s="1195">
        <f>'[2]3'!$E73</f>
        <v>24318.616999999998</v>
      </c>
      <c r="F73" s="1195">
        <f>'[2]3'!$F73</f>
        <v>4396.5410000000002</v>
      </c>
      <c r="G73" s="1195">
        <f>'[2]3'!$G73</f>
        <v>2594.0619999999999</v>
      </c>
      <c r="H73" s="1195">
        <f>'[2]3'!$H73</f>
        <v>16673.004000000001</v>
      </c>
      <c r="I73" s="1195">
        <f>'[2]3'!$I73</f>
        <v>655.01</v>
      </c>
      <c r="J73" s="1195">
        <f>'[2]3'!$J73</f>
        <v>7839.5009999999984</v>
      </c>
      <c r="K73" s="1195">
        <f>'[2]3'!$K73</f>
        <v>9186.3960000000006</v>
      </c>
      <c r="L73" s="1195">
        <f>'[2]3'!$L73</f>
        <v>8949.7999999999993</v>
      </c>
      <c r="M73" s="1195">
        <f>'[2]3'!$M73</f>
        <v>138.398</v>
      </c>
      <c r="N73" s="1195">
        <f>'[2]3'!$N73</f>
        <v>1827.7190000000001</v>
      </c>
      <c r="O73" s="1195">
        <f>'[2]3'!$O73</f>
        <v>693.32500000000005</v>
      </c>
      <c r="P73" s="1195">
        <f>'[2]3'!$P73</f>
        <v>5624.4199999999992</v>
      </c>
      <c r="Q73" s="1195">
        <f>'[2]3'!$Q73</f>
        <v>665.93799999999999</v>
      </c>
      <c r="R73" s="1195">
        <f>'[2]3'!$R73</f>
        <v>-3152.7659999999996</v>
      </c>
      <c r="S73" s="1195">
        <f>'[2]3'!$S73</f>
        <v>10332.618</v>
      </c>
      <c r="T73" s="1195">
        <f>'[2]3'!$T73</f>
        <v>7860.1959999999999</v>
      </c>
      <c r="U73" s="1195">
        <f>'[2]3'!$U73</f>
        <v>2472.422</v>
      </c>
      <c r="V73" s="1195">
        <f>'[2]3'!$V73</f>
        <v>13485.384</v>
      </c>
      <c r="W73" s="1195">
        <f>'[2]3'!$W73</f>
        <v>11876.402</v>
      </c>
      <c r="X73" s="1195">
        <f>'[2]3'!$X73</f>
        <v>1608.982</v>
      </c>
      <c r="Y73" s="1037"/>
      <c r="Z73" s="102"/>
      <c r="AA73" s="102"/>
      <c r="AB73" s="102"/>
      <c r="AC73" s="102"/>
      <c r="AD73" s="102"/>
      <c r="AE73" s="102"/>
      <c r="AF73" s="102"/>
      <c r="AG73" s="102"/>
      <c r="AH73" s="102"/>
      <c r="AI73" s="102"/>
      <c r="AJ73" s="102"/>
      <c r="AK73" s="102"/>
      <c r="AL73" s="102"/>
      <c r="AM73" s="102"/>
      <c r="AN73" s="102"/>
      <c r="AO73" s="102"/>
      <c r="AP73" s="102"/>
      <c r="AQ73" s="102"/>
      <c r="AR73" s="102"/>
    </row>
    <row r="74" spans="1:44" s="103" customFormat="1" ht="12.75" customHeight="1">
      <c r="A74" s="1129" t="str">
        <f>'[2]3'!A74</f>
        <v>2004 Q 4</v>
      </c>
      <c r="B74" s="1202">
        <f>'[2]3'!$B74</f>
        <v>38705.445999999996</v>
      </c>
      <c r="C74" s="1201">
        <f>'[2]3'!$C74</f>
        <v>42262.499999999993</v>
      </c>
      <c r="D74" s="1201">
        <f>'[2]3'!$D74</f>
        <v>32601.158999999996</v>
      </c>
      <c r="E74" s="1201">
        <f>'[2]3'!$E74</f>
        <v>24596.518</v>
      </c>
      <c r="F74" s="1201">
        <f>'[2]3'!$F74</f>
        <v>4355.4279999999981</v>
      </c>
      <c r="G74" s="1201">
        <f>'[2]3'!$G74</f>
        <v>2632.5749999999989</v>
      </c>
      <c r="H74" s="1201">
        <f>'[2]3'!$H74</f>
        <v>16945.690000000002</v>
      </c>
      <c r="I74" s="1201">
        <f>'[2]3'!$I74</f>
        <v>662.82499999999982</v>
      </c>
      <c r="J74" s="1201">
        <f>'[2]3'!$J74</f>
        <v>8004.6409999999969</v>
      </c>
      <c r="K74" s="1201">
        <f>'[2]3'!$K74</f>
        <v>9661.3409999999985</v>
      </c>
      <c r="L74" s="1201">
        <f>'[2]3'!$L74</f>
        <v>9053.9349999999995</v>
      </c>
      <c r="M74" s="1201">
        <f>'[2]3'!$M74</f>
        <v>134.16</v>
      </c>
      <c r="N74" s="1201">
        <f>'[2]3'!$N74</f>
        <v>1978.1849999999995</v>
      </c>
      <c r="O74" s="1201">
        <f>'[2]3'!$O74</f>
        <v>752.70699999999943</v>
      </c>
      <c r="P74" s="1201">
        <f>'[2]3'!$P74</f>
        <v>5519.429000000001</v>
      </c>
      <c r="Q74" s="1201">
        <f>'[2]3'!$Q74</f>
        <v>669.45399999999984</v>
      </c>
      <c r="R74" s="1201">
        <f>'[2]3'!$R74</f>
        <v>-3557.0540000000019</v>
      </c>
      <c r="S74" s="1201">
        <f>'[2]3'!$S74</f>
        <v>10818.309999999996</v>
      </c>
      <c r="T74" s="1201">
        <f>'[2]3'!$T74</f>
        <v>8338.8419999999969</v>
      </c>
      <c r="U74" s="1201">
        <f>'[2]3'!$U74</f>
        <v>2479.4679999999985</v>
      </c>
      <c r="V74" s="1201">
        <f>'[2]3'!$V74</f>
        <v>14375.363999999998</v>
      </c>
      <c r="W74" s="1201">
        <f>'[2]3'!$W74</f>
        <v>12734.780999999999</v>
      </c>
      <c r="X74" s="1201">
        <f>'[2]3'!$X74</f>
        <v>1640.5829999999996</v>
      </c>
      <c r="Y74" s="588"/>
      <c r="Z74" s="102"/>
      <c r="AA74" s="102"/>
      <c r="AB74" s="102"/>
      <c r="AC74" s="102"/>
      <c r="AD74" s="102"/>
      <c r="AE74" s="102"/>
      <c r="AF74" s="102"/>
      <c r="AG74" s="102"/>
      <c r="AH74" s="102"/>
      <c r="AI74" s="102"/>
      <c r="AJ74" s="102"/>
      <c r="AK74" s="102"/>
      <c r="AL74" s="102"/>
      <c r="AM74" s="102"/>
      <c r="AN74" s="102"/>
      <c r="AO74" s="102"/>
      <c r="AP74" s="102"/>
      <c r="AQ74" s="102"/>
      <c r="AR74" s="102"/>
    </row>
    <row r="75" spans="1:44" s="103" customFormat="1" ht="12.75" customHeight="1">
      <c r="A75" s="611" t="str">
        <f>'[2]3'!A75</f>
        <v>2005 Q 1</v>
      </c>
      <c r="B75" s="1202">
        <f>'[2]3'!$B75</f>
        <v>38952.362000000001</v>
      </c>
      <c r="C75" s="1195">
        <f>'[2]3'!$C75</f>
        <v>42404.886000000006</v>
      </c>
      <c r="D75" s="1195">
        <f>'[2]3'!$D75</f>
        <v>33325.734000000004</v>
      </c>
      <c r="E75" s="1195">
        <f>'[2]3'!$E75</f>
        <v>25146.979000000003</v>
      </c>
      <c r="F75" s="1195">
        <f>'[2]3'!$F75</f>
        <v>4365.8490000000002</v>
      </c>
      <c r="G75" s="1195">
        <f>'[2]3'!$G75</f>
        <v>2661.393</v>
      </c>
      <c r="H75" s="1195">
        <f>'[2]3'!$H75</f>
        <v>17450.232</v>
      </c>
      <c r="I75" s="1195">
        <f>'[2]3'!$I75</f>
        <v>669.505</v>
      </c>
      <c r="J75" s="1195">
        <f>'[2]3'!$J75</f>
        <v>8178.7549999999983</v>
      </c>
      <c r="K75" s="1195">
        <f>'[2]3'!$K75</f>
        <v>9079.152</v>
      </c>
      <c r="L75" s="1195">
        <f>'[2]3'!$L75</f>
        <v>9108.02</v>
      </c>
      <c r="M75" s="1195">
        <f>'[2]3'!$M75</f>
        <v>125.667</v>
      </c>
      <c r="N75" s="1195">
        <f>'[2]3'!$N75</f>
        <v>1880.819</v>
      </c>
      <c r="O75" s="1195">
        <f>'[2]3'!$O75</f>
        <v>731.21600000000001</v>
      </c>
      <c r="P75" s="1195">
        <f>'[2]3'!$P75</f>
        <v>5696.1189999999997</v>
      </c>
      <c r="Q75" s="1195">
        <f>'[2]3'!$Q75</f>
        <v>674.19899999999996</v>
      </c>
      <c r="R75" s="1195">
        <f>'[2]3'!$R75</f>
        <v>-3452.5239999999994</v>
      </c>
      <c r="S75" s="1195">
        <f>'[2]3'!$S75</f>
        <v>10281.698</v>
      </c>
      <c r="T75" s="1195">
        <f>'[2]3'!$T75</f>
        <v>7814.8389999999999</v>
      </c>
      <c r="U75" s="1195">
        <f>'[2]3'!$U75</f>
        <v>2466.8589999999999</v>
      </c>
      <c r="V75" s="1195">
        <f>'[2]3'!$V75</f>
        <v>13734.222</v>
      </c>
      <c r="W75" s="1195">
        <f>'[2]3'!$W75</f>
        <v>12197.468999999999</v>
      </c>
      <c r="X75" s="1195">
        <f>'[2]3'!$X75</f>
        <v>1536.7529999999999</v>
      </c>
      <c r="Y75" s="588"/>
      <c r="Z75" s="102"/>
      <c r="AA75" s="102"/>
      <c r="AB75" s="102"/>
      <c r="AC75" s="102"/>
      <c r="AD75" s="102"/>
      <c r="AE75" s="102"/>
      <c r="AF75" s="102"/>
      <c r="AG75" s="102"/>
      <c r="AH75" s="102"/>
      <c r="AI75" s="102"/>
      <c r="AJ75" s="102"/>
      <c r="AK75" s="102"/>
      <c r="AL75" s="102"/>
      <c r="AM75" s="102"/>
      <c r="AN75" s="102"/>
      <c r="AO75" s="102"/>
      <c r="AP75" s="102"/>
      <c r="AQ75" s="102"/>
      <c r="AR75" s="102"/>
    </row>
    <row r="76" spans="1:44" s="103" customFormat="1" ht="12.75" customHeight="1">
      <c r="A76" s="611" t="str">
        <f>'[2]3'!A76</f>
        <v>2005 Q 2</v>
      </c>
      <c r="B76" s="1202">
        <f>'[2]3'!$B76</f>
        <v>39566.741999999998</v>
      </c>
      <c r="C76" s="1195">
        <f>'[2]3'!$C76</f>
        <v>42981.976999999999</v>
      </c>
      <c r="D76" s="1195">
        <f>'[2]3'!$D76</f>
        <v>33843.067000000003</v>
      </c>
      <c r="E76" s="1195">
        <f>'[2]3'!$E76</f>
        <v>25547.566999999999</v>
      </c>
      <c r="F76" s="1195">
        <f>'[2]3'!$F76</f>
        <v>4401.1490000000003</v>
      </c>
      <c r="G76" s="1195">
        <f>'[2]3'!$G76</f>
        <v>2883.5729999999999</v>
      </c>
      <c r="H76" s="1195">
        <f>'[2]3'!$H76</f>
        <v>17589.438999999998</v>
      </c>
      <c r="I76" s="1195">
        <f>'[2]3'!$I76</f>
        <v>673.40599999999995</v>
      </c>
      <c r="J76" s="1195">
        <f>'[2]3'!$J76</f>
        <v>8295.5000000000036</v>
      </c>
      <c r="K76" s="1195">
        <f>'[2]3'!$K76</f>
        <v>9138.91</v>
      </c>
      <c r="L76" s="1195">
        <f>'[2]3'!$L76</f>
        <v>9175.2160000000003</v>
      </c>
      <c r="M76" s="1195">
        <f>'[2]3'!$M76</f>
        <v>116.852</v>
      </c>
      <c r="N76" s="1195">
        <f>'[2]3'!$N76</f>
        <v>1976.422</v>
      </c>
      <c r="O76" s="1195">
        <f>'[2]3'!$O76</f>
        <v>752.53899999999999</v>
      </c>
      <c r="P76" s="1195">
        <f>'[2]3'!$P76</f>
        <v>5642.97</v>
      </c>
      <c r="Q76" s="1195">
        <f>'[2]3'!$Q76</f>
        <v>686.43299999999999</v>
      </c>
      <c r="R76" s="1195">
        <f>'[2]3'!$R76</f>
        <v>-3415.2350000000006</v>
      </c>
      <c r="S76" s="1195">
        <f>'[2]3'!$S76</f>
        <v>10671.65</v>
      </c>
      <c r="T76" s="1195">
        <f>'[2]3'!$T76</f>
        <v>8119.5810000000001</v>
      </c>
      <c r="U76" s="1195">
        <f>'[2]3'!$U76</f>
        <v>2552.069</v>
      </c>
      <c r="V76" s="1195">
        <f>'[2]3'!$V76</f>
        <v>14086.885</v>
      </c>
      <c r="W76" s="1195">
        <f>'[2]3'!$W76</f>
        <v>12417.419</v>
      </c>
      <c r="X76" s="1195">
        <f>'[2]3'!$X76</f>
        <v>1669.4659999999999</v>
      </c>
      <c r="Y76" s="588"/>
      <c r="Z76" s="102"/>
      <c r="AA76" s="102"/>
      <c r="AB76" s="102"/>
      <c r="AC76" s="102"/>
      <c r="AD76" s="102"/>
      <c r="AE76" s="102"/>
      <c r="AF76" s="102"/>
      <c r="AG76" s="102"/>
      <c r="AH76" s="102"/>
      <c r="AI76" s="102"/>
      <c r="AJ76" s="102"/>
      <c r="AK76" s="102"/>
      <c r="AL76" s="102"/>
      <c r="AM76" s="102"/>
      <c r="AN76" s="102"/>
      <c r="AO76" s="102"/>
      <c r="AP76" s="102"/>
      <c r="AQ76" s="102"/>
      <c r="AR76" s="102"/>
    </row>
    <row r="77" spans="1:44" s="103" customFormat="1" ht="12.75" customHeight="1">
      <c r="A77" s="611" t="str">
        <f>'[2]3'!A77</f>
        <v>2005 Q 3</v>
      </c>
      <c r="B77" s="1202">
        <f>'[2]3'!$B77</f>
        <v>39744.879999999997</v>
      </c>
      <c r="C77" s="1195">
        <f>'[2]3'!$C77</f>
        <v>43132.324999999997</v>
      </c>
      <c r="D77" s="1195">
        <f>'[2]3'!$D77</f>
        <v>33886.002999999997</v>
      </c>
      <c r="E77" s="1195">
        <f>'[2]3'!$E77</f>
        <v>25512.042999999998</v>
      </c>
      <c r="F77" s="1195">
        <f>'[2]3'!$F77</f>
        <v>4399.5749999999998</v>
      </c>
      <c r="G77" s="1195">
        <f>'[2]3'!$G77</f>
        <v>2601.5479999999998</v>
      </c>
      <c r="H77" s="1195">
        <f>'[2]3'!$H77</f>
        <v>17835.14</v>
      </c>
      <c r="I77" s="1195">
        <f>'[2]3'!$I77</f>
        <v>675.78</v>
      </c>
      <c r="J77" s="1195">
        <f>'[2]3'!$J77</f>
        <v>8373.9599999999973</v>
      </c>
      <c r="K77" s="1195">
        <f>'[2]3'!$K77</f>
        <v>9246.3220000000001</v>
      </c>
      <c r="L77" s="1195">
        <f>'[2]3'!$L77</f>
        <v>9193.0499999999993</v>
      </c>
      <c r="M77" s="1195">
        <f>'[2]3'!$M77</f>
        <v>110.233</v>
      </c>
      <c r="N77" s="1195">
        <f>'[2]3'!$N77</f>
        <v>1947.212</v>
      </c>
      <c r="O77" s="1195">
        <f>'[2]3'!$O77</f>
        <v>769.19100000000003</v>
      </c>
      <c r="P77" s="1195">
        <f>'[2]3'!$P77</f>
        <v>5657.4939999999988</v>
      </c>
      <c r="Q77" s="1195">
        <f>'[2]3'!$Q77</f>
        <v>708.92</v>
      </c>
      <c r="R77" s="1195">
        <f>'[2]3'!$R77</f>
        <v>-3387.4450000000015</v>
      </c>
      <c r="S77" s="1195">
        <f>'[2]3'!$S77</f>
        <v>10858.567999999999</v>
      </c>
      <c r="T77" s="1195">
        <f>'[2]3'!$T77</f>
        <v>8300.1129999999994</v>
      </c>
      <c r="U77" s="1195">
        <f>'[2]3'!$U77</f>
        <v>2558.4549999999999</v>
      </c>
      <c r="V77" s="1195">
        <f>'[2]3'!$V77</f>
        <v>14246.013000000001</v>
      </c>
      <c r="W77" s="1195">
        <f>'[2]3'!$W77</f>
        <v>12634.551000000001</v>
      </c>
      <c r="X77" s="1195">
        <f>'[2]3'!$X77</f>
        <v>1611.462</v>
      </c>
      <c r="Y77" s="1037"/>
      <c r="Z77" s="102"/>
      <c r="AA77" s="102"/>
      <c r="AB77" s="102"/>
      <c r="AC77" s="102"/>
      <c r="AD77" s="102"/>
      <c r="AE77" s="102"/>
      <c r="AF77" s="102"/>
      <c r="AG77" s="102"/>
      <c r="AH77" s="102"/>
      <c r="AI77" s="102"/>
      <c r="AJ77" s="102"/>
      <c r="AK77" s="102"/>
      <c r="AL77" s="102"/>
      <c r="AM77" s="102"/>
      <c r="AN77" s="102"/>
      <c r="AO77" s="102"/>
      <c r="AP77" s="102"/>
      <c r="AQ77" s="102"/>
      <c r="AR77" s="102"/>
    </row>
    <row r="78" spans="1:44" s="103" customFormat="1" ht="12.75" customHeight="1">
      <c r="A78" s="1129" t="str">
        <f>'[2]3'!A78</f>
        <v>2005 Q 4</v>
      </c>
      <c r="B78" s="1202">
        <f>'[2]3'!$B78</f>
        <v>40288.720000000008</v>
      </c>
      <c r="C78" s="1201">
        <f>'[2]3'!$C78</f>
        <v>43948.37000000001</v>
      </c>
      <c r="D78" s="1201">
        <f>'[2]3'!$D78</f>
        <v>34377.040000000008</v>
      </c>
      <c r="E78" s="1201">
        <f>'[2]3'!$E78</f>
        <v>25952.736000000001</v>
      </c>
      <c r="F78" s="1201">
        <f>'[2]3'!$F78</f>
        <v>4456.4329999999991</v>
      </c>
      <c r="G78" s="1201">
        <f>'[2]3'!$G78</f>
        <v>2756.3470000000016</v>
      </c>
      <c r="H78" s="1201">
        <f>'[2]3'!$H78</f>
        <v>18061.400000000001</v>
      </c>
      <c r="I78" s="1201">
        <f>'[2]3'!$I78</f>
        <v>678.55599999999993</v>
      </c>
      <c r="J78" s="1201">
        <f>'[2]3'!$J78</f>
        <v>8424.3040000000037</v>
      </c>
      <c r="K78" s="1201">
        <f>'[2]3'!$K78</f>
        <v>9571.33</v>
      </c>
      <c r="L78" s="1201">
        <f>'[2]3'!$L78</f>
        <v>9191.5250000000015</v>
      </c>
      <c r="M78" s="1201">
        <f>'[2]3'!$M78</f>
        <v>106.91699999999997</v>
      </c>
      <c r="N78" s="1201">
        <f>'[2]3'!$N78</f>
        <v>1915.4850000000006</v>
      </c>
      <c r="O78" s="1201">
        <f>'[2]3'!$O78</f>
        <v>752.84500000000037</v>
      </c>
      <c r="P78" s="1201">
        <f>'[2]3'!$P78</f>
        <v>5675.3369999999995</v>
      </c>
      <c r="Q78" s="1201">
        <f>'[2]3'!$Q78</f>
        <v>740.94099999999992</v>
      </c>
      <c r="R78" s="1201">
        <f>'[2]3'!$R78</f>
        <v>-3659.6499999999996</v>
      </c>
      <c r="S78" s="1201">
        <f>'[2]3'!$S78</f>
        <v>11130.763999999999</v>
      </c>
      <c r="T78" s="1201">
        <f>'[2]3'!$T78</f>
        <v>8445.6249999999982</v>
      </c>
      <c r="U78" s="1201">
        <f>'[2]3'!$U78</f>
        <v>2685.1390000000015</v>
      </c>
      <c r="V78" s="1201">
        <f>'[2]3'!$V78</f>
        <v>14790.413999999999</v>
      </c>
      <c r="W78" s="1201">
        <f>'[2]3'!$W78</f>
        <v>12996.312999999998</v>
      </c>
      <c r="X78" s="1201">
        <f>'[2]3'!$X78</f>
        <v>1794.1009999999999</v>
      </c>
      <c r="Y78" s="588"/>
      <c r="Z78" s="102"/>
      <c r="AA78" s="102"/>
      <c r="AB78" s="102"/>
      <c r="AC78" s="102"/>
      <c r="AD78" s="102"/>
      <c r="AE78" s="102"/>
      <c r="AF78" s="102"/>
      <c r="AG78" s="102"/>
      <c r="AH78" s="102"/>
      <c r="AI78" s="102"/>
      <c r="AJ78" s="102"/>
      <c r="AK78" s="102"/>
      <c r="AL78" s="102"/>
      <c r="AM78" s="102"/>
      <c r="AN78" s="102"/>
      <c r="AO78" s="102"/>
      <c r="AP78" s="102"/>
      <c r="AQ78" s="102"/>
      <c r="AR78" s="102"/>
    </row>
    <row r="79" spans="1:44" s="103" customFormat="1" ht="12.75" customHeight="1">
      <c r="A79" s="611" t="str">
        <f>'[2]3'!A79</f>
        <v>2006 Q 1</v>
      </c>
      <c r="B79" s="1202">
        <f>'[2]3'!$B79</f>
        <v>40650.129999999997</v>
      </c>
      <c r="C79" s="1195">
        <f>'[2]3'!$C79</f>
        <v>44336.903999999995</v>
      </c>
      <c r="D79" s="1195">
        <f>'[2]3'!$D79</f>
        <v>34916.565999999999</v>
      </c>
      <c r="E79" s="1195">
        <f>'[2]3'!$E79</f>
        <v>26497.489999999998</v>
      </c>
      <c r="F79" s="1195">
        <f>'[2]3'!$F79</f>
        <v>4518.4139999999998</v>
      </c>
      <c r="G79" s="1195">
        <f>'[2]3'!$G79</f>
        <v>2825.8339999999998</v>
      </c>
      <c r="H79" s="1195">
        <f>'[2]3'!$H79</f>
        <v>18470.030999999999</v>
      </c>
      <c r="I79" s="1195">
        <f>'[2]3'!$I79</f>
        <v>683.21100000000001</v>
      </c>
      <c r="J79" s="1195">
        <f>'[2]3'!$J79</f>
        <v>8419.0760000000009</v>
      </c>
      <c r="K79" s="1195">
        <f>'[2]3'!$K79</f>
        <v>9420.3379999999997</v>
      </c>
      <c r="L79" s="1195">
        <f>'[2]3'!$L79</f>
        <v>9310.2279999999992</v>
      </c>
      <c r="M79" s="1195">
        <f>'[2]3'!$M79</f>
        <v>106.602</v>
      </c>
      <c r="N79" s="1195">
        <f>'[2]3'!$N79</f>
        <v>1962.8009999999999</v>
      </c>
      <c r="O79" s="1195">
        <f>'[2]3'!$O79</f>
        <v>732.66</v>
      </c>
      <c r="P79" s="1195">
        <f>'[2]3'!$P79</f>
        <v>5729.8759999999993</v>
      </c>
      <c r="Q79" s="1195">
        <f>'[2]3'!$Q79</f>
        <v>778.28899999999999</v>
      </c>
      <c r="R79" s="1195">
        <f>'[2]3'!$R79</f>
        <v>-3686.7739999999994</v>
      </c>
      <c r="S79" s="1195">
        <f>'[2]3'!$S79</f>
        <v>11774.718000000001</v>
      </c>
      <c r="T79" s="1195">
        <f>'[2]3'!$T79</f>
        <v>8735.9420000000009</v>
      </c>
      <c r="U79" s="1195">
        <f>'[2]3'!$U79</f>
        <v>3038.7759999999998</v>
      </c>
      <c r="V79" s="1195">
        <f>'[2]3'!$V79</f>
        <v>15461.492</v>
      </c>
      <c r="W79" s="1195">
        <f>'[2]3'!$W79</f>
        <v>13562.601000000001</v>
      </c>
      <c r="X79" s="1195">
        <f>'[2]3'!$X79</f>
        <v>1898.8910000000001</v>
      </c>
      <c r="Y79" s="588"/>
      <c r="Z79" s="102"/>
      <c r="AA79" s="102"/>
      <c r="AB79" s="102"/>
      <c r="AC79" s="102"/>
      <c r="AD79" s="102"/>
      <c r="AE79" s="102"/>
      <c r="AF79" s="102"/>
      <c r="AG79" s="102"/>
      <c r="AH79" s="102"/>
      <c r="AI79" s="102"/>
      <c r="AJ79" s="102"/>
      <c r="AK79" s="102"/>
      <c r="AL79" s="102"/>
      <c r="AM79" s="102"/>
      <c r="AN79" s="102"/>
      <c r="AO79" s="102"/>
      <c r="AP79" s="102"/>
      <c r="AQ79" s="102"/>
      <c r="AR79" s="102"/>
    </row>
    <row r="80" spans="1:44" s="103" customFormat="1" ht="12.75" customHeight="1">
      <c r="A80" s="611" t="str">
        <f>'[2]3'!A80</f>
        <v>2006 Q 2</v>
      </c>
      <c r="B80" s="1202">
        <f>'[2]3'!$B80</f>
        <v>41367.705999999998</v>
      </c>
      <c r="C80" s="1195">
        <f>'[2]3'!$C80</f>
        <v>44930.478000000003</v>
      </c>
      <c r="D80" s="1195">
        <f>'[2]3'!$D80</f>
        <v>35129.487000000001</v>
      </c>
      <c r="E80" s="1195">
        <f>'[2]3'!$E80</f>
        <v>26694.63</v>
      </c>
      <c r="F80" s="1195">
        <f>'[2]3'!$F80</f>
        <v>4591.5320000000002</v>
      </c>
      <c r="G80" s="1195">
        <f>'[2]3'!$G80</f>
        <v>2871.826</v>
      </c>
      <c r="H80" s="1195">
        <f>'[2]3'!$H80</f>
        <v>18539.201000000001</v>
      </c>
      <c r="I80" s="1195">
        <f>'[2]3'!$I80</f>
        <v>692.07100000000003</v>
      </c>
      <c r="J80" s="1195">
        <f>'[2]3'!$J80</f>
        <v>8434.857</v>
      </c>
      <c r="K80" s="1195">
        <f>'[2]3'!$K80</f>
        <v>9800.991</v>
      </c>
      <c r="L80" s="1195">
        <f>'[2]3'!$L80</f>
        <v>9601.0709999999999</v>
      </c>
      <c r="M80" s="1195">
        <f>'[2]3'!$M80</f>
        <v>107.568</v>
      </c>
      <c r="N80" s="1195">
        <f>'[2]3'!$N80</f>
        <v>2005.6489999999999</v>
      </c>
      <c r="O80" s="1195">
        <f>'[2]3'!$O80</f>
        <v>936.52200000000005</v>
      </c>
      <c r="P80" s="1195">
        <f>'[2]3'!$P80</f>
        <v>5738.061999999999</v>
      </c>
      <c r="Q80" s="1195">
        <f>'[2]3'!$Q80</f>
        <v>813.27</v>
      </c>
      <c r="R80" s="1195">
        <f>'[2]3'!$R80</f>
        <v>-3562.7720000000008</v>
      </c>
      <c r="S80" s="1195">
        <f>'[2]3'!$S80</f>
        <v>12363.543</v>
      </c>
      <c r="T80" s="1195">
        <f>'[2]3'!$T80</f>
        <v>9278.991</v>
      </c>
      <c r="U80" s="1195">
        <f>'[2]3'!$U80</f>
        <v>3084.5520000000001</v>
      </c>
      <c r="V80" s="1195">
        <f>'[2]3'!$V80</f>
        <v>15926.315000000001</v>
      </c>
      <c r="W80" s="1195">
        <f>'[2]3'!$W80</f>
        <v>13994.044</v>
      </c>
      <c r="X80" s="1195">
        <f>'[2]3'!$X80</f>
        <v>1932.271</v>
      </c>
      <c r="Y80" s="588"/>
      <c r="Z80" s="102"/>
      <c r="AA80" s="102"/>
      <c r="AB80" s="102"/>
      <c r="AC80" s="102"/>
      <c r="AD80" s="102"/>
      <c r="AE80" s="102"/>
      <c r="AF80" s="102"/>
      <c r="AG80" s="102"/>
      <c r="AH80" s="102"/>
      <c r="AI80" s="102"/>
      <c r="AJ80" s="102"/>
      <c r="AK80" s="102"/>
      <c r="AL80" s="102"/>
      <c r="AM80" s="102"/>
      <c r="AN80" s="102"/>
      <c r="AO80" s="102"/>
      <c r="AP80" s="102"/>
      <c r="AQ80" s="102"/>
      <c r="AR80" s="102"/>
    </row>
    <row r="81" spans="1:44" s="103" customFormat="1" ht="12.75" customHeight="1">
      <c r="A81" s="611" t="str">
        <f>'[2]3'!A81</f>
        <v>2006 Q 3</v>
      </c>
      <c r="B81" s="1202">
        <f>'[2]3'!$B81</f>
        <v>41738.806000000004</v>
      </c>
      <c r="C81" s="1195">
        <f>'[2]3'!$C81</f>
        <v>44409.911</v>
      </c>
      <c r="D81" s="1195">
        <f>'[2]3'!$D81</f>
        <v>35405.870999999999</v>
      </c>
      <c r="E81" s="1195">
        <f>'[2]3'!$E81</f>
        <v>26960.828999999998</v>
      </c>
      <c r="F81" s="1195">
        <f>'[2]3'!$F81</f>
        <v>4656.625</v>
      </c>
      <c r="G81" s="1195">
        <f>'[2]3'!$G81</f>
        <v>2820.127</v>
      </c>
      <c r="H81" s="1195">
        <f>'[2]3'!$H81</f>
        <v>18777.133999999998</v>
      </c>
      <c r="I81" s="1195">
        <f>'[2]3'!$I81</f>
        <v>706.94299999999998</v>
      </c>
      <c r="J81" s="1195">
        <f>'[2]3'!$J81</f>
        <v>8445.0420000000013</v>
      </c>
      <c r="K81" s="1195">
        <f>'[2]3'!$K81</f>
        <v>9004.0400000000009</v>
      </c>
      <c r="L81" s="1195">
        <f>'[2]3'!$L81</f>
        <v>9260.9490000000005</v>
      </c>
      <c r="M81" s="1195">
        <f>'[2]3'!$M81</f>
        <v>108.586</v>
      </c>
      <c r="N81" s="1195">
        <f>'[2]3'!$N81</f>
        <v>1909.4069999999999</v>
      </c>
      <c r="O81" s="1195">
        <f>'[2]3'!$O81</f>
        <v>763.14800000000002</v>
      </c>
      <c r="P81" s="1195">
        <f>'[2]3'!$P81</f>
        <v>5637.2910000000002</v>
      </c>
      <c r="Q81" s="1195">
        <f>'[2]3'!$Q81</f>
        <v>842.51700000000005</v>
      </c>
      <c r="R81" s="1195">
        <f>'[2]3'!$R81</f>
        <v>-2671.1049999999977</v>
      </c>
      <c r="S81" s="1195">
        <f>'[2]3'!$S81</f>
        <v>13250.406000000003</v>
      </c>
      <c r="T81" s="1195">
        <f>'[2]3'!$T81</f>
        <v>10115.259000000002</v>
      </c>
      <c r="U81" s="1195">
        <f>'[2]3'!$U81</f>
        <v>3135.1469999999999</v>
      </c>
      <c r="V81" s="1195">
        <f>'[2]3'!$V81</f>
        <v>15921.511</v>
      </c>
      <c r="W81" s="1195">
        <f>'[2]3'!$W81</f>
        <v>14027.997000000001</v>
      </c>
      <c r="X81" s="1195">
        <f>'[2]3'!$X81</f>
        <v>1893.5139999999999</v>
      </c>
      <c r="Y81" s="1037"/>
      <c r="Z81" s="102"/>
      <c r="AA81" s="102"/>
      <c r="AB81" s="102"/>
      <c r="AC81" s="102"/>
      <c r="AD81" s="102"/>
      <c r="AE81" s="102"/>
      <c r="AF81" s="102"/>
      <c r="AG81" s="102"/>
      <c r="AH81" s="102"/>
      <c r="AI81" s="102"/>
      <c r="AJ81" s="102"/>
      <c r="AK81" s="102"/>
      <c r="AL81" s="102"/>
      <c r="AM81" s="102"/>
      <c r="AN81" s="102"/>
      <c r="AO81" s="102"/>
      <c r="AP81" s="102"/>
      <c r="AQ81" s="102"/>
      <c r="AR81" s="102"/>
    </row>
    <row r="82" spans="1:44" s="103" customFormat="1" ht="12.75" customHeight="1">
      <c r="A82" s="1129" t="str">
        <f>'[2]3'!A82</f>
        <v>2006 Q 4</v>
      </c>
      <c r="B82" s="1202">
        <f>'[2]3'!$B82</f>
        <v>42503.826999999983</v>
      </c>
      <c r="C82" s="1201">
        <f>'[2]3'!$C82</f>
        <v>45605.101999999984</v>
      </c>
      <c r="D82" s="1201">
        <f>'[2]3'!$D82</f>
        <v>35714.138999999988</v>
      </c>
      <c r="E82" s="1201">
        <f>'[2]3'!$E82</f>
        <v>27227.716999999997</v>
      </c>
      <c r="F82" s="1201">
        <f>'[2]3'!$F82</f>
        <v>4709.1780000000008</v>
      </c>
      <c r="G82" s="1201">
        <f>'[2]3'!$G82</f>
        <v>2839.6949999999997</v>
      </c>
      <c r="H82" s="1201">
        <f>'[2]3'!$H82</f>
        <v>18953.185999999998</v>
      </c>
      <c r="I82" s="1201">
        <f>'[2]3'!$I82</f>
        <v>725.65799999999967</v>
      </c>
      <c r="J82" s="1201">
        <f>'[2]3'!$J82</f>
        <v>8486.4219999999914</v>
      </c>
      <c r="K82" s="1201">
        <f>'[2]3'!$K82</f>
        <v>9890.9629999999997</v>
      </c>
      <c r="L82" s="1201">
        <f>'[2]3'!$L82</f>
        <v>9290.9800000000032</v>
      </c>
      <c r="M82" s="1201">
        <f>'[2]3'!$M82</f>
        <v>108.91099999999997</v>
      </c>
      <c r="N82" s="1201">
        <f>'[2]3'!$N82</f>
        <v>2056.0730000000003</v>
      </c>
      <c r="O82" s="1201">
        <f>'[2]3'!$O82</f>
        <v>699.42899999999997</v>
      </c>
      <c r="P82" s="1201">
        <f>'[2]3'!$P82</f>
        <v>5559.5790000000034</v>
      </c>
      <c r="Q82" s="1201">
        <f>'[2]3'!$Q82</f>
        <v>866.9879999999996</v>
      </c>
      <c r="R82" s="1201">
        <f>'[2]3'!$R82</f>
        <v>-3101.2749999999996</v>
      </c>
      <c r="S82" s="1201">
        <f>'[2]3'!$S82</f>
        <v>13083.695999999996</v>
      </c>
      <c r="T82" s="1201">
        <f>'[2]3'!$T82</f>
        <v>9751.7179999999953</v>
      </c>
      <c r="U82" s="1201">
        <f>'[2]3'!$U82</f>
        <v>3331.978000000001</v>
      </c>
      <c r="V82" s="1201">
        <f>'[2]3'!$V82</f>
        <v>16184.970999999996</v>
      </c>
      <c r="W82" s="1201">
        <f>'[2]3'!$W82</f>
        <v>14146.469999999996</v>
      </c>
      <c r="X82" s="1201">
        <f>'[2]3'!$X82</f>
        <v>2038.5009999999997</v>
      </c>
      <c r="Y82" s="588"/>
      <c r="Z82" s="102"/>
      <c r="AA82" s="102"/>
      <c r="AB82" s="102"/>
      <c r="AC82" s="102"/>
      <c r="AD82" s="102"/>
      <c r="AE82" s="102"/>
      <c r="AF82" s="102"/>
      <c r="AG82" s="102"/>
      <c r="AH82" s="102"/>
      <c r="AI82" s="102"/>
      <c r="AJ82" s="102"/>
      <c r="AK82" s="102"/>
      <c r="AL82" s="102"/>
      <c r="AM82" s="102"/>
      <c r="AN82" s="102"/>
      <c r="AO82" s="102"/>
      <c r="AP82" s="102"/>
      <c r="AQ82" s="102"/>
      <c r="AR82" s="102"/>
    </row>
    <row r="83" spans="1:44" s="103" customFormat="1" ht="12.75" customHeight="1">
      <c r="A83" s="611" t="str">
        <f>'[2]3'!A83</f>
        <v>2007 Q 1</v>
      </c>
      <c r="B83" s="1202">
        <f>'[2]3'!$B83</f>
        <v>43258.736999999994</v>
      </c>
      <c r="C83" s="1195">
        <f>'[2]3'!$C83</f>
        <v>46065.614000000001</v>
      </c>
      <c r="D83" s="1195">
        <f>'[2]3'!$D83</f>
        <v>36260.675000000003</v>
      </c>
      <c r="E83" s="1195">
        <f>'[2]3'!$E83</f>
        <v>27733.267</v>
      </c>
      <c r="F83" s="1195">
        <f>'[2]3'!$F83</f>
        <v>4782.55</v>
      </c>
      <c r="G83" s="1195">
        <f>'[2]3'!$G83</f>
        <v>2889.2179999999998</v>
      </c>
      <c r="H83" s="1195">
        <f>'[2]3'!$H83</f>
        <v>19313.352999999999</v>
      </c>
      <c r="I83" s="1195">
        <f>'[2]3'!$I83</f>
        <v>748.14599999999996</v>
      </c>
      <c r="J83" s="1195">
        <f>'[2]3'!$J83</f>
        <v>8527.4080000000031</v>
      </c>
      <c r="K83" s="1195">
        <f>'[2]3'!$K83</f>
        <v>9804.9390000000003</v>
      </c>
      <c r="L83" s="1195">
        <f>'[2]3'!$L83</f>
        <v>9675.5290000000005</v>
      </c>
      <c r="M83" s="1195">
        <f>'[2]3'!$M83</f>
        <v>108.29</v>
      </c>
      <c r="N83" s="1195">
        <f>'[2]3'!$N83</f>
        <v>2056.8220000000001</v>
      </c>
      <c r="O83" s="1195">
        <f>'[2]3'!$O83</f>
        <v>760.923</v>
      </c>
      <c r="P83" s="1195">
        <f>'[2]3'!$P83</f>
        <v>5857.5220000000008</v>
      </c>
      <c r="Q83" s="1195">
        <f>'[2]3'!$Q83</f>
        <v>891.97199999999998</v>
      </c>
      <c r="R83" s="1195">
        <f>'[2]3'!$R83</f>
        <v>-2806.8770000000004</v>
      </c>
      <c r="S83" s="1195">
        <f>'[2]3'!$S83</f>
        <v>13495.931</v>
      </c>
      <c r="T83" s="1195">
        <f>'[2]3'!$T83</f>
        <v>10002.328000000001</v>
      </c>
      <c r="U83" s="1195">
        <f>'[2]3'!$U83</f>
        <v>3493.6030000000001</v>
      </c>
      <c r="V83" s="1195">
        <f>'[2]3'!$V83</f>
        <v>16302.808000000001</v>
      </c>
      <c r="W83" s="1195">
        <f>'[2]3'!$W83</f>
        <v>14227.576000000001</v>
      </c>
      <c r="X83" s="1195">
        <f>'[2]3'!$X83</f>
        <v>2075.232</v>
      </c>
      <c r="Y83" s="588"/>
      <c r="Z83" s="102"/>
      <c r="AA83" s="102"/>
      <c r="AB83" s="102"/>
      <c r="AC83" s="102"/>
      <c r="AD83" s="102"/>
      <c r="AE83" s="102"/>
      <c r="AF83" s="102"/>
      <c r="AG83" s="102"/>
      <c r="AH83" s="102"/>
      <c r="AI83" s="102"/>
      <c r="AJ83" s="102"/>
      <c r="AK83" s="102"/>
      <c r="AL83" s="102"/>
      <c r="AM83" s="102"/>
      <c r="AN83" s="102"/>
      <c r="AO83" s="102"/>
      <c r="AP83" s="102"/>
      <c r="AQ83" s="102"/>
      <c r="AR83" s="102"/>
    </row>
    <row r="84" spans="1:44" s="103" customFormat="1" ht="12.75" customHeight="1">
      <c r="A84" s="611" t="str">
        <f>'[2]3'!A84</f>
        <v>2007 Q 2</v>
      </c>
      <c r="B84" s="1202">
        <f>'[2]3'!$B84</f>
        <v>43600.720000000008</v>
      </c>
      <c r="C84" s="1195">
        <f>'[2]3'!$C84</f>
        <v>46831.833000000006</v>
      </c>
      <c r="D84" s="1195">
        <f>'[2]3'!$D84</f>
        <v>36908.785000000003</v>
      </c>
      <c r="E84" s="1195">
        <f>'[2]3'!$E84</f>
        <v>28313.239999999998</v>
      </c>
      <c r="F84" s="1195">
        <f>'[2]3'!$F84</f>
        <v>4818.9780000000001</v>
      </c>
      <c r="G84" s="1195">
        <f>'[2]3'!$G84</f>
        <v>3121.6210000000001</v>
      </c>
      <c r="H84" s="1195">
        <f>'[2]3'!$H84</f>
        <v>19603.878000000001</v>
      </c>
      <c r="I84" s="1195">
        <f>'[2]3'!$I84</f>
        <v>768.76300000000003</v>
      </c>
      <c r="J84" s="1195">
        <f>'[2]3'!$J84</f>
        <v>8595.5450000000037</v>
      </c>
      <c r="K84" s="1195">
        <f>'[2]3'!$K84</f>
        <v>9923.0480000000007</v>
      </c>
      <c r="L84" s="1195">
        <f>'[2]3'!$L84</f>
        <v>9724.1769999999997</v>
      </c>
      <c r="M84" s="1195">
        <f>'[2]3'!$M84</f>
        <v>106.95</v>
      </c>
      <c r="N84" s="1195">
        <f>'[2]3'!$N84</f>
        <v>2094.451</v>
      </c>
      <c r="O84" s="1195">
        <f>'[2]3'!$O84</f>
        <v>930.46400000000006</v>
      </c>
      <c r="P84" s="1195">
        <f>'[2]3'!$P84</f>
        <v>5665.232</v>
      </c>
      <c r="Q84" s="1195">
        <f>'[2]3'!$Q84</f>
        <v>927.08</v>
      </c>
      <c r="R84" s="1195">
        <f>'[2]3'!$R84</f>
        <v>-3231.1129999999976</v>
      </c>
      <c r="S84" s="1195">
        <f>'[2]3'!$S84</f>
        <v>13608.04</v>
      </c>
      <c r="T84" s="1195">
        <f>'[2]3'!$T84</f>
        <v>9948.8100000000013</v>
      </c>
      <c r="U84" s="1195">
        <f>'[2]3'!$U84</f>
        <v>3659.23</v>
      </c>
      <c r="V84" s="1195">
        <f>'[2]3'!$V84</f>
        <v>16839.152999999998</v>
      </c>
      <c r="W84" s="1195">
        <f>'[2]3'!$W84</f>
        <v>14724.871999999999</v>
      </c>
      <c r="X84" s="1195">
        <f>'[2]3'!$X84</f>
        <v>2114.2809999999999</v>
      </c>
      <c r="Y84" s="588"/>
      <c r="Z84" s="102"/>
      <c r="AA84" s="102"/>
      <c r="AB84" s="102"/>
      <c r="AC84" s="102"/>
      <c r="AD84" s="102"/>
      <c r="AE84" s="102"/>
      <c r="AF84" s="102"/>
      <c r="AG84" s="102"/>
      <c r="AH84" s="102"/>
      <c r="AI84" s="102"/>
      <c r="AJ84" s="102"/>
      <c r="AK84" s="102"/>
      <c r="AL84" s="102"/>
      <c r="AM84" s="102"/>
      <c r="AN84" s="102"/>
      <c r="AO84" s="102"/>
      <c r="AP84" s="102"/>
      <c r="AQ84" s="102"/>
      <c r="AR84" s="102"/>
    </row>
    <row r="85" spans="1:44" s="103" customFormat="1" ht="12.75" customHeight="1">
      <c r="A85" s="611" t="str">
        <f>'[2]3'!A85</f>
        <v>2007 Q 3</v>
      </c>
      <c r="B85" s="1202">
        <f>'[2]3'!$B85</f>
        <v>43894.241999999998</v>
      </c>
      <c r="C85" s="1195">
        <f>'[2]3'!$C85</f>
        <v>47364.883000000002</v>
      </c>
      <c r="D85" s="1195">
        <f>'[2]3'!$D85</f>
        <v>37136.095000000001</v>
      </c>
      <c r="E85" s="1195">
        <f>'[2]3'!$E85</f>
        <v>28504.984</v>
      </c>
      <c r="F85" s="1195">
        <f>'[2]3'!$F85</f>
        <v>4833.0479999999998</v>
      </c>
      <c r="G85" s="1195">
        <f>'[2]3'!$G85</f>
        <v>2944.3850000000002</v>
      </c>
      <c r="H85" s="1195">
        <f>'[2]3'!$H85</f>
        <v>19940.222999999998</v>
      </c>
      <c r="I85" s="1195">
        <f>'[2]3'!$I85</f>
        <v>787.32799999999997</v>
      </c>
      <c r="J85" s="1195">
        <f>'[2]3'!$J85</f>
        <v>8631.1110000000026</v>
      </c>
      <c r="K85" s="1195">
        <f>'[2]3'!$K85</f>
        <v>10228.788</v>
      </c>
      <c r="L85" s="1195">
        <f>'[2]3'!$L85</f>
        <v>9875.7980000000007</v>
      </c>
      <c r="M85" s="1195">
        <f>'[2]3'!$M85</f>
        <v>105.17100000000001</v>
      </c>
      <c r="N85" s="1195">
        <f>'[2]3'!$N85</f>
        <v>2127.6280000000002</v>
      </c>
      <c r="O85" s="1195">
        <f>'[2]3'!$O85</f>
        <v>933.94600000000003</v>
      </c>
      <c r="P85" s="1195">
        <f>'[2]3'!$P85</f>
        <v>5733.1489999999994</v>
      </c>
      <c r="Q85" s="1195">
        <f>'[2]3'!$Q85</f>
        <v>975.904</v>
      </c>
      <c r="R85" s="1195">
        <f>'[2]3'!$R85</f>
        <v>-3470.6410000000014</v>
      </c>
      <c r="S85" s="1195">
        <f>'[2]3'!$S85</f>
        <v>13681.523999999999</v>
      </c>
      <c r="T85" s="1195">
        <f>'[2]3'!$T85</f>
        <v>9921.4369999999999</v>
      </c>
      <c r="U85" s="1195">
        <f>'[2]3'!$U85</f>
        <v>3760.087</v>
      </c>
      <c r="V85" s="1195">
        <f>'[2]3'!$V85</f>
        <v>17152.165000000001</v>
      </c>
      <c r="W85" s="1195">
        <f>'[2]3'!$W85</f>
        <v>14935.745000000001</v>
      </c>
      <c r="X85" s="1195">
        <f>'[2]3'!$X85</f>
        <v>2216.42</v>
      </c>
      <c r="Y85" s="1037"/>
      <c r="Z85" s="102"/>
      <c r="AA85" s="102"/>
      <c r="AB85" s="102"/>
      <c r="AC85" s="102"/>
      <c r="AD85" s="102"/>
      <c r="AE85" s="102"/>
      <c r="AF85" s="102"/>
      <c r="AG85" s="102"/>
      <c r="AH85" s="102"/>
      <c r="AI85" s="102"/>
      <c r="AJ85" s="102"/>
      <c r="AK85" s="102"/>
      <c r="AL85" s="102"/>
      <c r="AM85" s="102"/>
      <c r="AN85" s="102"/>
      <c r="AO85" s="102"/>
      <c r="AP85" s="102"/>
      <c r="AQ85" s="102"/>
      <c r="AR85" s="102"/>
    </row>
    <row r="86" spans="1:44" s="103" customFormat="1" ht="12.75" customHeight="1">
      <c r="A86" s="1129" t="str">
        <f>'[2]3'!A86</f>
        <v>2007 Q 4</v>
      </c>
      <c r="B86" s="1202">
        <f>'[2]3'!$B86</f>
        <v>44729.702000000005</v>
      </c>
      <c r="C86" s="1201">
        <f>'[2]3'!$C86</f>
        <v>48483.665000000001</v>
      </c>
      <c r="D86" s="1201">
        <f>'[2]3'!$D86</f>
        <v>37903.974000000002</v>
      </c>
      <c r="E86" s="1201">
        <f>'[2]3'!$E86</f>
        <v>29251.235000000004</v>
      </c>
      <c r="F86" s="1201">
        <f>'[2]3'!$F86</f>
        <v>4889.2180000000035</v>
      </c>
      <c r="G86" s="1201">
        <f>'[2]3'!$G86</f>
        <v>2974.7819999999992</v>
      </c>
      <c r="H86" s="1201">
        <f>'[2]3'!$H86</f>
        <v>20584.702000000001</v>
      </c>
      <c r="I86" s="1201">
        <f>'[2]3'!$I86</f>
        <v>802.53300000000013</v>
      </c>
      <c r="J86" s="1201">
        <f>'[2]3'!$J86</f>
        <v>8652.7389999999978</v>
      </c>
      <c r="K86" s="1201">
        <f>'[2]3'!$K86</f>
        <v>10579.690999999997</v>
      </c>
      <c r="L86" s="1201">
        <f>'[2]3'!$L86</f>
        <v>10225.146999999995</v>
      </c>
      <c r="M86" s="1201">
        <f>'[2]3'!$M86</f>
        <v>103.28600000000002</v>
      </c>
      <c r="N86" s="1201">
        <f>'[2]3'!$N86</f>
        <v>2207.8559999999989</v>
      </c>
      <c r="O86" s="1201">
        <f>'[2]3'!$O86</f>
        <v>919.16200000000003</v>
      </c>
      <c r="P86" s="1201">
        <f>'[2]3'!$P86</f>
        <v>5958.8279999999968</v>
      </c>
      <c r="Q86" s="1201">
        <f>'[2]3'!$Q86</f>
        <v>1036.0150000000001</v>
      </c>
      <c r="R86" s="1201">
        <f>'[2]3'!$R86</f>
        <v>-3753.9630000000034</v>
      </c>
      <c r="S86" s="1201">
        <f>'[2]3'!$S86</f>
        <v>13955.121000000003</v>
      </c>
      <c r="T86" s="1201">
        <f>'[2]3'!$T86</f>
        <v>10052.612000000001</v>
      </c>
      <c r="U86" s="1201">
        <f>'[2]3'!$U86</f>
        <v>3902.5090000000009</v>
      </c>
      <c r="V86" s="1201">
        <f>'[2]3'!$V86</f>
        <v>17709.084000000006</v>
      </c>
      <c r="W86" s="1201">
        <f>'[2]3'!$W86</f>
        <v>15460.681000000008</v>
      </c>
      <c r="X86" s="1201">
        <f>'[2]3'!$X86</f>
        <v>2248.4029999999993</v>
      </c>
      <c r="Y86" s="588"/>
      <c r="Z86" s="102"/>
      <c r="AA86" s="591"/>
      <c r="AB86" s="102"/>
      <c r="AC86" s="102"/>
      <c r="AD86" s="102"/>
      <c r="AE86" s="102"/>
      <c r="AF86" s="102"/>
      <c r="AG86" s="102"/>
      <c r="AH86" s="102"/>
      <c r="AI86" s="102"/>
      <c r="AJ86" s="102"/>
      <c r="AK86" s="102"/>
      <c r="AL86" s="102"/>
      <c r="AM86" s="102"/>
      <c r="AN86" s="102"/>
      <c r="AO86" s="102"/>
      <c r="AP86" s="102"/>
      <c r="AQ86" s="102"/>
      <c r="AR86" s="102"/>
    </row>
    <row r="87" spans="1:44" s="103" customFormat="1" ht="12.75" customHeight="1">
      <c r="A87" s="611" t="str">
        <f>'[2]3'!A87</f>
        <v>2008 Q 1</v>
      </c>
      <c r="B87" s="1202">
        <f>'[2]3'!$B87</f>
        <v>44842.822</v>
      </c>
      <c r="C87" s="1195">
        <f>'[2]3'!$C87</f>
        <v>48829.135999999999</v>
      </c>
      <c r="D87" s="1195">
        <f>'[2]3'!$D87</f>
        <v>38327.06</v>
      </c>
      <c r="E87" s="1195">
        <f>'[2]3'!$E87</f>
        <v>29643.334999999999</v>
      </c>
      <c r="F87" s="1195">
        <f>'[2]3'!$F87</f>
        <v>5034.1260000000002</v>
      </c>
      <c r="G87" s="1195">
        <f>'[2]3'!$G87</f>
        <v>3018.4479999999999</v>
      </c>
      <c r="H87" s="1195">
        <f>'[2]3'!$H87</f>
        <v>20778.833999999999</v>
      </c>
      <c r="I87" s="1195">
        <f>'[2]3'!$I87</f>
        <v>811.92700000000002</v>
      </c>
      <c r="J87" s="1195">
        <f>'[2]3'!$J87</f>
        <v>8683.7249999999985</v>
      </c>
      <c r="K87" s="1195">
        <f>'[2]3'!$K87</f>
        <v>10502.075999999999</v>
      </c>
      <c r="L87" s="1195">
        <f>'[2]3'!$L87</f>
        <v>10313.810999999998</v>
      </c>
      <c r="M87" s="1195">
        <f>'[2]3'!$M87</f>
        <v>101.679</v>
      </c>
      <c r="N87" s="1195">
        <f>'[2]3'!$N87</f>
        <v>2269.6889999999999</v>
      </c>
      <c r="O87" s="1195">
        <f>'[2]3'!$O87</f>
        <v>984.71</v>
      </c>
      <c r="P87" s="1195">
        <f>'[2]3'!$P87</f>
        <v>5858.7699999999986</v>
      </c>
      <c r="Q87" s="1195">
        <f>'[2]3'!$Q87</f>
        <v>1098.963</v>
      </c>
      <c r="R87" s="1195">
        <f>'[2]3'!$R87</f>
        <v>-3986.3140000000003</v>
      </c>
      <c r="S87" s="1195">
        <f>'[2]3'!$S87</f>
        <v>14566.299000000001</v>
      </c>
      <c r="T87" s="1195">
        <f>'[2]3'!$T87</f>
        <v>10570.542000000001</v>
      </c>
      <c r="U87" s="1195">
        <f>'[2]3'!$U87</f>
        <v>3995.7570000000001</v>
      </c>
      <c r="V87" s="1195">
        <f>'[2]3'!$V87</f>
        <v>18552.613000000001</v>
      </c>
      <c r="W87" s="1195">
        <f>'[2]3'!$W87</f>
        <v>16305.459000000001</v>
      </c>
      <c r="X87" s="1195">
        <f>'[2]3'!$X87</f>
        <v>2247.154</v>
      </c>
      <c r="Y87" s="588"/>
      <c r="Z87" s="102"/>
      <c r="AA87" s="591"/>
      <c r="AB87" s="102"/>
      <c r="AC87" s="102"/>
      <c r="AD87" s="102"/>
      <c r="AE87" s="102"/>
      <c r="AF87" s="102"/>
      <c r="AG87" s="102"/>
      <c r="AH87" s="102"/>
      <c r="AI87" s="102"/>
      <c r="AJ87" s="102"/>
      <c r="AK87" s="102"/>
      <c r="AL87" s="102"/>
      <c r="AM87" s="102"/>
      <c r="AN87" s="102"/>
      <c r="AO87" s="102"/>
      <c r="AP87" s="102"/>
      <c r="AQ87" s="102"/>
      <c r="AR87" s="102"/>
    </row>
    <row r="88" spans="1:44" s="103" customFormat="1" ht="12.75" customHeight="1">
      <c r="A88" s="611" t="str">
        <f>'[2]3'!A88</f>
        <v>2008 Q 2</v>
      </c>
      <c r="B88" s="1202">
        <f>'[2]3'!$B88</f>
        <v>44897.147999999994</v>
      </c>
      <c r="C88" s="1195">
        <f>'[2]3'!$C88</f>
        <v>49435.134999999995</v>
      </c>
      <c r="D88" s="1195">
        <f>'[2]3'!$D88</f>
        <v>38546.025999999998</v>
      </c>
      <c r="E88" s="1195">
        <f>'[2]3'!$E88</f>
        <v>29778.428999999996</v>
      </c>
      <c r="F88" s="1195">
        <f>'[2]3'!$F88</f>
        <v>5096.5910000000003</v>
      </c>
      <c r="G88" s="1195">
        <f>'[2]3'!$G88</f>
        <v>2965.3629999999998</v>
      </c>
      <c r="H88" s="1195">
        <f>'[2]3'!$H88</f>
        <v>20898.315999999999</v>
      </c>
      <c r="I88" s="1195">
        <f>'[2]3'!$I88</f>
        <v>818.15899999999999</v>
      </c>
      <c r="J88" s="1195">
        <f>'[2]3'!$J88</f>
        <v>8767.5969999999979</v>
      </c>
      <c r="K88" s="1195">
        <f>'[2]3'!$K88</f>
        <v>10889.109</v>
      </c>
      <c r="L88" s="1195">
        <f>'[2]3'!$L88</f>
        <v>10438.104000000001</v>
      </c>
      <c r="M88" s="1195">
        <f>'[2]3'!$M88</f>
        <v>100.78400000000001</v>
      </c>
      <c r="N88" s="1195">
        <f>'[2]3'!$N88</f>
        <v>2328.9079999999999</v>
      </c>
      <c r="O88" s="1195">
        <f>'[2]3'!$O88</f>
        <v>983.68299999999999</v>
      </c>
      <c r="P88" s="1195">
        <f>'[2]3'!$P88</f>
        <v>5874.4530000000013</v>
      </c>
      <c r="Q88" s="1195">
        <f>'[2]3'!$Q88</f>
        <v>1150.2760000000001</v>
      </c>
      <c r="R88" s="1195">
        <f>'[2]3'!$R88</f>
        <v>-4537.9869999999974</v>
      </c>
      <c r="S88" s="1195">
        <f>'[2]3'!$S88</f>
        <v>14268.367000000002</v>
      </c>
      <c r="T88" s="1195">
        <f>'[2]3'!$T88</f>
        <v>10344.006000000001</v>
      </c>
      <c r="U88" s="1195">
        <f>'[2]3'!$U88</f>
        <v>3924.3609999999999</v>
      </c>
      <c r="V88" s="1195">
        <f>'[2]3'!$V88</f>
        <v>18806.353999999999</v>
      </c>
      <c r="W88" s="1195">
        <f>'[2]3'!$W88</f>
        <v>16443.28</v>
      </c>
      <c r="X88" s="1195">
        <f>'[2]3'!$X88</f>
        <v>2363.0740000000001</v>
      </c>
      <c r="Y88" s="588"/>
      <c r="Z88" s="102"/>
      <c r="AA88" s="591"/>
      <c r="AB88" s="102"/>
      <c r="AC88" s="102"/>
      <c r="AD88" s="102"/>
      <c r="AE88" s="102"/>
      <c r="AF88" s="102"/>
      <c r="AG88" s="102"/>
      <c r="AH88" s="102"/>
      <c r="AI88" s="102"/>
      <c r="AJ88" s="102"/>
      <c r="AK88" s="102"/>
      <c r="AL88" s="102"/>
      <c r="AM88" s="102"/>
      <c r="AN88" s="102"/>
      <c r="AO88" s="102"/>
      <c r="AP88" s="102"/>
      <c r="AQ88" s="102"/>
      <c r="AR88" s="102"/>
    </row>
    <row r="89" spans="1:44" s="103" customFormat="1" ht="12.75" customHeight="1">
      <c r="A89" s="611" t="str">
        <f>'[2]3'!A89</f>
        <v>2008 Q 3</v>
      </c>
      <c r="B89" s="1202">
        <f>'[2]3'!$B89</f>
        <v>44792.410999999993</v>
      </c>
      <c r="C89" s="1195">
        <f>'[2]3'!$C89</f>
        <v>49451.920999999995</v>
      </c>
      <c r="D89" s="1195">
        <f>'[2]3'!$D89</f>
        <v>38710.661999999997</v>
      </c>
      <c r="E89" s="1195">
        <f>'[2]3'!$E89</f>
        <v>29807.913000000004</v>
      </c>
      <c r="F89" s="1195">
        <f>'[2]3'!$F89</f>
        <v>5160.9570000000003</v>
      </c>
      <c r="G89" s="1195">
        <f>'[2]3'!$G89</f>
        <v>2999.3530000000001</v>
      </c>
      <c r="H89" s="1195">
        <f>'[2]3'!$H89</f>
        <v>20827.320000000003</v>
      </c>
      <c r="I89" s="1195">
        <f>'[2]3'!$I89</f>
        <v>820.28300000000002</v>
      </c>
      <c r="J89" s="1195">
        <f>'[2]3'!$J89</f>
        <v>8902.7489999999962</v>
      </c>
      <c r="K89" s="1195">
        <f>'[2]3'!$K89</f>
        <v>10741.259</v>
      </c>
      <c r="L89" s="1195">
        <f>'[2]3'!$L89</f>
        <v>10248.348</v>
      </c>
      <c r="M89" s="1195">
        <f>'[2]3'!$M89</f>
        <v>100.788</v>
      </c>
      <c r="N89" s="1195">
        <f>'[2]3'!$N89</f>
        <v>2341.4450000000002</v>
      </c>
      <c r="O89" s="1195">
        <f>'[2]3'!$O89</f>
        <v>736.84799999999996</v>
      </c>
      <c r="P89" s="1195">
        <f>'[2]3'!$P89</f>
        <v>5887.3110000000006</v>
      </c>
      <c r="Q89" s="1195">
        <f>'[2]3'!$Q89</f>
        <v>1181.9559999999999</v>
      </c>
      <c r="R89" s="1195">
        <f>'[2]3'!$R89</f>
        <v>-4659.51</v>
      </c>
      <c r="S89" s="1195">
        <f>'[2]3'!$S89</f>
        <v>14202.438</v>
      </c>
      <c r="T89" s="1195">
        <f>'[2]3'!$T89</f>
        <v>10378.761</v>
      </c>
      <c r="U89" s="1195">
        <f>'[2]3'!$U89</f>
        <v>3823.6770000000001</v>
      </c>
      <c r="V89" s="1195">
        <f>'[2]3'!$V89</f>
        <v>18861.948</v>
      </c>
      <c r="W89" s="1195">
        <f>'[2]3'!$W89</f>
        <v>16509.323</v>
      </c>
      <c r="X89" s="1195">
        <f>'[2]3'!$X89</f>
        <v>2352.625</v>
      </c>
      <c r="Y89" s="1037"/>
      <c r="Z89" s="102"/>
      <c r="AA89" s="591"/>
      <c r="AB89" s="102"/>
      <c r="AC89" s="102"/>
      <c r="AD89" s="102"/>
      <c r="AE89" s="102"/>
      <c r="AF89" s="102"/>
      <c r="AG89" s="102"/>
      <c r="AH89" s="102"/>
      <c r="AI89" s="102"/>
      <c r="AJ89" s="102"/>
      <c r="AK89" s="102"/>
      <c r="AL89" s="102"/>
      <c r="AM89" s="102"/>
      <c r="AN89" s="102"/>
      <c r="AO89" s="102"/>
      <c r="AP89" s="102"/>
      <c r="AQ89" s="102"/>
      <c r="AR89" s="102"/>
    </row>
    <row r="90" spans="1:44" s="103" customFormat="1" ht="12.75" customHeight="1">
      <c r="A90" s="1129" t="str">
        <f>'[2]3'!A90</f>
        <v>2008 Q 4</v>
      </c>
      <c r="B90" s="1202">
        <f>'[2]3'!$B90</f>
        <v>44570.400000000009</v>
      </c>
      <c r="C90" s="1201">
        <f>'[2]3'!$C90</f>
        <v>48497.325000000012</v>
      </c>
      <c r="D90" s="1201">
        <f>'[2]3'!$D90</f>
        <v>38398.241000000009</v>
      </c>
      <c r="E90" s="1201">
        <f>'[2]3'!$E90</f>
        <v>29345.389999999985</v>
      </c>
      <c r="F90" s="1201">
        <f>'[2]3'!$F90</f>
        <v>5107.4439999999977</v>
      </c>
      <c r="G90" s="1201">
        <f>'[2]3'!$G90</f>
        <v>2888.846</v>
      </c>
      <c r="H90" s="1201">
        <f>'[2]3'!$H90</f>
        <v>20529.752999999986</v>
      </c>
      <c r="I90" s="1201">
        <f>'[2]3'!$I90</f>
        <v>819.34699999999987</v>
      </c>
      <c r="J90" s="1201">
        <f>'[2]3'!$J90</f>
        <v>9052.8510000000224</v>
      </c>
      <c r="K90" s="1201">
        <f>'[2]3'!$K90</f>
        <v>10099.084000000001</v>
      </c>
      <c r="L90" s="1201">
        <f>'[2]3'!$L90</f>
        <v>9928.7270000000008</v>
      </c>
      <c r="M90" s="1201">
        <f>'[2]3'!$M90</f>
        <v>101.631</v>
      </c>
      <c r="N90" s="1201">
        <f>'[2]3'!$N90</f>
        <v>2208.9540000000002</v>
      </c>
      <c r="O90" s="1201">
        <f>'[2]3'!$O90</f>
        <v>734.529</v>
      </c>
      <c r="P90" s="1201">
        <f>'[2]3'!$P90</f>
        <v>5691.1289999999999</v>
      </c>
      <c r="Q90" s="1201">
        <f>'[2]3'!$Q90</f>
        <v>1192.4840000000002</v>
      </c>
      <c r="R90" s="1201">
        <f>'[2]3'!$R90</f>
        <v>-3926.9250000000011</v>
      </c>
      <c r="S90" s="1201">
        <f>'[2]3'!$S90</f>
        <v>12952.357999999998</v>
      </c>
      <c r="T90" s="1201">
        <f>'[2]3'!$T90</f>
        <v>9117.9709999999977</v>
      </c>
      <c r="U90" s="1201">
        <f>'[2]3'!$U90</f>
        <v>3834.3870000000011</v>
      </c>
      <c r="V90" s="1201">
        <f>'[2]3'!$V90</f>
        <v>16879.282999999999</v>
      </c>
      <c r="W90" s="1201">
        <f>'[2]3'!$W90</f>
        <v>14566.857</v>
      </c>
      <c r="X90" s="1201">
        <f>'[2]3'!$X90</f>
        <v>2312.4259999999999</v>
      </c>
      <c r="Y90" s="588"/>
      <c r="Z90" s="102"/>
      <c r="AA90" s="102"/>
      <c r="AB90" s="102"/>
      <c r="AC90" s="102"/>
      <c r="AD90" s="102"/>
      <c r="AE90" s="102"/>
      <c r="AF90" s="102"/>
      <c r="AG90" s="102"/>
      <c r="AH90" s="102"/>
      <c r="AI90" s="102"/>
      <c r="AJ90" s="102"/>
      <c r="AK90" s="102"/>
      <c r="AL90" s="102"/>
      <c r="AM90" s="102"/>
      <c r="AN90" s="102"/>
      <c r="AO90" s="102"/>
      <c r="AP90" s="102"/>
      <c r="AQ90" s="102"/>
      <c r="AR90" s="102"/>
    </row>
    <row r="91" spans="1:44" s="103" customFormat="1" ht="12.75" customHeight="1">
      <c r="A91" s="611" t="str">
        <f>'[2]3'!A91</f>
        <v>2009 Q 1</v>
      </c>
      <c r="B91" s="1202">
        <f>'[2]3'!$B91</f>
        <v>43346.895999999993</v>
      </c>
      <c r="C91" s="1195">
        <f>'[2]3'!$C91</f>
        <v>46483.515000000007</v>
      </c>
      <c r="D91" s="1195">
        <f>'[2]3'!$D91</f>
        <v>37654.517000000007</v>
      </c>
      <c r="E91" s="1195">
        <f>'[2]3'!$E91</f>
        <v>28434.948000000004</v>
      </c>
      <c r="F91" s="1195">
        <f>'[2]3'!$F91</f>
        <v>5099.4430000000002</v>
      </c>
      <c r="G91" s="1195">
        <f>'[2]3'!$G91</f>
        <v>2374.3139999999999</v>
      </c>
      <c r="H91" s="1195">
        <f>'[2]3'!$H91</f>
        <v>20147.363000000001</v>
      </c>
      <c r="I91" s="1195">
        <f>'[2]3'!$I91</f>
        <v>813.82799999999997</v>
      </c>
      <c r="J91" s="1195">
        <f>'[2]3'!$J91</f>
        <v>9219.5690000000013</v>
      </c>
      <c r="K91" s="1195">
        <f>'[2]3'!$K91</f>
        <v>8828.9979999999996</v>
      </c>
      <c r="L91" s="1195">
        <f>'[2]3'!$L91</f>
        <v>9262.1650000000009</v>
      </c>
      <c r="M91" s="1195">
        <f>'[2]3'!$M91</f>
        <v>103</v>
      </c>
      <c r="N91" s="1195">
        <f>'[2]3'!$N91</f>
        <v>2021.6880000000001</v>
      </c>
      <c r="O91" s="1195">
        <f>'[2]3'!$O91</f>
        <v>588.85400000000004</v>
      </c>
      <c r="P91" s="1195">
        <f>'[2]3'!$P91</f>
        <v>5361.8120000000008</v>
      </c>
      <c r="Q91" s="1195">
        <f>'[2]3'!$Q91</f>
        <v>1186.8109999999999</v>
      </c>
      <c r="R91" s="1195">
        <f>'[2]3'!$R91</f>
        <v>-3136.6190000000006</v>
      </c>
      <c r="S91" s="1195">
        <f>'[2]3'!$S91</f>
        <v>11468.812</v>
      </c>
      <c r="T91" s="1195">
        <f>'[2]3'!$T91</f>
        <v>7873.1970000000001</v>
      </c>
      <c r="U91" s="1195">
        <f>'[2]3'!$U91</f>
        <v>3595.6149999999998</v>
      </c>
      <c r="V91" s="1195">
        <f>'[2]3'!$V91</f>
        <v>14605.431</v>
      </c>
      <c r="W91" s="1195">
        <f>'[2]3'!$W91</f>
        <v>12339.545</v>
      </c>
      <c r="X91" s="1195">
        <f>'[2]3'!$X91</f>
        <v>2265.886</v>
      </c>
      <c r="Y91" s="588"/>
      <c r="Z91" s="102"/>
      <c r="AA91" s="102"/>
      <c r="AB91" s="102"/>
      <c r="AC91" s="102"/>
      <c r="AD91" s="102"/>
      <c r="AE91" s="102"/>
      <c r="AF91" s="102"/>
      <c r="AG91" s="102"/>
      <c r="AH91" s="102"/>
      <c r="AI91" s="102"/>
      <c r="AJ91" s="102"/>
      <c r="AK91" s="102"/>
      <c r="AL91" s="102"/>
      <c r="AM91" s="102"/>
      <c r="AN91" s="102"/>
      <c r="AO91" s="102"/>
      <c r="AP91" s="102"/>
      <c r="AQ91" s="102"/>
      <c r="AR91" s="102"/>
    </row>
    <row r="92" spans="1:44" s="103" customFormat="1" ht="12.75" customHeight="1">
      <c r="A92" s="611" t="str">
        <f>'[2]3'!A92</f>
        <v>2009 Q 2</v>
      </c>
      <c r="B92" s="1202">
        <f>'[2]3'!$B92</f>
        <v>43687.398999999998</v>
      </c>
      <c r="C92" s="1195">
        <f>'[2]3'!$C92</f>
        <v>46655.932999999997</v>
      </c>
      <c r="D92" s="1195">
        <f>'[2]3'!$D92</f>
        <v>37496.720999999998</v>
      </c>
      <c r="E92" s="1195">
        <f>'[2]3'!$E92</f>
        <v>28148.466</v>
      </c>
      <c r="F92" s="1195">
        <f>'[2]3'!$F92</f>
        <v>5004.567</v>
      </c>
      <c r="G92" s="1195">
        <f>'[2]3'!$G92</f>
        <v>2341.9679999999998</v>
      </c>
      <c r="H92" s="1195">
        <f>'[2]3'!$H92</f>
        <v>19989.485000000001</v>
      </c>
      <c r="I92" s="1195">
        <f>'[2]3'!$I92</f>
        <v>812.44600000000003</v>
      </c>
      <c r="J92" s="1195">
        <f>'[2]3'!$J92</f>
        <v>9348.2549999999974</v>
      </c>
      <c r="K92" s="1195">
        <f>'[2]3'!$K92</f>
        <v>9159.2119999999995</v>
      </c>
      <c r="L92" s="1195">
        <f>'[2]3'!$L92</f>
        <v>9315.0869999999995</v>
      </c>
      <c r="M92" s="1195">
        <f>'[2]3'!$M92</f>
        <v>104.342</v>
      </c>
      <c r="N92" s="1195">
        <f>'[2]3'!$N92</f>
        <v>1982.164</v>
      </c>
      <c r="O92" s="1195">
        <f>'[2]3'!$O92</f>
        <v>580.95799999999997</v>
      </c>
      <c r="P92" s="1195">
        <f>'[2]3'!$P92</f>
        <v>5471.2560000000003</v>
      </c>
      <c r="Q92" s="1195">
        <f>'[2]3'!$Q92</f>
        <v>1176.367</v>
      </c>
      <c r="R92" s="1195">
        <f>'[2]3'!$R92</f>
        <v>-2968.5339999999997</v>
      </c>
      <c r="S92" s="1195">
        <f>'[2]3'!$S92</f>
        <v>11607.531000000001</v>
      </c>
      <c r="T92" s="1195">
        <f>'[2]3'!$T92</f>
        <v>8163.1860000000015</v>
      </c>
      <c r="U92" s="1195">
        <f>'[2]3'!$U92</f>
        <v>3444.3449999999998</v>
      </c>
      <c r="V92" s="1195">
        <f>'[2]3'!$V92</f>
        <v>14576.065000000001</v>
      </c>
      <c r="W92" s="1195">
        <f>'[2]3'!$W92</f>
        <v>12211.004000000001</v>
      </c>
      <c r="X92" s="1195">
        <f>'[2]3'!$X92</f>
        <v>2365.0610000000001</v>
      </c>
      <c r="Y92" s="588"/>
      <c r="Z92" s="102"/>
      <c r="AA92" s="102"/>
      <c r="AB92" s="102"/>
      <c r="AC92" s="102"/>
      <c r="AD92" s="102"/>
      <c r="AE92" s="102"/>
      <c r="AF92" s="102"/>
      <c r="AG92" s="102"/>
      <c r="AH92" s="102"/>
      <c r="AI92" s="102"/>
      <c r="AJ92" s="102"/>
      <c r="AK92" s="102"/>
      <c r="AL92" s="102"/>
      <c r="AM92" s="102"/>
      <c r="AN92" s="102"/>
      <c r="AO92" s="102"/>
      <c r="AP92" s="102"/>
      <c r="AQ92" s="102"/>
      <c r="AR92" s="102"/>
    </row>
    <row r="93" spans="1:44" s="103" customFormat="1" ht="12.75" customHeight="1">
      <c r="A93" s="611" t="str">
        <f>'[2]3'!A93</f>
        <v>2009 Q 3</v>
      </c>
      <c r="B93" s="1202">
        <f>'[2]3'!$B93</f>
        <v>44012.255999999994</v>
      </c>
      <c r="C93" s="1195">
        <f>'[2]3'!$C93</f>
        <v>46883.285999999993</v>
      </c>
      <c r="D93" s="1195">
        <f>'[2]3'!$D93</f>
        <v>37668.269999999997</v>
      </c>
      <c r="E93" s="1195">
        <f>'[2]3'!$E93</f>
        <v>28261.241000000002</v>
      </c>
      <c r="F93" s="1195">
        <f>'[2]3'!$F93</f>
        <v>4889.0739999999996</v>
      </c>
      <c r="G93" s="1195">
        <f>'[2]3'!$G93</f>
        <v>2496.1370000000002</v>
      </c>
      <c r="H93" s="1195">
        <f>'[2]3'!$H93</f>
        <v>20064.973000000002</v>
      </c>
      <c r="I93" s="1195">
        <f>'[2]3'!$I93</f>
        <v>811.05700000000002</v>
      </c>
      <c r="J93" s="1195">
        <f>'[2]3'!$J93</f>
        <v>9407.028999999995</v>
      </c>
      <c r="K93" s="1195">
        <f>'[2]3'!$K93</f>
        <v>9215.0159999999996</v>
      </c>
      <c r="L93" s="1195">
        <f>'[2]3'!$L93</f>
        <v>9546.3340000000007</v>
      </c>
      <c r="M93" s="1195">
        <f>'[2]3'!$M93</f>
        <v>105.33499999999999</v>
      </c>
      <c r="N93" s="1195">
        <f>'[2]3'!$N93</f>
        <v>2208.1770000000001</v>
      </c>
      <c r="O93" s="1195">
        <f>'[2]3'!$O93</f>
        <v>640.279</v>
      </c>
      <c r="P93" s="1195">
        <f>'[2]3'!$P93</f>
        <v>5423.7400000000007</v>
      </c>
      <c r="Q93" s="1195">
        <f>'[2]3'!$Q93</f>
        <v>1168.8030000000001</v>
      </c>
      <c r="R93" s="1195">
        <f>'[2]3'!$R93</f>
        <v>-2871.0299999999988</v>
      </c>
      <c r="S93" s="1195">
        <f>'[2]3'!$S93</f>
        <v>12348.050999999999</v>
      </c>
      <c r="T93" s="1195">
        <f>'[2]3'!$T93</f>
        <v>8671.3780000000006</v>
      </c>
      <c r="U93" s="1195">
        <f>'[2]3'!$U93</f>
        <v>3676.6729999999998</v>
      </c>
      <c r="V93" s="1195">
        <f>'[2]3'!$V93</f>
        <v>15219.080999999998</v>
      </c>
      <c r="W93" s="1195">
        <f>'[2]3'!$W93</f>
        <v>13102.173999999999</v>
      </c>
      <c r="X93" s="1195">
        <f>'[2]3'!$X93</f>
        <v>2116.9070000000002</v>
      </c>
      <c r="Y93" s="1037"/>
      <c r="Z93" s="102"/>
      <c r="AA93" s="102"/>
      <c r="AB93" s="102"/>
      <c r="AC93" s="102"/>
      <c r="AD93" s="102"/>
      <c r="AE93" s="102"/>
      <c r="AF93" s="102"/>
      <c r="AG93" s="102"/>
      <c r="AH93" s="102"/>
      <c r="AI93" s="102"/>
      <c r="AJ93" s="102"/>
      <c r="AK93" s="102"/>
      <c r="AL93" s="102"/>
      <c r="AM93" s="102"/>
      <c r="AN93" s="102"/>
      <c r="AO93" s="102"/>
      <c r="AP93" s="102"/>
      <c r="AQ93" s="102"/>
      <c r="AR93" s="102"/>
    </row>
    <row r="94" spans="1:44" s="103" customFormat="1" ht="12.75" customHeight="1">
      <c r="A94" s="1129" t="str">
        <f>'[2]3'!A94</f>
        <v>2009 Q 4</v>
      </c>
      <c r="B94" s="1202">
        <f>'[2]3'!$B94</f>
        <v>44369.886000000028</v>
      </c>
      <c r="C94" s="1201">
        <f>'[2]3'!$C94</f>
        <v>47506.573000000019</v>
      </c>
      <c r="D94" s="1201">
        <f>'[2]3'!$D94</f>
        <v>38148.615000000013</v>
      </c>
      <c r="E94" s="1201">
        <f>'[2]3'!$E94</f>
        <v>28749.461999999985</v>
      </c>
      <c r="F94" s="1201">
        <f>'[2]3'!$F94</f>
        <v>4899.6320000000005</v>
      </c>
      <c r="G94" s="1201">
        <f>'[2]3'!$G94</f>
        <v>2608.9559999999997</v>
      </c>
      <c r="H94" s="1201">
        <f>'[2]3'!$H94</f>
        <v>20431.139999999985</v>
      </c>
      <c r="I94" s="1201">
        <f>'[2]3'!$I94</f>
        <v>809.73399999999992</v>
      </c>
      <c r="J94" s="1201">
        <f>'[2]3'!$J94</f>
        <v>9399.1530000000275</v>
      </c>
      <c r="K94" s="1201">
        <f>'[2]3'!$K94</f>
        <v>9357.9580000000024</v>
      </c>
      <c r="L94" s="1201">
        <f>'[2]3'!$L94</f>
        <v>9067.4969999999958</v>
      </c>
      <c r="M94" s="1201">
        <f>'[2]3'!$M94</f>
        <v>105.89300000000003</v>
      </c>
      <c r="N94" s="1201">
        <f>'[2]3'!$N94</f>
        <v>1803.2050000000008</v>
      </c>
      <c r="O94" s="1201">
        <f>'[2]3'!$O94</f>
        <v>714.99599999999987</v>
      </c>
      <c r="P94" s="1201">
        <f>'[2]3'!$P94</f>
        <v>5275.4099999999944</v>
      </c>
      <c r="Q94" s="1201">
        <f>'[2]3'!$Q94</f>
        <v>1167.9930000000002</v>
      </c>
      <c r="R94" s="1201">
        <f>'[2]3'!$R94</f>
        <v>-3136.6869999999963</v>
      </c>
      <c r="S94" s="1201">
        <f>'[2]3'!$S94</f>
        <v>12453.317000000001</v>
      </c>
      <c r="T94" s="1201">
        <f>'[2]3'!$T94</f>
        <v>8895.7100000000009</v>
      </c>
      <c r="U94" s="1201">
        <f>'[2]3'!$U94</f>
        <v>3557.607</v>
      </c>
      <c r="V94" s="1201">
        <f>'[2]3'!$V94</f>
        <v>15590.003999999997</v>
      </c>
      <c r="W94" s="1201">
        <f>'[2]3'!$W94</f>
        <v>13417.340999999999</v>
      </c>
      <c r="X94" s="1201">
        <f>'[2]3'!$X94</f>
        <v>2172.6629999999991</v>
      </c>
      <c r="Y94" s="588"/>
      <c r="Z94" s="102"/>
      <c r="AA94" s="102"/>
      <c r="AB94" s="102"/>
      <c r="AC94" s="102"/>
      <c r="AD94" s="102"/>
      <c r="AE94" s="102"/>
      <c r="AF94" s="102"/>
      <c r="AG94" s="102"/>
      <c r="AH94" s="102"/>
      <c r="AI94" s="102"/>
      <c r="AJ94" s="102"/>
      <c r="AK94" s="102"/>
      <c r="AL94" s="102"/>
      <c r="AM94" s="102"/>
      <c r="AN94" s="102"/>
      <c r="AO94" s="102"/>
      <c r="AP94" s="102"/>
      <c r="AQ94" s="102"/>
      <c r="AR94" s="102"/>
    </row>
    <row r="95" spans="1:44" s="103" customFormat="1" ht="12.75" customHeight="1">
      <c r="A95" s="611" t="str">
        <f>'[2]3'!A95</f>
        <v>2010 Q 1</v>
      </c>
      <c r="B95" s="1202">
        <f>'[2]3'!$B95</f>
        <v>44687.156000000003</v>
      </c>
      <c r="C95" s="1195">
        <f>'[2]3'!$C95</f>
        <v>48103.596000000005</v>
      </c>
      <c r="D95" s="1195">
        <f>'[2]3'!$D95</f>
        <v>38677.593000000001</v>
      </c>
      <c r="E95" s="1195">
        <f>'[2]3'!$E95</f>
        <v>29336.712</v>
      </c>
      <c r="F95" s="1195">
        <f>'[2]3'!$F95</f>
        <v>4957.009</v>
      </c>
      <c r="G95" s="1195">
        <f>'[2]3'!$G95</f>
        <v>2688.4</v>
      </c>
      <c r="H95" s="1195">
        <f>'[2]3'!$H95</f>
        <v>20881.764999999999</v>
      </c>
      <c r="I95" s="1195">
        <f>'[2]3'!$I95</f>
        <v>809.53800000000001</v>
      </c>
      <c r="J95" s="1195">
        <f>'[2]3'!$J95</f>
        <v>9340.8810000000012</v>
      </c>
      <c r="K95" s="1195">
        <f>'[2]3'!$K95</f>
        <v>9426.0030000000006</v>
      </c>
      <c r="L95" s="1195">
        <f>'[2]3'!$L95</f>
        <v>9096.5490000000009</v>
      </c>
      <c r="M95" s="1195">
        <f>'[2]3'!$M95</f>
        <v>106.16500000000001</v>
      </c>
      <c r="N95" s="1195">
        <f>'[2]3'!$N95</f>
        <v>1921.528</v>
      </c>
      <c r="O95" s="1195">
        <f>'[2]3'!$O95</f>
        <v>658.05200000000002</v>
      </c>
      <c r="P95" s="1195">
        <f>'[2]3'!$P95</f>
        <v>5236.7680000000009</v>
      </c>
      <c r="Q95" s="1195">
        <f>'[2]3'!$Q95</f>
        <v>1174.0360000000001</v>
      </c>
      <c r="R95" s="1195">
        <f>'[2]3'!$R95</f>
        <v>-3416.4399999999987</v>
      </c>
      <c r="S95" s="1195">
        <f>'[2]3'!$S95</f>
        <v>12808.663</v>
      </c>
      <c r="T95" s="1195">
        <f>'[2]3'!$T95</f>
        <v>9265.3420000000006</v>
      </c>
      <c r="U95" s="1195">
        <f>'[2]3'!$U95</f>
        <v>3543.3209999999999</v>
      </c>
      <c r="V95" s="1195">
        <f>'[2]3'!$V95</f>
        <v>16225.102999999999</v>
      </c>
      <c r="W95" s="1195">
        <f>'[2]3'!$W95</f>
        <v>13846.760999999999</v>
      </c>
      <c r="X95" s="1195">
        <f>'[2]3'!$X95</f>
        <v>2378.3420000000001</v>
      </c>
      <c r="Y95" s="588"/>
      <c r="Z95" s="102"/>
      <c r="AA95" s="102"/>
      <c r="AB95" s="102"/>
      <c r="AC95" s="102"/>
      <c r="AD95" s="102"/>
      <c r="AE95" s="102"/>
      <c r="AF95" s="102"/>
      <c r="AG95" s="102"/>
      <c r="AH95" s="102"/>
      <c r="AI95" s="102"/>
      <c r="AJ95" s="102"/>
      <c r="AK95" s="102"/>
      <c r="AL95" s="102"/>
      <c r="AM95" s="102"/>
      <c r="AN95" s="102"/>
      <c r="AO95" s="102"/>
      <c r="AP95" s="102"/>
      <c r="AQ95" s="102"/>
      <c r="AR95" s="102"/>
    </row>
    <row r="96" spans="1:44" s="103" customFormat="1" ht="12.75" customHeight="1">
      <c r="A96" s="611" t="str">
        <f>'[2]3'!A96</f>
        <v>2010 Q 2</v>
      </c>
      <c r="B96" s="1202">
        <f>'[2]3'!$B96</f>
        <v>44736.966</v>
      </c>
      <c r="C96" s="1195">
        <f>'[2]3'!$C96</f>
        <v>48665.714999999997</v>
      </c>
      <c r="D96" s="1195">
        <f>'[2]3'!$D96</f>
        <v>38890.06</v>
      </c>
      <c r="E96" s="1195">
        <f>'[2]3'!$E96</f>
        <v>29569.467000000001</v>
      </c>
      <c r="F96" s="1195">
        <f>'[2]3'!$F96</f>
        <v>5020.99</v>
      </c>
      <c r="G96" s="1195">
        <f>'[2]3'!$G96</f>
        <v>2768.732</v>
      </c>
      <c r="H96" s="1195">
        <f>'[2]3'!$H96</f>
        <v>20967.856000000003</v>
      </c>
      <c r="I96" s="1195">
        <f>'[2]3'!$I96</f>
        <v>811.88900000000001</v>
      </c>
      <c r="J96" s="1195">
        <f>'[2]3'!$J96</f>
        <v>9320.5929999999971</v>
      </c>
      <c r="K96" s="1195">
        <f>'[2]3'!$K96</f>
        <v>9775.6550000000007</v>
      </c>
      <c r="L96" s="1195">
        <f>'[2]3'!$L96</f>
        <v>9486.8549999999996</v>
      </c>
      <c r="M96" s="1195">
        <f>'[2]3'!$M96</f>
        <v>106.536</v>
      </c>
      <c r="N96" s="1195">
        <f>'[2]3'!$N96</f>
        <v>2243.4760000000001</v>
      </c>
      <c r="O96" s="1195">
        <f>'[2]3'!$O96</f>
        <v>581.00099999999998</v>
      </c>
      <c r="P96" s="1195">
        <f>'[2]3'!$P96</f>
        <v>5372.5869999999977</v>
      </c>
      <c r="Q96" s="1195">
        <f>'[2]3'!$Q96</f>
        <v>1183.2550000000001</v>
      </c>
      <c r="R96" s="1195">
        <f>'[2]3'!$R96</f>
        <v>-3928.7489999999962</v>
      </c>
      <c r="S96" s="1195">
        <f>'[2]3'!$S96</f>
        <v>13263.905000000002</v>
      </c>
      <c r="T96" s="1195">
        <f>'[2]3'!$T96</f>
        <v>9512.9360000000015</v>
      </c>
      <c r="U96" s="1195">
        <f>'[2]3'!$U96</f>
        <v>3750.9690000000001</v>
      </c>
      <c r="V96" s="1195">
        <f>'[2]3'!$V96</f>
        <v>17192.653999999999</v>
      </c>
      <c r="W96" s="1195">
        <f>'[2]3'!$W96</f>
        <v>14692.830999999998</v>
      </c>
      <c r="X96" s="1195">
        <f>'[2]3'!$X96</f>
        <v>2499.8229999999999</v>
      </c>
      <c r="Y96" s="588"/>
      <c r="Z96" s="102"/>
      <c r="AA96" s="102"/>
      <c r="AB96" s="102"/>
      <c r="AC96" s="102"/>
      <c r="AD96" s="102"/>
      <c r="AE96" s="102"/>
      <c r="AF96" s="102"/>
      <c r="AG96" s="102"/>
      <c r="AH96" s="102"/>
      <c r="AI96" s="102"/>
      <c r="AJ96" s="102"/>
      <c r="AK96" s="102"/>
      <c r="AL96" s="102"/>
      <c r="AM96" s="102"/>
      <c r="AN96" s="102"/>
      <c r="AO96" s="102"/>
      <c r="AP96" s="102"/>
      <c r="AQ96" s="102"/>
      <c r="AR96" s="102"/>
    </row>
    <row r="97" spans="1:44" s="103" customFormat="1" ht="12.75" customHeight="1">
      <c r="A97" s="611" t="str">
        <f>'[2]3'!A97</f>
        <v>2010 Q 3</v>
      </c>
      <c r="B97" s="1202">
        <f>'[2]3'!$B97</f>
        <v>45117.634000000005</v>
      </c>
      <c r="C97" s="1195">
        <f>'[2]3'!$C97</f>
        <v>47958.087</v>
      </c>
      <c r="D97" s="1195">
        <f>'[2]3'!$D97</f>
        <v>38803.813000000002</v>
      </c>
      <c r="E97" s="1195">
        <f>'[2]3'!$E97</f>
        <v>29593.532999999999</v>
      </c>
      <c r="F97" s="1195">
        <f>'[2]3'!$F97</f>
        <v>5089.6350000000002</v>
      </c>
      <c r="G97" s="1195">
        <f>'[2]3'!$G97</f>
        <v>2728.6410000000001</v>
      </c>
      <c r="H97" s="1195">
        <f>'[2]3'!$H97</f>
        <v>20957.293999999998</v>
      </c>
      <c r="I97" s="1195">
        <f>'[2]3'!$I97</f>
        <v>817.96299999999997</v>
      </c>
      <c r="J97" s="1195">
        <f>'[2]3'!$J97</f>
        <v>9210.2800000000025</v>
      </c>
      <c r="K97" s="1195">
        <f>'[2]3'!$K97</f>
        <v>9154.2739999999994</v>
      </c>
      <c r="L97" s="1195">
        <f>'[2]3'!$L97</f>
        <v>8979.2890000000007</v>
      </c>
      <c r="M97" s="1195">
        <f>'[2]3'!$M97</f>
        <v>107.214</v>
      </c>
      <c r="N97" s="1195">
        <f>'[2]3'!$N97</f>
        <v>1848.8530000000001</v>
      </c>
      <c r="O97" s="1195">
        <f>'[2]3'!$O97</f>
        <v>528.84900000000005</v>
      </c>
      <c r="P97" s="1195">
        <f>'[2]3'!$P97</f>
        <v>5301.81</v>
      </c>
      <c r="Q97" s="1195">
        <f>'[2]3'!$Q97</f>
        <v>1192.5630000000001</v>
      </c>
      <c r="R97" s="1195">
        <f>'[2]3'!$R97</f>
        <v>-2840.4530000000013</v>
      </c>
      <c r="S97" s="1195">
        <f>'[2]3'!$S97</f>
        <v>13764.280999999999</v>
      </c>
      <c r="T97" s="1195">
        <f>'[2]3'!$T97</f>
        <v>9947.6959999999999</v>
      </c>
      <c r="U97" s="1195">
        <f>'[2]3'!$U97</f>
        <v>3816.585</v>
      </c>
      <c r="V97" s="1195">
        <f>'[2]3'!$V97</f>
        <v>16604.734</v>
      </c>
      <c r="W97" s="1195">
        <f>'[2]3'!$W97</f>
        <v>14132.51</v>
      </c>
      <c r="X97" s="1195">
        <f>'[2]3'!$X97</f>
        <v>2472.2240000000002</v>
      </c>
      <c r="Y97" s="1037"/>
      <c r="Z97" s="102"/>
      <c r="AA97" s="102"/>
      <c r="AB97" s="102"/>
      <c r="AC97" s="102"/>
      <c r="AD97" s="102"/>
      <c r="AE97" s="102"/>
      <c r="AF97" s="102"/>
      <c r="AG97" s="102"/>
      <c r="AH97" s="102"/>
      <c r="AI97" s="102"/>
      <c r="AJ97" s="102"/>
      <c r="AK97" s="102"/>
      <c r="AL97" s="102"/>
      <c r="AM97" s="102"/>
      <c r="AN97" s="102"/>
      <c r="AO97" s="102"/>
      <c r="AP97" s="102"/>
      <c r="AQ97" s="102"/>
      <c r="AR97" s="102"/>
    </row>
    <row r="98" spans="1:44" s="103" customFormat="1" ht="12.75" customHeight="1">
      <c r="A98" s="1129" t="str">
        <f>'[2]3'!A98</f>
        <v>2010 Q 4</v>
      </c>
      <c r="B98" s="1202">
        <f>'[2]3'!$B98</f>
        <v>45069.023000000016</v>
      </c>
      <c r="C98" s="1201">
        <f>'[2]3'!$C98</f>
        <v>48614.046000000017</v>
      </c>
      <c r="D98" s="1201">
        <f>'[2]3'!$D98</f>
        <v>39025.403000000013</v>
      </c>
      <c r="E98" s="1201">
        <f>'[2]3'!$E98</f>
        <v>29909.632000000005</v>
      </c>
      <c r="F98" s="1201">
        <f>'[2]3'!$F98</f>
        <v>5100.6249999999982</v>
      </c>
      <c r="G98" s="1201">
        <f>'[2]3'!$G98</f>
        <v>2978.7390000000009</v>
      </c>
      <c r="H98" s="1201">
        <f>'[2]3'!$H98</f>
        <v>21008.522000000004</v>
      </c>
      <c r="I98" s="1201">
        <f>'[2]3'!$I98</f>
        <v>821.74599999999964</v>
      </c>
      <c r="J98" s="1201">
        <f>'[2]3'!$J98</f>
        <v>9115.7710000000079</v>
      </c>
      <c r="K98" s="1201">
        <f>'[2]3'!$K98</f>
        <v>9588.643</v>
      </c>
      <c r="L98" s="1201">
        <f>'[2]3'!$L98</f>
        <v>9390.1079999999984</v>
      </c>
      <c r="M98" s="1201">
        <f>'[2]3'!$M98</f>
        <v>108.22699999999999</v>
      </c>
      <c r="N98" s="1201">
        <f>'[2]3'!$N98</f>
        <v>2403.0769999999993</v>
      </c>
      <c r="O98" s="1201">
        <f>'[2]3'!$O98</f>
        <v>551.49999999999989</v>
      </c>
      <c r="P98" s="1201">
        <f>'[2]3'!$P98</f>
        <v>5127.8339999999998</v>
      </c>
      <c r="Q98" s="1201">
        <f>'[2]3'!$Q98</f>
        <v>1199.4699999999993</v>
      </c>
      <c r="R98" s="1201">
        <f>'[2]3'!$R98</f>
        <v>-3545.0230000000047</v>
      </c>
      <c r="S98" s="1201">
        <f>'[2]3'!$S98</f>
        <v>14170.870999999999</v>
      </c>
      <c r="T98" s="1201">
        <f>'[2]3'!$T98</f>
        <v>10295.269</v>
      </c>
      <c r="U98" s="1201">
        <f>'[2]3'!$U98</f>
        <v>3875.6019999999999</v>
      </c>
      <c r="V98" s="1201">
        <f>'[2]3'!$V98</f>
        <v>17715.894000000004</v>
      </c>
      <c r="W98" s="1201">
        <f>'[2]3'!$W98</f>
        <v>15339.837000000005</v>
      </c>
      <c r="X98" s="1201">
        <f>'[2]3'!$X98</f>
        <v>2376.0569999999993</v>
      </c>
      <c r="Y98" s="588"/>
      <c r="Z98" s="102"/>
      <c r="AA98" s="102"/>
      <c r="AB98" s="102"/>
      <c r="AC98" s="102"/>
      <c r="AD98" s="102"/>
      <c r="AE98" s="102"/>
      <c r="AF98" s="102"/>
      <c r="AG98" s="102"/>
      <c r="AH98" s="102"/>
      <c r="AI98" s="102"/>
      <c r="AJ98" s="102"/>
      <c r="AK98" s="102"/>
      <c r="AL98" s="102"/>
      <c r="AM98" s="102"/>
      <c r="AN98" s="102"/>
      <c r="AO98" s="102"/>
      <c r="AP98" s="102"/>
      <c r="AQ98" s="102"/>
      <c r="AR98" s="102"/>
    </row>
    <row r="99" spans="1:44" s="103" customFormat="1" ht="12.75" customHeight="1">
      <c r="A99" s="611" t="str">
        <f>'[2]3'!A99</f>
        <v>2011 Q 1</v>
      </c>
      <c r="B99" s="1202">
        <f>'[2]3'!$B99</f>
        <v>44692.519</v>
      </c>
      <c r="C99" s="1195">
        <f>'[2]3'!$C99</f>
        <v>47453.069000000003</v>
      </c>
      <c r="D99" s="1195">
        <f>'[2]3'!$D99</f>
        <v>38534.978000000003</v>
      </c>
      <c r="E99" s="1195">
        <f>'[2]3'!$E99</f>
        <v>29530.358000000004</v>
      </c>
      <c r="F99" s="1195">
        <f>'[2]3'!$F99</f>
        <v>5100.7219999999998</v>
      </c>
      <c r="G99" s="1195">
        <f>'[2]3'!$G99</f>
        <v>2582.3240000000001</v>
      </c>
      <c r="H99" s="1195">
        <f>'[2]3'!$H99</f>
        <v>21018.438000000002</v>
      </c>
      <c r="I99" s="1195">
        <f>'[2]3'!$I99</f>
        <v>828.87400000000002</v>
      </c>
      <c r="J99" s="1195">
        <f>'[2]3'!$J99</f>
        <v>9004.6200000000026</v>
      </c>
      <c r="K99" s="1195">
        <f>'[2]3'!$K99</f>
        <v>8918.0910000000003</v>
      </c>
      <c r="L99" s="1195">
        <f>'[2]3'!$L99</f>
        <v>8606.7950000000001</v>
      </c>
      <c r="M99" s="1195">
        <f>'[2]3'!$M99</f>
        <v>109.42100000000001</v>
      </c>
      <c r="N99" s="1195">
        <f>'[2]3'!$N99</f>
        <v>1753.9770000000001</v>
      </c>
      <c r="O99" s="1195">
        <f>'[2]3'!$O99</f>
        <v>470.63299999999998</v>
      </c>
      <c r="P99" s="1195">
        <f>'[2]3'!$P99</f>
        <v>5070.6840000000002</v>
      </c>
      <c r="Q99" s="1195">
        <f>'[2]3'!$Q99</f>
        <v>1202.08</v>
      </c>
      <c r="R99" s="1195">
        <f>'[2]3'!$R99</f>
        <v>-2760.5499999999993</v>
      </c>
      <c r="S99" s="1195">
        <f>'[2]3'!$S99</f>
        <v>14560.388999999999</v>
      </c>
      <c r="T99" s="1195">
        <f>'[2]3'!$T99</f>
        <v>10613.453</v>
      </c>
      <c r="U99" s="1195">
        <f>'[2]3'!$U99</f>
        <v>3946.9360000000001</v>
      </c>
      <c r="V99" s="1195">
        <f>'[2]3'!$V99</f>
        <v>17320.938999999998</v>
      </c>
      <c r="W99" s="1195">
        <f>'[2]3'!$W99</f>
        <v>14955.134999999998</v>
      </c>
      <c r="X99" s="1195">
        <f>'[2]3'!$X99</f>
        <v>2365.8040000000001</v>
      </c>
      <c r="Y99" s="588"/>
      <c r="Z99" s="102"/>
      <c r="AA99" s="102"/>
      <c r="AB99" s="102"/>
      <c r="AC99" s="102"/>
      <c r="AD99" s="102"/>
      <c r="AE99" s="102"/>
      <c r="AF99" s="102"/>
      <c r="AG99" s="102"/>
      <c r="AH99" s="102"/>
      <c r="AI99" s="102"/>
      <c r="AJ99" s="102"/>
      <c r="AK99" s="102"/>
      <c r="AL99" s="102"/>
      <c r="AM99" s="102"/>
      <c r="AN99" s="102"/>
      <c r="AO99" s="102"/>
      <c r="AP99" s="102"/>
      <c r="AQ99" s="102"/>
      <c r="AR99" s="102"/>
    </row>
    <row r="100" spans="1:44" s="103" customFormat="1" ht="12.75" customHeight="1">
      <c r="A100" s="611" t="str">
        <f>'[2]3'!A100</f>
        <v>2011 Q 2</v>
      </c>
      <c r="B100" s="1202">
        <f>'[2]3'!$B100</f>
        <v>44237.66</v>
      </c>
      <c r="C100" s="1195">
        <f>'[2]3'!$C100</f>
        <v>46590.326000000001</v>
      </c>
      <c r="D100" s="1195">
        <f>'[2]3'!$D100</f>
        <v>38039.860999999997</v>
      </c>
      <c r="E100" s="1195">
        <f>'[2]3'!$E100</f>
        <v>29126.425999999999</v>
      </c>
      <c r="F100" s="1195">
        <f>'[2]3'!$F100</f>
        <v>5101.96</v>
      </c>
      <c r="G100" s="1195">
        <f>'[2]3'!$G100</f>
        <v>2368.8429999999998</v>
      </c>
      <c r="H100" s="1195">
        <f>'[2]3'!$H100</f>
        <v>20820.267</v>
      </c>
      <c r="I100" s="1195">
        <f>'[2]3'!$I100</f>
        <v>835.35599999999999</v>
      </c>
      <c r="J100" s="1195">
        <f>'[2]3'!$J100</f>
        <v>8913.4349999999977</v>
      </c>
      <c r="K100" s="1195">
        <f>'[2]3'!$K100</f>
        <v>8550.4650000000001</v>
      </c>
      <c r="L100" s="1195">
        <f>'[2]3'!$L100</f>
        <v>8312.2749999999996</v>
      </c>
      <c r="M100" s="1195">
        <f>'[2]3'!$M100</f>
        <v>110.47</v>
      </c>
      <c r="N100" s="1195">
        <f>'[2]3'!$N100</f>
        <v>1685.6890000000001</v>
      </c>
      <c r="O100" s="1195">
        <f>'[2]3'!$O100</f>
        <v>456.517</v>
      </c>
      <c r="P100" s="1195">
        <f>'[2]3'!$P100</f>
        <v>4860.5109999999995</v>
      </c>
      <c r="Q100" s="1195">
        <f>'[2]3'!$Q100</f>
        <v>1199.088</v>
      </c>
      <c r="R100" s="1195">
        <f>'[2]3'!$R100</f>
        <v>-2352.6659999999993</v>
      </c>
      <c r="S100" s="1195">
        <f>'[2]3'!$S100</f>
        <v>15233.563</v>
      </c>
      <c r="T100" s="1195">
        <f>'[2]3'!$T100</f>
        <v>11137.927</v>
      </c>
      <c r="U100" s="1195">
        <f>'[2]3'!$U100</f>
        <v>4095.636</v>
      </c>
      <c r="V100" s="1195">
        <f>'[2]3'!$V100</f>
        <v>17586.228999999999</v>
      </c>
      <c r="W100" s="1195">
        <f>'[2]3'!$W100</f>
        <v>15071.966999999999</v>
      </c>
      <c r="X100" s="1195">
        <f>'[2]3'!$X100</f>
        <v>2514.2620000000002</v>
      </c>
      <c r="Y100" s="588"/>
      <c r="Z100" s="102"/>
      <c r="AA100" s="102"/>
      <c r="AB100" s="102"/>
      <c r="AC100" s="102"/>
      <c r="AD100" s="102"/>
      <c r="AE100" s="102"/>
      <c r="AF100" s="102"/>
      <c r="AG100" s="102"/>
      <c r="AH100" s="102"/>
      <c r="AI100" s="102"/>
      <c r="AJ100" s="102"/>
      <c r="AK100" s="102"/>
      <c r="AL100" s="102"/>
      <c r="AM100" s="102"/>
      <c r="AN100" s="102"/>
      <c r="AO100" s="102"/>
      <c r="AP100" s="102"/>
      <c r="AQ100" s="102"/>
      <c r="AR100" s="102"/>
    </row>
    <row r="101" spans="1:44" s="103" customFormat="1" ht="12.75" customHeight="1">
      <c r="A101" s="611" t="str">
        <f>'[2]3'!A101</f>
        <v>2011 Q 3</v>
      </c>
      <c r="B101" s="1202">
        <f>'[2]3'!$B101</f>
        <v>44011.717999999993</v>
      </c>
      <c r="C101" s="1195">
        <f>'[2]3'!$C101</f>
        <v>45612.190999999999</v>
      </c>
      <c r="D101" s="1195">
        <f>'[2]3'!$D101</f>
        <v>37446.652000000002</v>
      </c>
      <c r="E101" s="1195">
        <f>'[2]3'!$E101</f>
        <v>28881.368000000006</v>
      </c>
      <c r="F101" s="1195">
        <f>'[2]3'!$F101</f>
        <v>5121.4480000000003</v>
      </c>
      <c r="G101" s="1195">
        <f>'[2]3'!$G101</f>
        <v>2254.8310000000001</v>
      </c>
      <c r="H101" s="1195">
        <f>'[2]3'!$H101</f>
        <v>20665.122000000003</v>
      </c>
      <c r="I101" s="1195">
        <f>'[2]3'!$I101</f>
        <v>839.96699999999998</v>
      </c>
      <c r="J101" s="1195">
        <f>'[2]3'!$J101</f>
        <v>8565.2839999999997</v>
      </c>
      <c r="K101" s="1195">
        <f>'[2]3'!$K101</f>
        <v>8165.5389999999998</v>
      </c>
      <c r="L101" s="1195">
        <f>'[2]3'!$L101</f>
        <v>7970.3959999999988</v>
      </c>
      <c r="M101" s="1195">
        <f>'[2]3'!$M101</f>
        <v>111.175</v>
      </c>
      <c r="N101" s="1195">
        <f>'[2]3'!$N101</f>
        <v>1578.547</v>
      </c>
      <c r="O101" s="1195">
        <f>'[2]3'!$O101</f>
        <v>434.22199999999998</v>
      </c>
      <c r="P101" s="1195">
        <f>'[2]3'!$P101</f>
        <v>4656.168999999999</v>
      </c>
      <c r="Q101" s="1195">
        <f>'[2]3'!$Q101</f>
        <v>1190.2829999999999</v>
      </c>
      <c r="R101" s="1195">
        <f>'[2]3'!$R101</f>
        <v>-1600.473</v>
      </c>
      <c r="S101" s="1195">
        <f>'[2]3'!$S101</f>
        <v>15317.112999999999</v>
      </c>
      <c r="T101" s="1195">
        <f>'[2]3'!$T101</f>
        <v>11249.522999999999</v>
      </c>
      <c r="U101" s="1195">
        <f>'[2]3'!$U101</f>
        <v>4067.59</v>
      </c>
      <c r="V101" s="1195">
        <f>'[2]3'!$V101</f>
        <v>16917.585999999999</v>
      </c>
      <c r="W101" s="1195">
        <f>'[2]3'!$W101</f>
        <v>14433.934999999999</v>
      </c>
      <c r="X101" s="1195">
        <f>'[2]3'!$X101</f>
        <v>2483.6509999999998</v>
      </c>
      <c r="Y101" s="588"/>
      <c r="Z101" s="102"/>
      <c r="AA101" s="102"/>
      <c r="AB101" s="102"/>
      <c r="AC101" s="102"/>
      <c r="AD101" s="102"/>
      <c r="AE101" s="102"/>
      <c r="AF101" s="102"/>
      <c r="AG101" s="102"/>
      <c r="AH101" s="102"/>
      <c r="AI101" s="102"/>
      <c r="AJ101" s="102"/>
      <c r="AK101" s="102"/>
      <c r="AL101" s="102"/>
      <c r="AM101" s="102"/>
      <c r="AN101" s="102"/>
      <c r="AO101" s="102"/>
      <c r="AP101" s="102"/>
      <c r="AQ101" s="102"/>
      <c r="AR101" s="102"/>
    </row>
    <row r="102" spans="1:44" s="103" customFormat="1" ht="12.75" customHeight="1">
      <c r="A102" s="1129" t="str">
        <f>'[2]3'!A102</f>
        <v>2011 Q 4</v>
      </c>
      <c r="B102" s="1202">
        <f>'[2]3'!$B102</f>
        <v>43154.273999999998</v>
      </c>
      <c r="C102" s="1201">
        <f>'[2]3'!$C102</f>
        <v>43818.698999999993</v>
      </c>
      <c r="D102" s="1201">
        <f>'[2]3'!$D102</f>
        <v>36702.880999999994</v>
      </c>
      <c r="E102" s="1201">
        <f>'[2]3'!$E102</f>
        <v>28485.859000000011</v>
      </c>
      <c r="F102" s="1201">
        <f>'[2]3'!$F102</f>
        <v>5131.5750000000025</v>
      </c>
      <c r="G102" s="1201">
        <f>'[2]3'!$G102</f>
        <v>2105.5909999999999</v>
      </c>
      <c r="H102" s="1201">
        <f>'[2]3'!$H102</f>
        <v>20406.998000000007</v>
      </c>
      <c r="I102" s="1201">
        <f>'[2]3'!$I102</f>
        <v>841.69499999999971</v>
      </c>
      <c r="J102" s="1201">
        <f>'[2]3'!$J102</f>
        <v>8217.0219999999863</v>
      </c>
      <c r="K102" s="1201">
        <f>'[2]3'!$K102</f>
        <v>7115.8179999999993</v>
      </c>
      <c r="L102" s="1201">
        <f>'[2]3'!$L102</f>
        <v>7547.8940000000002</v>
      </c>
      <c r="M102" s="1201">
        <f>'[2]3'!$M102</f>
        <v>111.47599999999996</v>
      </c>
      <c r="N102" s="1201">
        <f>'[2]3'!$N102</f>
        <v>1448.8239999999994</v>
      </c>
      <c r="O102" s="1201">
        <f>'[2]3'!$O102</f>
        <v>393.05900000000003</v>
      </c>
      <c r="P102" s="1201">
        <f>'[2]3'!$P102</f>
        <v>4417.9860000000008</v>
      </c>
      <c r="Q102" s="1201">
        <f>'[2]3'!$Q102</f>
        <v>1176.549</v>
      </c>
      <c r="R102" s="1201">
        <f>'[2]3'!$R102</f>
        <v>-664.42499999999927</v>
      </c>
      <c r="S102" s="1201">
        <f>'[2]3'!$S102</f>
        <v>15562.627000000004</v>
      </c>
      <c r="T102" s="1201">
        <f>'[2]3'!$T102</f>
        <v>11469.911000000004</v>
      </c>
      <c r="U102" s="1201">
        <f>'[2]3'!$U102</f>
        <v>4092.7159999999999</v>
      </c>
      <c r="V102" s="1201">
        <f>'[2]3'!$V102</f>
        <v>16227.052000000003</v>
      </c>
      <c r="W102" s="1201">
        <f>'[2]3'!$W102</f>
        <v>13867.009000000004</v>
      </c>
      <c r="X102" s="1201">
        <f>'[2]3'!$X102</f>
        <v>2360.0429999999997</v>
      </c>
      <c r="Y102" s="588"/>
      <c r="Z102" s="102"/>
      <c r="AA102" s="102"/>
      <c r="AB102" s="102"/>
      <c r="AC102" s="102"/>
      <c r="AD102" s="102"/>
      <c r="AE102" s="102"/>
      <c r="AF102" s="102"/>
      <c r="AG102" s="102"/>
      <c r="AH102" s="102"/>
      <c r="AI102" s="102"/>
      <c r="AJ102" s="102"/>
      <c r="AK102" s="102"/>
      <c r="AL102" s="102"/>
      <c r="AM102" s="102"/>
      <c r="AN102" s="102"/>
      <c r="AO102" s="102"/>
      <c r="AP102" s="102"/>
      <c r="AQ102" s="102"/>
      <c r="AR102" s="102"/>
    </row>
    <row r="103" spans="1:44" s="103" customFormat="1" ht="12.75" customHeight="1">
      <c r="A103" s="611" t="str">
        <f>'[2]3'!A103</f>
        <v>2012 Q 1</v>
      </c>
      <c r="B103" s="1202">
        <f>'[2]3'!$B103</f>
        <v>42750.525999999998</v>
      </c>
      <c r="C103" s="1195">
        <f>'[2]3'!$C103</f>
        <v>43456.160000000003</v>
      </c>
      <c r="D103" s="1195">
        <f>'[2]3'!$D103</f>
        <v>36345.637000000002</v>
      </c>
      <c r="E103" s="1195">
        <f>'[2]3'!$E103</f>
        <v>28479.667999999998</v>
      </c>
      <c r="F103" s="1195">
        <f>'[2]3'!$F103</f>
        <v>5212.4960000000001</v>
      </c>
      <c r="G103" s="1195">
        <f>'[2]3'!$G103</f>
        <v>1858.0709999999999</v>
      </c>
      <c r="H103" s="1195">
        <f>'[2]3'!$H103</f>
        <v>20565.624</v>
      </c>
      <c r="I103" s="1195">
        <f>'[2]3'!$I103</f>
        <v>843.47699999999998</v>
      </c>
      <c r="J103" s="1195">
        <f>'[2]3'!$J103</f>
        <v>7865.9690000000037</v>
      </c>
      <c r="K103" s="1195">
        <f>'[2]3'!$K103</f>
        <v>7110.5230000000001</v>
      </c>
      <c r="L103" s="1195">
        <f>'[2]3'!$L103</f>
        <v>7262.4819999999991</v>
      </c>
      <c r="M103" s="1195">
        <f>'[2]3'!$M103</f>
        <v>111.443</v>
      </c>
      <c r="N103" s="1195">
        <f>'[2]3'!$N103</f>
        <v>1410.3330000000001</v>
      </c>
      <c r="O103" s="1195">
        <f>'[2]3'!$O103</f>
        <v>294.06900000000002</v>
      </c>
      <c r="P103" s="1195">
        <f>'[2]3'!$P103</f>
        <v>4286.7759999999989</v>
      </c>
      <c r="Q103" s="1195">
        <f>'[2]3'!$Q103</f>
        <v>1159.8610000000001</v>
      </c>
      <c r="R103" s="1195">
        <f>'[2]3'!$R103</f>
        <v>-705.6339999999982</v>
      </c>
      <c r="S103" s="1195">
        <f>'[2]3'!$S103</f>
        <v>15962.615000000002</v>
      </c>
      <c r="T103" s="1195">
        <f>'[2]3'!$T103</f>
        <v>11855.201000000001</v>
      </c>
      <c r="U103" s="1195">
        <f>'[2]3'!$U103</f>
        <v>4107.4139999999998</v>
      </c>
      <c r="V103" s="1195">
        <f>'[2]3'!$V103</f>
        <v>16668.249</v>
      </c>
      <c r="W103" s="1195">
        <f>'[2]3'!$W103</f>
        <v>14356.767</v>
      </c>
      <c r="X103" s="1195">
        <f>'[2]3'!$X103</f>
        <v>2311.482</v>
      </c>
      <c r="Y103" s="588"/>
      <c r="Z103" s="102"/>
      <c r="AA103" s="102"/>
      <c r="AB103" s="102"/>
      <c r="AC103" s="102"/>
      <c r="AD103" s="102"/>
      <c r="AE103" s="102"/>
      <c r="AF103" s="102"/>
      <c r="AG103" s="102"/>
      <c r="AH103" s="102"/>
      <c r="AI103" s="102"/>
      <c r="AJ103" s="102"/>
      <c r="AK103" s="102"/>
      <c r="AL103" s="102"/>
      <c r="AM103" s="102"/>
      <c r="AN103" s="102"/>
      <c r="AO103" s="102"/>
      <c r="AP103" s="102"/>
      <c r="AQ103" s="102"/>
      <c r="AR103" s="102"/>
    </row>
    <row r="104" spans="1:44" s="103" customFormat="1" ht="12.75" customHeight="1">
      <c r="A104" s="611" t="str">
        <f>'[2]3'!A104</f>
        <v>2012 Q 2</v>
      </c>
      <c r="B104" s="1202">
        <f>'[2]3'!$B104</f>
        <v>41964.714999999997</v>
      </c>
      <c r="C104" s="1195">
        <f>'[2]3'!$C104</f>
        <v>41981.509999999995</v>
      </c>
      <c r="D104" s="1195">
        <f>'[2]3'!$D104</f>
        <v>35627.152999999998</v>
      </c>
      <c r="E104" s="1195">
        <f>'[2]3'!$E104</f>
        <v>27930.293999999998</v>
      </c>
      <c r="F104" s="1195">
        <f>'[2]3'!$F104</f>
        <v>5191.4210000000003</v>
      </c>
      <c r="G104" s="1195">
        <f>'[2]3'!$G104</f>
        <v>1829.3620000000001</v>
      </c>
      <c r="H104" s="1195">
        <f>'[2]3'!$H104</f>
        <v>20064.887999999999</v>
      </c>
      <c r="I104" s="1195">
        <f>'[2]3'!$I104</f>
        <v>844.62300000000005</v>
      </c>
      <c r="J104" s="1195">
        <f>'[2]3'!$J104</f>
        <v>7696.8590000000004</v>
      </c>
      <c r="K104" s="1195">
        <f>'[2]3'!$K104</f>
        <v>6354.357</v>
      </c>
      <c r="L104" s="1195">
        <f>'[2]3'!$L104</f>
        <v>6630.7209999999995</v>
      </c>
      <c r="M104" s="1195">
        <f>'[2]3'!$M104</f>
        <v>111.28100000000001</v>
      </c>
      <c r="N104" s="1195">
        <f>'[2]3'!$N104</f>
        <v>1376.432</v>
      </c>
      <c r="O104" s="1195">
        <f>'[2]3'!$O104</f>
        <v>288.988</v>
      </c>
      <c r="P104" s="1195">
        <f>'[2]3'!$P104</f>
        <v>3710.7349999999997</v>
      </c>
      <c r="Q104" s="1195">
        <f>'[2]3'!$Q104</f>
        <v>1143.2850000000001</v>
      </c>
      <c r="R104" s="1195">
        <f>'[2]3'!$R104</f>
        <v>-16.795000000000073</v>
      </c>
      <c r="S104" s="1195">
        <f>'[2]3'!$S104</f>
        <v>15846.725</v>
      </c>
      <c r="T104" s="1195">
        <f>'[2]3'!$T104</f>
        <v>11668.368</v>
      </c>
      <c r="U104" s="1195">
        <f>'[2]3'!$U104</f>
        <v>4178.357</v>
      </c>
      <c r="V104" s="1195">
        <f>'[2]3'!$V104</f>
        <v>15863.52</v>
      </c>
      <c r="W104" s="1195">
        <f>'[2]3'!$W104</f>
        <v>13577.043000000001</v>
      </c>
      <c r="X104" s="1195">
        <f>'[2]3'!$X104</f>
        <v>2286.4769999999999</v>
      </c>
      <c r="Y104" s="588"/>
      <c r="Z104" s="102"/>
      <c r="AA104" s="102"/>
      <c r="AB104" s="102"/>
      <c r="AC104" s="102"/>
      <c r="AD104" s="102"/>
      <c r="AE104" s="102"/>
      <c r="AF104" s="102"/>
      <c r="AG104" s="102"/>
      <c r="AH104" s="102"/>
      <c r="AI104" s="102"/>
      <c r="AJ104" s="102"/>
      <c r="AK104" s="102"/>
      <c r="AL104" s="102"/>
      <c r="AM104" s="102"/>
      <c r="AN104" s="102"/>
      <c r="AO104" s="102"/>
      <c r="AP104" s="102"/>
      <c r="AQ104" s="102"/>
      <c r="AR104" s="102"/>
    </row>
    <row r="105" spans="1:44" s="103" customFormat="1" ht="12.75" customHeight="1">
      <c r="A105" s="611" t="str">
        <f>'[2]3'!A105</f>
        <v>2012 Q 3</v>
      </c>
      <c r="B105" s="1202">
        <f>'[2]3'!$B105</f>
        <v>41881.519000000008</v>
      </c>
      <c r="C105" s="1195">
        <f>'[2]3'!$C105</f>
        <v>41877.374000000003</v>
      </c>
      <c r="D105" s="1195">
        <f>'[2]3'!$D105</f>
        <v>35503.165000000001</v>
      </c>
      <c r="E105" s="1195">
        <f>'[2]3'!$E105</f>
        <v>27902.222999999998</v>
      </c>
      <c r="F105" s="1195">
        <f>'[2]3'!$F105</f>
        <v>5212.4520000000002</v>
      </c>
      <c r="G105" s="1195">
        <f>'[2]3'!$G105</f>
        <v>1742.3130000000001</v>
      </c>
      <c r="H105" s="1195">
        <f>'[2]3'!$H105</f>
        <v>20101.470999999998</v>
      </c>
      <c r="I105" s="1195">
        <f>'[2]3'!$I105</f>
        <v>845.98699999999997</v>
      </c>
      <c r="J105" s="1195">
        <f>'[2]3'!$J105</f>
        <v>7600.942</v>
      </c>
      <c r="K105" s="1195">
        <f>'[2]3'!$K105</f>
        <v>6374.2089999999998</v>
      </c>
      <c r="L105" s="1195">
        <f>'[2]3'!$L105</f>
        <v>6475.5879999999997</v>
      </c>
      <c r="M105" s="1195">
        <f>'[2]3'!$M105</f>
        <v>111.154</v>
      </c>
      <c r="N105" s="1195">
        <f>'[2]3'!$N105</f>
        <v>1320.9749999999999</v>
      </c>
      <c r="O105" s="1195">
        <f>'[2]3'!$O105</f>
        <v>338.50599999999997</v>
      </c>
      <c r="P105" s="1195">
        <f>'[2]3'!$P105</f>
        <v>3575.8629999999994</v>
      </c>
      <c r="Q105" s="1195">
        <f>'[2]3'!$Q105</f>
        <v>1129.0899999999999</v>
      </c>
      <c r="R105" s="1195">
        <f>'[2]3'!$R105</f>
        <v>4.1449999999967986</v>
      </c>
      <c r="S105" s="1195">
        <f>'[2]3'!$S105</f>
        <v>15917.030999999999</v>
      </c>
      <c r="T105" s="1195">
        <f>'[2]3'!$T105</f>
        <v>11737.569</v>
      </c>
      <c r="U105" s="1195">
        <f>'[2]3'!$U105</f>
        <v>4179.4620000000004</v>
      </c>
      <c r="V105" s="1195">
        <f>'[2]3'!$V105</f>
        <v>15912.886000000002</v>
      </c>
      <c r="W105" s="1195">
        <f>'[2]3'!$W105</f>
        <v>13669.667000000001</v>
      </c>
      <c r="X105" s="1195">
        <f>'[2]3'!$X105</f>
        <v>2243.2190000000001</v>
      </c>
      <c r="Y105" s="588"/>
      <c r="Z105" s="102"/>
      <c r="AA105" s="102"/>
      <c r="AB105" s="102"/>
      <c r="AC105" s="102"/>
      <c r="AD105" s="102"/>
      <c r="AE105" s="102"/>
      <c r="AF105" s="102"/>
      <c r="AG105" s="102"/>
      <c r="AH105" s="102"/>
      <c r="AI105" s="102"/>
      <c r="AJ105" s="102"/>
      <c r="AK105" s="102"/>
      <c r="AL105" s="102"/>
      <c r="AM105" s="102"/>
      <c r="AN105" s="102"/>
      <c r="AO105" s="102"/>
      <c r="AP105" s="102"/>
      <c r="AQ105" s="102"/>
      <c r="AR105" s="102"/>
    </row>
    <row r="106" spans="1:44" s="103" customFormat="1" ht="12.75" customHeight="1">
      <c r="A106" s="1129" t="str">
        <f>'[2]3'!A106</f>
        <v>2012 Q 4</v>
      </c>
      <c r="B106" s="1202">
        <f>'[2]3'!$B106</f>
        <v>41698.808999999987</v>
      </c>
      <c r="C106" s="1201">
        <f>'[2]3'!$C106</f>
        <v>41813.266999999985</v>
      </c>
      <c r="D106" s="1201">
        <f>'[2]3'!$D106</f>
        <v>35226.673999999985</v>
      </c>
      <c r="E106" s="1201">
        <f>'[2]3'!$E106</f>
        <v>27532.621999999992</v>
      </c>
      <c r="F106" s="1201">
        <f>'[2]3'!$F106</f>
        <v>5225.3629999999985</v>
      </c>
      <c r="G106" s="1201">
        <f>'[2]3'!$G106</f>
        <v>1692.1679999999997</v>
      </c>
      <c r="H106" s="1201">
        <f>'[2]3'!$H106</f>
        <v>19768.149999999994</v>
      </c>
      <c r="I106" s="1201">
        <f>'[2]3'!$I106</f>
        <v>846.94099999999969</v>
      </c>
      <c r="J106" s="1201">
        <f>'[2]3'!$J106</f>
        <v>7694.0519999999951</v>
      </c>
      <c r="K106" s="1201">
        <f>'[2]3'!$K106</f>
        <v>6586.5930000000017</v>
      </c>
      <c r="L106" s="1201">
        <f>'[2]3'!$L106</f>
        <v>6262.67</v>
      </c>
      <c r="M106" s="1201">
        <f>'[2]3'!$M106</f>
        <v>111.18299999999998</v>
      </c>
      <c r="N106" s="1201">
        <f>'[2]3'!$N106</f>
        <v>1310.1370000000002</v>
      </c>
      <c r="O106" s="1201">
        <f>'[2]3'!$O106</f>
        <v>291.66300000000018</v>
      </c>
      <c r="P106" s="1201">
        <f>'[2]3'!$P106</f>
        <v>3430.9459999999995</v>
      </c>
      <c r="Q106" s="1201">
        <f>'[2]3'!$Q106</f>
        <v>1118.7409999999998</v>
      </c>
      <c r="R106" s="1201">
        <f>'[2]3'!$R106</f>
        <v>-114.45800000000236</v>
      </c>
      <c r="S106" s="1201">
        <f>'[2]3'!$S106</f>
        <v>15852.353999999996</v>
      </c>
      <c r="T106" s="1201">
        <f>'[2]3'!$T106</f>
        <v>11571.921999999995</v>
      </c>
      <c r="U106" s="1201">
        <f>'[2]3'!$U106</f>
        <v>4280.4320000000016</v>
      </c>
      <c r="V106" s="1201">
        <f>'[2]3'!$V106</f>
        <v>15966.811999999998</v>
      </c>
      <c r="W106" s="1201">
        <f>'[2]3'!$W106</f>
        <v>13628.253999999997</v>
      </c>
      <c r="X106" s="1201">
        <f>'[2]3'!$X106</f>
        <v>2338.5580000000009</v>
      </c>
      <c r="Y106" s="588"/>
      <c r="Z106" s="102"/>
      <c r="AA106" s="102"/>
      <c r="AB106" s="102"/>
      <c r="AC106" s="102"/>
      <c r="AD106" s="102"/>
      <c r="AE106" s="102"/>
      <c r="AF106" s="102"/>
      <c r="AG106" s="102"/>
      <c r="AH106" s="102"/>
      <c r="AI106" s="102"/>
      <c r="AJ106" s="102"/>
      <c r="AK106" s="102"/>
      <c r="AL106" s="102"/>
      <c r="AM106" s="102"/>
      <c r="AN106" s="102"/>
      <c r="AO106" s="102"/>
      <c r="AP106" s="102"/>
      <c r="AQ106" s="102"/>
      <c r="AR106" s="102"/>
    </row>
    <row r="107" spans="1:44" s="103" customFormat="1" ht="12.75" customHeight="1">
      <c r="A107" s="611" t="str">
        <f>'[2]3'!A107</f>
        <v>2013 Q 1</v>
      </c>
      <c r="B107" s="1202">
        <f>'[2]3'!$B107</f>
        <v>42019.300999999992</v>
      </c>
      <c r="C107" s="1195">
        <f>'[2]3'!$C107</f>
        <v>41447.697</v>
      </c>
      <c r="D107" s="1195">
        <f>'[2]3'!$D107</f>
        <v>35322.563999999998</v>
      </c>
      <c r="E107" s="1195">
        <f>'[2]3'!$E107</f>
        <v>27445.341</v>
      </c>
      <c r="F107" s="1195">
        <f>'[2]3'!$F107</f>
        <v>5271.6589999999997</v>
      </c>
      <c r="G107" s="1195">
        <f>'[2]3'!$G107</f>
        <v>1696.002</v>
      </c>
      <c r="H107" s="1195">
        <f>'[2]3'!$H107</f>
        <v>19627.113000000001</v>
      </c>
      <c r="I107" s="1195">
        <f>'[2]3'!$I107</f>
        <v>850.56700000000001</v>
      </c>
      <c r="J107" s="1195">
        <f>'[2]3'!$J107</f>
        <v>7877.2229999999972</v>
      </c>
      <c r="K107" s="1195">
        <f>'[2]3'!$K107</f>
        <v>6125.1329999999998</v>
      </c>
      <c r="L107" s="1195">
        <f>'[2]3'!$L107</f>
        <v>6150.9869999999992</v>
      </c>
      <c r="M107" s="1195">
        <f>'[2]3'!$M107</f>
        <v>111.447</v>
      </c>
      <c r="N107" s="1195">
        <f>'[2]3'!$N107</f>
        <v>1295.539</v>
      </c>
      <c r="O107" s="1195">
        <f>'[2]3'!$O107</f>
        <v>333.07900000000001</v>
      </c>
      <c r="P107" s="1195">
        <f>'[2]3'!$P107</f>
        <v>3298.0140000000001</v>
      </c>
      <c r="Q107" s="1195">
        <f>'[2]3'!$Q107</f>
        <v>1112.9079999999999</v>
      </c>
      <c r="R107" s="1195">
        <f>'[2]3'!$R107</f>
        <v>571.60399999999936</v>
      </c>
      <c r="S107" s="1195">
        <f>'[2]3'!$S107</f>
        <v>16459.172999999999</v>
      </c>
      <c r="T107" s="1195">
        <f>'[2]3'!$T107</f>
        <v>12030.123</v>
      </c>
      <c r="U107" s="1195">
        <f>'[2]3'!$U107</f>
        <v>4429.05</v>
      </c>
      <c r="V107" s="1195">
        <f>'[2]3'!$V107</f>
        <v>15887.569</v>
      </c>
      <c r="W107" s="1195">
        <f>'[2]3'!$W107</f>
        <v>13671.922999999999</v>
      </c>
      <c r="X107" s="1195">
        <f>'[2]3'!$X107</f>
        <v>2215.6460000000002</v>
      </c>
      <c r="Y107" s="588"/>
      <c r="Z107" s="102"/>
      <c r="AA107" s="102"/>
      <c r="AB107" s="102"/>
      <c r="AC107" s="102"/>
      <c r="AD107" s="102"/>
      <c r="AE107" s="102"/>
      <c r="AF107" s="102"/>
      <c r="AG107" s="102"/>
      <c r="AH107" s="102"/>
      <c r="AI107" s="102"/>
      <c r="AJ107" s="102"/>
      <c r="AK107" s="102"/>
      <c r="AL107" s="102"/>
      <c r="AM107" s="102"/>
      <c r="AN107" s="102"/>
      <c r="AO107" s="102"/>
      <c r="AP107" s="102"/>
      <c r="AQ107" s="102"/>
      <c r="AR107" s="102"/>
    </row>
    <row r="108" spans="1:44" s="103" customFormat="1" ht="12.75" customHeight="1">
      <c r="A108" s="611" t="str">
        <f>'[2]3'!A108</f>
        <v>2013 Q 2</v>
      </c>
      <c r="B108" s="1202">
        <f>'[2]3'!$B108</f>
        <v>42377.972999999998</v>
      </c>
      <c r="C108" s="1195">
        <f>'[2]3'!$C108</f>
        <v>41875.381999999998</v>
      </c>
      <c r="D108" s="1195">
        <f>'[2]3'!$D108</f>
        <v>35830.699999999997</v>
      </c>
      <c r="E108" s="1195">
        <f>'[2]3'!$E108</f>
        <v>27782.445000000003</v>
      </c>
      <c r="F108" s="1195">
        <f>'[2]3'!$F108</f>
        <v>5349.1419999999998</v>
      </c>
      <c r="G108" s="1195">
        <f>'[2]3'!$G108</f>
        <v>1789.6179999999999</v>
      </c>
      <c r="H108" s="1195">
        <f>'[2]3'!$H108</f>
        <v>19791.159000000003</v>
      </c>
      <c r="I108" s="1195">
        <f>'[2]3'!$I108</f>
        <v>852.52599999999995</v>
      </c>
      <c r="J108" s="1195">
        <f>'[2]3'!$J108</f>
        <v>8048.2549999999956</v>
      </c>
      <c r="K108" s="1195">
        <f>'[2]3'!$K108</f>
        <v>6044.6819999999998</v>
      </c>
      <c r="L108" s="1195">
        <f>'[2]3'!$L108</f>
        <v>6251.4629999999997</v>
      </c>
      <c r="M108" s="1195">
        <f>'[2]3'!$M108</f>
        <v>111.98399999999999</v>
      </c>
      <c r="N108" s="1195">
        <f>'[2]3'!$N108</f>
        <v>1299.492</v>
      </c>
      <c r="O108" s="1195">
        <f>'[2]3'!$O108</f>
        <v>431.69799999999998</v>
      </c>
      <c r="P108" s="1195">
        <f>'[2]3'!$P108</f>
        <v>3296.8329999999992</v>
      </c>
      <c r="Q108" s="1195">
        <f>'[2]3'!$Q108</f>
        <v>1111.4559999999999</v>
      </c>
      <c r="R108" s="1195">
        <f>'[2]3'!$R108</f>
        <v>502.59100000000035</v>
      </c>
      <c r="S108" s="1195">
        <f>'[2]3'!$S108</f>
        <v>16817.195</v>
      </c>
      <c r="T108" s="1195">
        <f>'[2]3'!$T108</f>
        <v>12149.938999999998</v>
      </c>
      <c r="U108" s="1195">
        <f>'[2]3'!$U108</f>
        <v>4667.2560000000003</v>
      </c>
      <c r="V108" s="1195">
        <f>'[2]3'!$V108</f>
        <v>16314.603999999999</v>
      </c>
      <c r="W108" s="1195">
        <f>'[2]3'!$W108</f>
        <v>13877.444</v>
      </c>
      <c r="X108" s="1195">
        <f>'[2]3'!$X108</f>
        <v>2437.16</v>
      </c>
      <c r="Y108" s="588"/>
      <c r="Z108" s="102"/>
      <c r="AA108" s="102"/>
      <c r="AB108" s="102"/>
      <c r="AC108" s="102"/>
      <c r="AD108" s="102"/>
      <c r="AE108" s="102"/>
      <c r="AF108" s="102"/>
      <c r="AG108" s="102"/>
      <c r="AH108" s="102"/>
      <c r="AI108" s="102"/>
      <c r="AJ108" s="102"/>
      <c r="AK108" s="102"/>
      <c r="AL108" s="102"/>
      <c r="AM108" s="102"/>
      <c r="AN108" s="102"/>
      <c r="AO108" s="102"/>
      <c r="AP108" s="102"/>
      <c r="AQ108" s="102"/>
      <c r="AR108" s="102"/>
    </row>
    <row r="109" spans="1:44" s="103" customFormat="1" ht="12.75" customHeight="1">
      <c r="A109" s="611" t="str">
        <f>'[2]3'!A109</f>
        <v>2013 Q 3</v>
      </c>
      <c r="B109" s="1202">
        <f>'[2]3'!$B109</f>
        <v>42900.918000000005</v>
      </c>
      <c r="C109" s="1195">
        <f>'[2]3'!$C109</f>
        <v>42507.527000000009</v>
      </c>
      <c r="D109" s="1195">
        <f>'[2]3'!$D109</f>
        <v>36099.784000000007</v>
      </c>
      <c r="E109" s="1195">
        <f>'[2]3'!$E109</f>
        <v>27989.985000000004</v>
      </c>
      <c r="F109" s="1195">
        <f>'[2]3'!$F109</f>
        <v>5405.3289999999997</v>
      </c>
      <c r="G109" s="1195">
        <f>'[2]3'!$G109</f>
        <v>1822.0119999999999</v>
      </c>
      <c r="H109" s="1195">
        <f>'[2]3'!$H109</f>
        <v>19906.854000000003</v>
      </c>
      <c r="I109" s="1195">
        <f>'[2]3'!$I109</f>
        <v>855.79</v>
      </c>
      <c r="J109" s="1195">
        <f>'[2]3'!$J109</f>
        <v>8109.799</v>
      </c>
      <c r="K109" s="1195">
        <f>'[2]3'!$K109</f>
        <v>6407.7430000000004</v>
      </c>
      <c r="L109" s="1195">
        <f>'[2]3'!$L109</f>
        <v>6311.1429999999991</v>
      </c>
      <c r="M109" s="1195">
        <f>'[2]3'!$M109</f>
        <v>112.82</v>
      </c>
      <c r="N109" s="1195">
        <f>'[2]3'!$N109</f>
        <v>1398.34</v>
      </c>
      <c r="O109" s="1195">
        <f>'[2]3'!$O109</f>
        <v>348.86200000000002</v>
      </c>
      <c r="P109" s="1195">
        <f>'[2]3'!$P109</f>
        <v>3337.3409999999999</v>
      </c>
      <c r="Q109" s="1195">
        <f>'[2]3'!$Q109</f>
        <v>1113.78</v>
      </c>
      <c r="R109" s="1195">
        <f>'[2]3'!$R109</f>
        <v>393.39099999999962</v>
      </c>
      <c r="S109" s="1195">
        <f>'[2]3'!$S109</f>
        <v>17114.875</v>
      </c>
      <c r="T109" s="1195">
        <f>'[2]3'!$T109</f>
        <v>12398.146000000001</v>
      </c>
      <c r="U109" s="1195">
        <f>'[2]3'!$U109</f>
        <v>4716.7290000000003</v>
      </c>
      <c r="V109" s="1195">
        <f>'[2]3'!$V109</f>
        <v>16721.484</v>
      </c>
      <c r="W109" s="1195">
        <f>'[2]3'!$W109</f>
        <v>14205.345000000001</v>
      </c>
      <c r="X109" s="1195">
        <f>'[2]3'!$X109</f>
        <v>2516.1390000000001</v>
      </c>
      <c r="Y109" s="1037"/>
      <c r="Z109" s="102"/>
      <c r="AA109" s="102"/>
      <c r="AB109" s="102"/>
      <c r="AC109" s="102"/>
      <c r="AD109" s="102"/>
      <c r="AE109" s="102"/>
      <c r="AF109" s="102"/>
      <c r="AG109" s="102"/>
      <c r="AH109" s="102"/>
      <c r="AI109" s="102"/>
      <c r="AJ109" s="102"/>
      <c r="AK109" s="102"/>
      <c r="AL109" s="102"/>
      <c r="AM109" s="102"/>
      <c r="AN109" s="102"/>
      <c r="AO109" s="102"/>
      <c r="AP109" s="102"/>
      <c r="AQ109" s="102"/>
      <c r="AR109" s="102"/>
    </row>
    <row r="110" spans="1:44" s="103" customFormat="1" ht="12.75" customHeight="1">
      <c r="A110" s="1129" t="str">
        <f>'[2]3'!A110</f>
        <v>2013 Q 4</v>
      </c>
      <c r="B110" s="1202">
        <f>'[2]3'!$B110</f>
        <v>43194.077000000005</v>
      </c>
      <c r="C110" s="1201">
        <f>'[2]3'!$C110</f>
        <v>42788.677000000018</v>
      </c>
      <c r="D110" s="1201">
        <f>'[2]3'!$D110</f>
        <v>36419.603000000017</v>
      </c>
      <c r="E110" s="1201">
        <f>'[2]3'!$E110</f>
        <v>28320.33300000001</v>
      </c>
      <c r="F110" s="1201">
        <f>'[2]3'!$F110</f>
        <v>5371.5910000000003</v>
      </c>
      <c r="G110" s="1201">
        <f>'[2]3'!$G110</f>
        <v>1902.9380000000001</v>
      </c>
      <c r="H110" s="1201">
        <f>'[2]3'!$H110</f>
        <v>20187.731000000007</v>
      </c>
      <c r="I110" s="1201">
        <f>'[2]3'!$I110</f>
        <v>858.07300000000032</v>
      </c>
      <c r="J110" s="1201">
        <f>'[2]3'!$J110</f>
        <v>8099.2700000000114</v>
      </c>
      <c r="K110" s="1201">
        <f>'[2]3'!$K110</f>
        <v>6369.0740000000023</v>
      </c>
      <c r="L110" s="1201">
        <f>'[2]3'!$L110</f>
        <v>6436.7170000000024</v>
      </c>
      <c r="M110" s="1201">
        <f>'[2]3'!$M110</f>
        <v>113.96800000000002</v>
      </c>
      <c r="N110" s="1201">
        <f>'[2]3'!$N110</f>
        <v>1514.3749999999998</v>
      </c>
      <c r="O110" s="1201">
        <f>'[2]3'!$O110</f>
        <v>441.55900000000003</v>
      </c>
      <c r="P110" s="1201">
        <f>'[2]3'!$P110</f>
        <v>3248.0060000000012</v>
      </c>
      <c r="Q110" s="1201">
        <f>'[2]3'!$Q110</f>
        <v>1118.8090000000007</v>
      </c>
      <c r="R110" s="1201">
        <f>'[2]3'!$R110</f>
        <v>405.3999999999869</v>
      </c>
      <c r="S110" s="1201">
        <f>'[2]3'!$S110</f>
        <v>17134.785999999996</v>
      </c>
      <c r="T110" s="1201">
        <f>'[2]3'!$T110</f>
        <v>12382.951999999997</v>
      </c>
      <c r="U110" s="1201">
        <f>'[2]3'!$U110</f>
        <v>4751.833999999998</v>
      </c>
      <c r="V110" s="1201">
        <f>'[2]3'!$V110</f>
        <v>16729.38600000001</v>
      </c>
      <c r="W110" s="1201">
        <f>'[2]3'!$W110</f>
        <v>14213.109000000009</v>
      </c>
      <c r="X110" s="1201">
        <f>'[2]3'!$X110</f>
        <v>2516.2769999999996</v>
      </c>
      <c r="Y110" s="588"/>
      <c r="Z110" s="102"/>
      <c r="AA110" s="102"/>
      <c r="AB110" s="102"/>
      <c r="AC110" s="102"/>
      <c r="AD110" s="102"/>
      <c r="AE110" s="102"/>
      <c r="AF110" s="102"/>
      <c r="AG110" s="102"/>
      <c r="AH110" s="102"/>
      <c r="AI110" s="102"/>
      <c r="AJ110" s="102"/>
      <c r="AK110" s="102"/>
      <c r="AL110" s="102"/>
      <c r="AM110" s="102"/>
      <c r="AN110" s="102"/>
      <c r="AO110" s="102"/>
      <c r="AP110" s="102"/>
      <c r="AQ110" s="102"/>
      <c r="AR110" s="102"/>
    </row>
    <row r="111" spans="1:44" s="103" customFormat="1" ht="12.75" customHeight="1">
      <c r="A111" s="611" t="str">
        <f>'[2]3'!A111</f>
        <v>2014 Q 1</v>
      </c>
      <c r="B111" s="1202">
        <f>'[2]3'!$B111</f>
        <v>43023.987000000001</v>
      </c>
      <c r="C111" s="1195">
        <f>'[2]3'!$C111</f>
        <v>42964.771000000001</v>
      </c>
      <c r="D111" s="1195">
        <f>'[2]3'!$D111</f>
        <v>36276.756999999998</v>
      </c>
      <c r="E111" s="1195">
        <f>'[2]3'!$E111</f>
        <v>28311.75</v>
      </c>
      <c r="F111" s="1195">
        <f>'[2]3'!$F111</f>
        <v>5368.5550000000003</v>
      </c>
      <c r="G111" s="1195">
        <f>'[2]3'!$G111</f>
        <v>2009.7829999999999</v>
      </c>
      <c r="H111" s="1195">
        <f>'[2]3'!$H111</f>
        <v>20070.822</v>
      </c>
      <c r="I111" s="1195">
        <f>'[2]3'!$I111</f>
        <v>862.59</v>
      </c>
      <c r="J111" s="1195">
        <f>'[2]3'!$J111</f>
        <v>7965.0069999999978</v>
      </c>
      <c r="K111" s="1195">
        <f>'[2]3'!$K111</f>
        <v>6688.0140000000001</v>
      </c>
      <c r="L111" s="1195">
        <f>'[2]3'!$L111</f>
        <v>6232.39</v>
      </c>
      <c r="M111" s="1195">
        <f>'[2]3'!$M111</f>
        <v>115.42700000000001</v>
      </c>
      <c r="N111" s="1195">
        <f>'[2]3'!$N111</f>
        <v>1474.1669999999999</v>
      </c>
      <c r="O111" s="1195">
        <f>'[2]3'!$O111</f>
        <v>409.892</v>
      </c>
      <c r="P111" s="1195">
        <f>'[2]3'!$P111</f>
        <v>3107.9050000000007</v>
      </c>
      <c r="Q111" s="1195">
        <f>'[2]3'!$Q111</f>
        <v>1124.999</v>
      </c>
      <c r="R111" s="1195">
        <f>'[2]3'!$R111</f>
        <v>59.216000000000349</v>
      </c>
      <c r="S111" s="1195">
        <f>'[2]3'!$S111</f>
        <v>16834.800999999999</v>
      </c>
      <c r="T111" s="1195">
        <f>'[2]3'!$T111</f>
        <v>12071.184999999999</v>
      </c>
      <c r="U111" s="1195">
        <f>'[2]3'!$U111</f>
        <v>4763.616</v>
      </c>
      <c r="V111" s="1195">
        <f>'[2]3'!$V111</f>
        <v>16775.584999999999</v>
      </c>
      <c r="W111" s="1195">
        <f>'[2]3'!$W111</f>
        <v>14238.395999999999</v>
      </c>
      <c r="X111" s="1195">
        <f>'[2]3'!$X111</f>
        <v>2537.1889999999999</v>
      </c>
      <c r="Y111" s="588"/>
      <c r="Z111" s="102"/>
      <c r="AA111" s="102"/>
      <c r="AB111" s="102"/>
      <c r="AC111" s="102"/>
      <c r="AD111" s="102"/>
      <c r="AE111" s="102"/>
      <c r="AF111" s="102"/>
      <c r="AG111" s="102"/>
      <c r="AH111" s="102"/>
      <c r="AI111" s="102"/>
      <c r="AJ111" s="102"/>
      <c r="AK111" s="102"/>
      <c r="AL111" s="102"/>
      <c r="AM111" s="102"/>
      <c r="AN111" s="102"/>
      <c r="AO111" s="102"/>
      <c r="AP111" s="102"/>
      <c r="AQ111" s="102"/>
      <c r="AR111" s="102"/>
    </row>
    <row r="112" spans="1:44" s="103" customFormat="1" ht="12.75" customHeight="1">
      <c r="A112" s="611" t="str">
        <f>'[2]3'!A112</f>
        <v>2014 Q 2</v>
      </c>
      <c r="B112" s="1202">
        <f>'[2]3'!$B112</f>
        <v>43080.838000000003</v>
      </c>
      <c r="C112" s="1195">
        <f>'[2]3'!$C112</f>
        <v>42706.26</v>
      </c>
      <c r="D112" s="1195">
        <f>'[2]3'!$D112</f>
        <v>36406.034</v>
      </c>
      <c r="E112" s="1195">
        <f>'[2]3'!$E112</f>
        <v>28410.455999999998</v>
      </c>
      <c r="F112" s="1195">
        <f>'[2]3'!$F112</f>
        <v>5318.79</v>
      </c>
      <c r="G112" s="1195">
        <f>'[2]3'!$G112</f>
        <v>2027.61</v>
      </c>
      <c r="H112" s="1195">
        <f>'[2]3'!$H112</f>
        <v>20194.614999999998</v>
      </c>
      <c r="I112" s="1195">
        <f>'[2]3'!$I112</f>
        <v>869.44100000000003</v>
      </c>
      <c r="J112" s="1195">
        <f>'[2]3'!$J112</f>
        <v>7995.5780000000004</v>
      </c>
      <c r="K112" s="1195">
        <f>'[2]3'!$K112</f>
        <v>6300.2259999999997</v>
      </c>
      <c r="L112" s="1195">
        <f>'[2]3'!$L112</f>
        <v>6438.1460000000006</v>
      </c>
      <c r="M112" s="1195">
        <f>'[2]3'!$M112</f>
        <v>117.18600000000001</v>
      </c>
      <c r="N112" s="1195">
        <f>'[2]3'!$N112</f>
        <v>1522.365</v>
      </c>
      <c r="O112" s="1195">
        <f>'[2]3'!$O112</f>
        <v>416.80599999999998</v>
      </c>
      <c r="P112" s="1195">
        <f>'[2]3'!$P112</f>
        <v>3251.4500000000003</v>
      </c>
      <c r="Q112" s="1195">
        <f>'[2]3'!$Q112</f>
        <v>1130.3389999999999</v>
      </c>
      <c r="R112" s="1195">
        <f>'[2]3'!$R112</f>
        <v>374.57800000000134</v>
      </c>
      <c r="S112" s="1195">
        <f>'[2]3'!$S112</f>
        <v>17515.098000000002</v>
      </c>
      <c r="T112" s="1195">
        <f>'[2]3'!$T112</f>
        <v>12679.840000000002</v>
      </c>
      <c r="U112" s="1195">
        <f>'[2]3'!$U112</f>
        <v>4835.2579999999998</v>
      </c>
      <c r="V112" s="1195">
        <f>'[2]3'!$V112</f>
        <v>17140.52</v>
      </c>
      <c r="W112" s="1195">
        <f>'[2]3'!$W112</f>
        <v>14472.623</v>
      </c>
      <c r="X112" s="1195">
        <f>'[2]3'!$X112</f>
        <v>2667.8969999999999</v>
      </c>
      <c r="Y112" s="588"/>
      <c r="Z112" s="102"/>
      <c r="AA112" s="102"/>
      <c r="AB112" s="102"/>
      <c r="AC112" s="102"/>
      <c r="AD112" s="102"/>
      <c r="AE112" s="102"/>
      <c r="AF112" s="102"/>
      <c r="AG112" s="102"/>
      <c r="AH112" s="102"/>
      <c r="AI112" s="102"/>
      <c r="AJ112" s="102"/>
      <c r="AK112" s="102"/>
      <c r="AL112" s="102"/>
      <c r="AM112" s="102"/>
      <c r="AN112" s="102"/>
      <c r="AO112" s="102"/>
      <c r="AP112" s="102"/>
      <c r="AQ112" s="102"/>
      <c r="AR112" s="102"/>
    </row>
    <row r="113" spans="1:44" s="103" customFormat="1" ht="12.75" customHeight="1">
      <c r="A113" s="611" t="str">
        <f>'[2]3'!A113</f>
        <v>2014 Q 3</v>
      </c>
      <c r="B113" s="1202">
        <f>'[2]3'!$B113</f>
        <v>43429.311999999998</v>
      </c>
      <c r="C113" s="1195">
        <f>'[2]3'!$C113</f>
        <v>43615.402999999998</v>
      </c>
      <c r="D113" s="1195">
        <f>'[2]3'!$D113</f>
        <v>36868.646999999997</v>
      </c>
      <c r="E113" s="1195">
        <f>'[2]3'!$E113</f>
        <v>28800.967000000004</v>
      </c>
      <c r="F113" s="1195">
        <f>'[2]3'!$F113</f>
        <v>5336.143</v>
      </c>
      <c r="G113" s="1195">
        <f>'[2]3'!$G113</f>
        <v>2190.6190000000001</v>
      </c>
      <c r="H113" s="1195">
        <f>'[2]3'!$H113</f>
        <v>20394.832000000002</v>
      </c>
      <c r="I113" s="1195">
        <f>'[2]3'!$I113</f>
        <v>879.37300000000005</v>
      </c>
      <c r="J113" s="1195">
        <f>'[2]3'!$J113</f>
        <v>8067.6799999999967</v>
      </c>
      <c r="K113" s="1195">
        <f>'[2]3'!$K113</f>
        <v>6746.7560000000003</v>
      </c>
      <c r="L113" s="1195">
        <f>'[2]3'!$L113</f>
        <v>6604.1029999999992</v>
      </c>
      <c r="M113" s="1195">
        <f>'[2]3'!$M113</f>
        <v>119.184</v>
      </c>
      <c r="N113" s="1195">
        <f>'[2]3'!$N113</f>
        <v>1611.16</v>
      </c>
      <c r="O113" s="1195">
        <f>'[2]3'!$O113</f>
        <v>429.30500000000001</v>
      </c>
      <c r="P113" s="1195">
        <f>'[2]3'!$P113</f>
        <v>3310.7119999999995</v>
      </c>
      <c r="Q113" s="1195">
        <f>'[2]3'!$Q113</f>
        <v>1133.742</v>
      </c>
      <c r="R113" s="1195">
        <f>'[2]3'!$R113</f>
        <v>-186.09100000000035</v>
      </c>
      <c r="S113" s="1195">
        <f>'[2]3'!$S113</f>
        <v>17456.173999999999</v>
      </c>
      <c r="T113" s="1195">
        <f>'[2]3'!$T113</f>
        <v>12490.266</v>
      </c>
      <c r="U113" s="1195">
        <f>'[2]3'!$U113</f>
        <v>4965.9080000000004</v>
      </c>
      <c r="V113" s="1195">
        <f>'[2]3'!$V113</f>
        <v>17642.264999999999</v>
      </c>
      <c r="W113" s="1195">
        <f>'[2]3'!$W113</f>
        <v>14843.005999999999</v>
      </c>
      <c r="X113" s="1195">
        <f>'[2]3'!$X113</f>
        <v>2799.259</v>
      </c>
      <c r="Y113" s="1037"/>
      <c r="Z113" s="102"/>
      <c r="AA113" s="102"/>
      <c r="AB113" s="102"/>
      <c r="AC113" s="102"/>
      <c r="AD113" s="102"/>
      <c r="AE113" s="102"/>
      <c r="AF113" s="102"/>
      <c r="AG113" s="102"/>
      <c r="AH113" s="102"/>
      <c r="AI113" s="102"/>
      <c r="AJ113" s="102"/>
      <c r="AK113" s="102"/>
      <c r="AL113" s="102"/>
      <c r="AM113" s="102"/>
      <c r="AN113" s="102"/>
      <c r="AO113" s="102"/>
      <c r="AP113" s="102"/>
      <c r="AQ113" s="102"/>
      <c r="AR113" s="102"/>
    </row>
    <row r="114" spans="1:44" s="103" customFormat="1" ht="12.75" customHeight="1">
      <c r="A114" s="1129" t="str">
        <f>'[2]3'!A114</f>
        <v>2014 Q 4</v>
      </c>
      <c r="B114" s="1202">
        <f>'[2]3'!$B114</f>
        <v>43519.554000000004</v>
      </c>
      <c r="C114" s="1201">
        <f>'[2]3'!$C114</f>
        <v>43508.319999999992</v>
      </c>
      <c r="D114" s="1201">
        <f>'[2]3'!$D114</f>
        <v>36737.342999999993</v>
      </c>
      <c r="E114" s="1201">
        <f>'[2]3'!$E114</f>
        <v>28926.386000000013</v>
      </c>
      <c r="F114" s="1201">
        <f>'[2]3'!$F114</f>
        <v>5426.9769999999999</v>
      </c>
      <c r="G114" s="1201">
        <f>'[2]3'!$G114</f>
        <v>2233.4059999999999</v>
      </c>
      <c r="H114" s="1201">
        <f>'[2]3'!$H114</f>
        <v>20375.361000000012</v>
      </c>
      <c r="I114" s="1201">
        <f>'[2]3'!$I114</f>
        <v>890.64199999999971</v>
      </c>
      <c r="J114" s="1201">
        <f>'[2]3'!$J114</f>
        <v>7810.956999999984</v>
      </c>
      <c r="K114" s="1201">
        <f>'[2]3'!$K114</f>
        <v>6770.9770000000017</v>
      </c>
      <c r="L114" s="1201">
        <f>'[2]3'!$L114</f>
        <v>6738.0919999999996</v>
      </c>
      <c r="M114" s="1201">
        <f>'[2]3'!$M114</f>
        <v>121.31099999999996</v>
      </c>
      <c r="N114" s="1201">
        <f>'[2]3'!$N114</f>
        <v>1692.1860000000001</v>
      </c>
      <c r="O114" s="1201">
        <f>'[2]3'!$O114</f>
        <v>490.38399999999984</v>
      </c>
      <c r="P114" s="1201">
        <f>'[2]3'!$P114</f>
        <v>3299.1609999999991</v>
      </c>
      <c r="Q114" s="1201">
        <f>'[2]3'!$Q114</f>
        <v>1135.05</v>
      </c>
      <c r="R114" s="1201">
        <f>'[2]3'!$R114</f>
        <v>11.234000000011292</v>
      </c>
      <c r="S114" s="1201">
        <f>'[2]3'!$S114</f>
        <v>17789.144000000008</v>
      </c>
      <c r="T114" s="1201">
        <f>'[2]3'!$T114</f>
        <v>12822.669000000005</v>
      </c>
      <c r="U114" s="1201">
        <f>'[2]3'!$U114</f>
        <v>4966.4750000000022</v>
      </c>
      <c r="V114" s="1201">
        <f>'[2]3'!$V114</f>
        <v>17777.909999999996</v>
      </c>
      <c r="W114" s="1201">
        <f>'[2]3'!$W114</f>
        <v>14877.736999999996</v>
      </c>
      <c r="X114" s="1201">
        <f>'[2]3'!$X114</f>
        <v>2900.1730000000002</v>
      </c>
      <c r="Y114" s="588"/>
      <c r="Z114" s="102"/>
      <c r="AA114" s="102"/>
      <c r="AB114" s="102"/>
      <c r="AC114" s="102"/>
      <c r="AD114" s="102"/>
      <c r="AE114" s="102"/>
      <c r="AF114" s="102"/>
      <c r="AG114" s="102"/>
      <c r="AH114" s="102"/>
      <c r="AI114" s="102"/>
      <c r="AJ114" s="102"/>
      <c r="AK114" s="102"/>
      <c r="AL114" s="102"/>
      <c r="AM114" s="102"/>
      <c r="AN114" s="102"/>
      <c r="AO114" s="102"/>
      <c r="AP114" s="102"/>
      <c r="AQ114" s="102"/>
      <c r="AR114" s="102"/>
    </row>
    <row r="115" spans="1:44" s="103" customFormat="1" ht="12.75" customHeight="1">
      <c r="A115" s="611" t="str">
        <f>'[2]3'!A115</f>
        <v>2015 Q 1</v>
      </c>
      <c r="B115" s="1202">
        <f>'[2]3'!$B115</f>
        <v>44429.131000000008</v>
      </c>
      <c r="C115" s="1195">
        <f>'[2]3'!$C115</f>
        <v>43782.602000000006</v>
      </c>
      <c r="D115" s="1195">
        <f>'[2]3'!$D115</f>
        <v>36854.874000000003</v>
      </c>
      <c r="E115" s="1195">
        <f>'[2]3'!$E115</f>
        <v>28949.911</v>
      </c>
      <c r="F115" s="1195">
        <f>'[2]3'!$F115</f>
        <v>5449.2139999999999</v>
      </c>
      <c r="G115" s="1195">
        <f>'[2]3'!$G115</f>
        <v>2337.375</v>
      </c>
      <c r="H115" s="1195">
        <f>'[2]3'!$H115</f>
        <v>20260.384999999998</v>
      </c>
      <c r="I115" s="1195">
        <f>'[2]3'!$I115</f>
        <v>902.93700000000001</v>
      </c>
      <c r="J115" s="1195">
        <f>'[2]3'!$J115</f>
        <v>7904.9630000000052</v>
      </c>
      <c r="K115" s="1195">
        <f>'[2]3'!$K115</f>
        <v>6927.7280000000001</v>
      </c>
      <c r="L115" s="1195">
        <f>'[2]3'!$L115</f>
        <v>6877.8419999999987</v>
      </c>
      <c r="M115" s="1195">
        <f>'[2]3'!$M115</f>
        <v>123.404</v>
      </c>
      <c r="N115" s="1195">
        <f>'[2]3'!$N115</f>
        <v>1698.3679999999999</v>
      </c>
      <c r="O115" s="1195">
        <f>'[2]3'!$O115</f>
        <v>466.16300000000001</v>
      </c>
      <c r="P115" s="1195">
        <f>'[2]3'!$P115</f>
        <v>3454.8739999999989</v>
      </c>
      <c r="Q115" s="1195">
        <f>'[2]3'!$Q115</f>
        <v>1135.0329999999999</v>
      </c>
      <c r="R115" s="1195">
        <f>'[2]3'!$R115</f>
        <v>646.52900000000227</v>
      </c>
      <c r="S115" s="1195">
        <f>'[2]3'!$S115</f>
        <v>18107.598000000002</v>
      </c>
      <c r="T115" s="1195">
        <f>'[2]3'!$T115</f>
        <v>12870.374000000002</v>
      </c>
      <c r="U115" s="1195">
        <f>'[2]3'!$U115</f>
        <v>5237.2240000000002</v>
      </c>
      <c r="V115" s="1195">
        <f>'[2]3'!$V115</f>
        <v>17461.069</v>
      </c>
      <c r="W115" s="1195">
        <f>'[2]3'!$W115</f>
        <v>14687.277999999998</v>
      </c>
      <c r="X115" s="1195">
        <f>'[2]3'!$X115</f>
        <v>2773.7910000000002</v>
      </c>
      <c r="Y115" s="588"/>
      <c r="Z115" s="102"/>
      <c r="AA115" s="102"/>
      <c r="AB115" s="102"/>
      <c r="AC115" s="102"/>
      <c r="AD115" s="102"/>
      <c r="AE115" s="102"/>
      <c r="AF115" s="102"/>
      <c r="AG115" s="102"/>
      <c r="AH115" s="102"/>
      <c r="AI115" s="102"/>
      <c r="AJ115" s="102"/>
      <c r="AK115" s="102"/>
      <c r="AL115" s="102"/>
      <c r="AM115" s="102"/>
      <c r="AN115" s="102"/>
      <c r="AO115" s="102"/>
      <c r="AP115" s="102"/>
      <c r="AQ115" s="102"/>
      <c r="AR115" s="102"/>
    </row>
    <row r="116" spans="1:44" s="103" customFormat="1" ht="12.75" customHeight="1">
      <c r="A116" s="611" t="str">
        <f>'[2]3'!A116</f>
        <v>2015 Q 2</v>
      </c>
      <c r="B116" s="1202">
        <f>'[2]3'!$B116</f>
        <v>44791.583000000006</v>
      </c>
      <c r="C116" s="1195">
        <f>'[2]3'!$C116</f>
        <v>44925.415999999997</v>
      </c>
      <c r="D116" s="1195">
        <f>'[2]3'!$D116</f>
        <v>37526.280999999995</v>
      </c>
      <c r="E116" s="1195">
        <f>'[2]3'!$E116</f>
        <v>29473.471999999994</v>
      </c>
      <c r="F116" s="1195">
        <f>'[2]3'!$F116</f>
        <v>5503.3040000000001</v>
      </c>
      <c r="G116" s="1195">
        <f>'[2]3'!$G116</f>
        <v>2466.5250000000001</v>
      </c>
      <c r="H116" s="1195">
        <f>'[2]3'!$H116</f>
        <v>20591.146999999997</v>
      </c>
      <c r="I116" s="1195">
        <f>'[2]3'!$I116</f>
        <v>912.49599999999998</v>
      </c>
      <c r="J116" s="1195">
        <f>'[2]3'!$J116</f>
        <v>8052.8090000000038</v>
      </c>
      <c r="K116" s="1195">
        <f>'[2]3'!$K116</f>
        <v>7399.1350000000002</v>
      </c>
      <c r="L116" s="1195">
        <f>'[2]3'!$L116</f>
        <v>7064.1549999999997</v>
      </c>
      <c r="M116" s="1195">
        <f>'[2]3'!$M116</f>
        <v>125.25700000000001</v>
      </c>
      <c r="N116" s="1195">
        <f>'[2]3'!$N116</f>
        <v>1751.674</v>
      </c>
      <c r="O116" s="1195">
        <f>'[2]3'!$O116</f>
        <v>581.404</v>
      </c>
      <c r="P116" s="1195">
        <f>'[2]3'!$P116</f>
        <v>3470.4329999999995</v>
      </c>
      <c r="Q116" s="1195">
        <f>'[2]3'!$Q116</f>
        <v>1135.3869999999999</v>
      </c>
      <c r="R116" s="1195">
        <f>'[2]3'!$R116</f>
        <v>-133.83299999999872</v>
      </c>
      <c r="S116" s="1195">
        <f>'[2]3'!$S116</f>
        <v>18348.362000000001</v>
      </c>
      <c r="T116" s="1195">
        <f>'[2]3'!$T116</f>
        <v>13131.659</v>
      </c>
      <c r="U116" s="1195">
        <f>'[2]3'!$U116</f>
        <v>5216.7030000000004</v>
      </c>
      <c r="V116" s="1195">
        <f>'[2]3'!$V116</f>
        <v>18482.195</v>
      </c>
      <c r="W116" s="1195">
        <f>'[2]3'!$W116</f>
        <v>15602.462</v>
      </c>
      <c r="X116" s="1195">
        <f>'[2]3'!$X116</f>
        <v>2879.7330000000002</v>
      </c>
      <c r="Y116" s="588"/>
      <c r="Z116" s="102"/>
      <c r="AA116" s="102"/>
      <c r="AB116" s="102"/>
      <c r="AC116" s="102"/>
      <c r="AD116" s="102"/>
      <c r="AE116" s="102"/>
      <c r="AF116" s="102"/>
      <c r="AG116" s="102"/>
      <c r="AH116" s="102"/>
      <c r="AI116" s="102"/>
      <c r="AJ116" s="102"/>
      <c r="AK116" s="102"/>
      <c r="AL116" s="102"/>
      <c r="AM116" s="102"/>
      <c r="AN116" s="102"/>
      <c r="AO116" s="102"/>
      <c r="AP116" s="102"/>
      <c r="AQ116" s="102"/>
      <c r="AR116" s="102"/>
    </row>
    <row r="117" spans="1:44" s="103" customFormat="1" ht="12.75" customHeight="1">
      <c r="A117" s="611" t="str">
        <f>'[2]3'!A117</f>
        <v>2015 Q 3</v>
      </c>
      <c r="B117" s="1202">
        <f>'[2]3'!$B117</f>
        <v>45109.358999999997</v>
      </c>
      <c r="C117" s="1195">
        <f>'[2]3'!$C117</f>
        <v>44656.747999999992</v>
      </c>
      <c r="D117" s="1195">
        <f>'[2]3'!$D117</f>
        <v>37726.77399999999</v>
      </c>
      <c r="E117" s="1195">
        <f>'[2]3'!$E117</f>
        <v>29679.767999999996</v>
      </c>
      <c r="F117" s="1195">
        <f>'[2]3'!$F117</f>
        <v>5526.2179999999998</v>
      </c>
      <c r="G117" s="1195">
        <f>'[2]3'!$G117</f>
        <v>2483.973</v>
      </c>
      <c r="H117" s="1195">
        <f>'[2]3'!$H117</f>
        <v>20750.593999999997</v>
      </c>
      <c r="I117" s="1195">
        <f>'[2]3'!$I117</f>
        <v>918.98299999999995</v>
      </c>
      <c r="J117" s="1195">
        <f>'[2]3'!$J117</f>
        <v>8047.0059999999976</v>
      </c>
      <c r="K117" s="1195">
        <f>'[2]3'!$K117</f>
        <v>6929.9740000000002</v>
      </c>
      <c r="L117" s="1195">
        <f>'[2]3'!$L117</f>
        <v>6950.8729999999996</v>
      </c>
      <c r="M117" s="1195">
        <f>'[2]3'!$M117</f>
        <v>126.755</v>
      </c>
      <c r="N117" s="1195">
        <f>'[2]3'!$N117</f>
        <v>1655.415</v>
      </c>
      <c r="O117" s="1195">
        <f>'[2]3'!$O117</f>
        <v>566.70799999999997</v>
      </c>
      <c r="P117" s="1195">
        <f>'[2]3'!$P117</f>
        <v>3464.2779999999993</v>
      </c>
      <c r="Q117" s="1195">
        <f>'[2]3'!$Q117</f>
        <v>1137.7170000000001</v>
      </c>
      <c r="R117" s="1195">
        <f>'[2]3'!$R117</f>
        <v>452.61100000000079</v>
      </c>
      <c r="S117" s="1195">
        <f>'[2]3'!$S117</f>
        <v>18307.292000000001</v>
      </c>
      <c r="T117" s="1195">
        <f>'[2]3'!$T117</f>
        <v>13093.977000000003</v>
      </c>
      <c r="U117" s="1195">
        <f>'[2]3'!$U117</f>
        <v>5213.3149999999996</v>
      </c>
      <c r="V117" s="1195">
        <f>'[2]3'!$V117</f>
        <v>17854.681</v>
      </c>
      <c r="W117" s="1195">
        <f>'[2]3'!$W117</f>
        <v>15037.797</v>
      </c>
      <c r="X117" s="1195">
        <f>'[2]3'!$X117</f>
        <v>2816.884</v>
      </c>
      <c r="Y117" s="1037"/>
      <c r="Z117" s="102"/>
      <c r="AA117" s="102"/>
      <c r="AB117" s="102"/>
      <c r="AC117" s="102"/>
      <c r="AD117" s="102"/>
      <c r="AE117" s="102"/>
      <c r="AF117" s="102"/>
      <c r="AG117" s="102"/>
      <c r="AH117" s="102"/>
      <c r="AI117" s="102"/>
      <c r="AJ117" s="102"/>
      <c r="AK117" s="102"/>
      <c r="AL117" s="102"/>
      <c r="AM117" s="102"/>
      <c r="AN117" s="102"/>
      <c r="AO117" s="102"/>
      <c r="AP117" s="102"/>
      <c r="AQ117" s="102"/>
      <c r="AR117" s="102"/>
    </row>
    <row r="118" spans="1:44" s="103" customFormat="1" ht="12.75" customHeight="1">
      <c r="A118" s="1129" t="str">
        <f>'[2]3'!A118</f>
        <v>2015 Q 4</v>
      </c>
      <c r="B118" s="1202">
        <f>'[2]3'!$B118</f>
        <v>45383.085999999981</v>
      </c>
      <c r="C118" s="1201">
        <f>'[2]3'!$C118</f>
        <v>45019.707999999999</v>
      </c>
      <c r="D118" s="1201">
        <f>'[2]3'!$D118</f>
        <v>37782.445</v>
      </c>
      <c r="E118" s="1201">
        <f>'[2]3'!$E118</f>
        <v>29707.197000000004</v>
      </c>
      <c r="F118" s="1201">
        <f>'[2]3'!$F118</f>
        <v>5553.7340000000004</v>
      </c>
      <c r="G118" s="1201">
        <f>'[2]3'!$G118</f>
        <v>2476.4760000000001</v>
      </c>
      <c r="H118" s="1201">
        <f>'[2]3'!$H118</f>
        <v>20754.869000000002</v>
      </c>
      <c r="I118" s="1201">
        <f>'[2]3'!$I118</f>
        <v>922.11800000000028</v>
      </c>
      <c r="J118" s="1201">
        <f>'[2]3'!$J118</f>
        <v>8075.2479999999978</v>
      </c>
      <c r="K118" s="1201">
        <f>'[2]3'!$K118</f>
        <v>7237.2629999999963</v>
      </c>
      <c r="L118" s="1201">
        <f>'[2]3'!$L118</f>
        <v>6993.6150000000016</v>
      </c>
      <c r="M118" s="1201">
        <f>'[2]3'!$M118</f>
        <v>127.87700000000001</v>
      </c>
      <c r="N118" s="1201">
        <f>'[2]3'!$N118</f>
        <v>1713.7469999999998</v>
      </c>
      <c r="O118" s="1201">
        <f>'[2]3'!$O118</f>
        <v>543.58300000000008</v>
      </c>
      <c r="P118" s="1201">
        <f>'[2]3'!$P118</f>
        <v>3464.867000000002</v>
      </c>
      <c r="Q118" s="1201">
        <f>'[2]3'!$Q118</f>
        <v>1143.5409999999997</v>
      </c>
      <c r="R118" s="1201">
        <f>'[2]3'!$R118</f>
        <v>363.3779999999897</v>
      </c>
      <c r="S118" s="1201">
        <f>'[2]3'!$S118</f>
        <v>18227.454999999991</v>
      </c>
      <c r="T118" s="1201">
        <f>'[2]3'!$T118</f>
        <v>12931.182999999992</v>
      </c>
      <c r="U118" s="1201">
        <f>'[2]3'!$U118</f>
        <v>5296.271999999999</v>
      </c>
      <c r="V118" s="1201">
        <f>'[2]3'!$V118</f>
        <v>17864.077000000001</v>
      </c>
      <c r="W118" s="1201">
        <f>'[2]3'!$W118</f>
        <v>14899.573</v>
      </c>
      <c r="X118" s="1201">
        <f>'[2]3'!$X118</f>
        <v>2964.5039999999999</v>
      </c>
      <c r="Y118" s="588"/>
      <c r="Z118" s="102"/>
      <c r="AA118" s="102"/>
      <c r="AB118" s="102"/>
      <c r="AC118" s="102"/>
      <c r="AD118" s="102"/>
      <c r="AE118" s="102"/>
      <c r="AF118" s="102"/>
      <c r="AG118" s="102"/>
      <c r="AH118" s="102"/>
      <c r="AI118" s="102"/>
      <c r="AJ118" s="102"/>
      <c r="AK118" s="102"/>
      <c r="AL118" s="102"/>
      <c r="AM118" s="102"/>
      <c r="AN118" s="102"/>
      <c r="AO118" s="102"/>
      <c r="AP118" s="102"/>
      <c r="AQ118" s="102"/>
      <c r="AR118" s="102"/>
    </row>
    <row r="119" spans="1:44" s="103" customFormat="1" ht="12.75" customHeight="1">
      <c r="A119" s="611" t="str">
        <f>'[2]3'!A119</f>
        <v>2016 Q 1</v>
      </c>
      <c r="B119" s="1202">
        <f>'[2]3'!$B119</f>
        <v>45988.407999999996</v>
      </c>
      <c r="C119" s="1195">
        <f>'[2]3'!$C119</f>
        <v>45502.521999999997</v>
      </c>
      <c r="D119" s="1195">
        <f>'[2]3'!$D119</f>
        <v>38186.591999999997</v>
      </c>
      <c r="E119" s="1195">
        <f>'[2]3'!$E119</f>
        <v>30078.199999999997</v>
      </c>
      <c r="F119" s="1195">
        <f>'[2]3'!$F119</f>
        <v>5563.0860000000002</v>
      </c>
      <c r="G119" s="1195">
        <f>'[2]3'!$G119</f>
        <v>2630.2710000000002</v>
      </c>
      <c r="H119" s="1195">
        <f>'[2]3'!$H119</f>
        <v>20960.66</v>
      </c>
      <c r="I119" s="1195">
        <f>'[2]3'!$I119</f>
        <v>924.18299999999726</v>
      </c>
      <c r="J119" s="1195">
        <f>'[2]3'!$J119</f>
        <v>8108.3919999999998</v>
      </c>
      <c r="K119" s="1195">
        <f>'[2]3'!$K119</f>
        <v>7315.93</v>
      </c>
      <c r="L119" s="1195">
        <f>'[2]3'!$L119</f>
        <v>6926.2839999999997</v>
      </c>
      <c r="M119" s="1195">
        <f>'[2]3'!$M119</f>
        <v>128.69399999999999</v>
      </c>
      <c r="N119" s="1195">
        <f>'[2]3'!$N119</f>
        <v>1666.828</v>
      </c>
      <c r="O119" s="1195">
        <f>'[2]3'!$O119</f>
        <v>616.46699999999998</v>
      </c>
      <c r="P119" s="1195">
        <f>'[2]3'!$P119</f>
        <v>3360.0110000000004</v>
      </c>
      <c r="Q119" s="1195">
        <f>'[2]3'!$Q119</f>
        <v>1154.2840000000001</v>
      </c>
      <c r="R119" s="1195">
        <f>'[2]3'!$R119</f>
        <v>485.88600000000224</v>
      </c>
      <c r="S119" s="1195">
        <f>'[2]3'!$S119</f>
        <v>17957.735000000001</v>
      </c>
      <c r="T119" s="1195">
        <f>'[2]3'!$T119</f>
        <v>12699.09</v>
      </c>
      <c r="U119" s="1195">
        <f>'[2]3'!$U119</f>
        <v>5258.6450000000004</v>
      </c>
      <c r="V119" s="1195">
        <f>'[2]3'!$V119</f>
        <v>17471.848999999998</v>
      </c>
      <c r="W119" s="1195">
        <f>'[2]3'!$W119</f>
        <v>14591.401999999998</v>
      </c>
      <c r="X119" s="1195">
        <f>'[2]3'!$X119</f>
        <v>2880.4470000000001</v>
      </c>
      <c r="Y119" s="588"/>
      <c r="Z119" s="102"/>
      <c r="AA119" s="102"/>
      <c r="AB119" s="102"/>
      <c r="AC119" s="102"/>
      <c r="AD119" s="102"/>
      <c r="AE119" s="102"/>
      <c r="AF119" s="102"/>
      <c r="AG119" s="102"/>
      <c r="AH119" s="102"/>
      <c r="AI119" s="102"/>
      <c r="AJ119" s="102"/>
      <c r="AK119" s="102"/>
      <c r="AL119" s="102"/>
      <c r="AM119" s="102"/>
      <c r="AN119" s="102"/>
      <c r="AO119" s="102"/>
      <c r="AP119" s="102"/>
      <c r="AQ119" s="102"/>
      <c r="AR119" s="102"/>
    </row>
    <row r="120" spans="1:44" s="103" customFormat="1" ht="12.75" customHeight="1">
      <c r="A120" s="611" t="str">
        <f>'[2]3'!A120</f>
        <v>2016 Q 2</v>
      </c>
      <c r="B120" s="1202">
        <f>'[2]3'!$B120</f>
        <v>46217.934000000008</v>
      </c>
      <c r="C120" s="1195">
        <f>'[2]3'!$C120</f>
        <v>45665.464</v>
      </c>
      <c r="D120" s="1195">
        <f>'[2]3'!$D120</f>
        <v>38437.478999999999</v>
      </c>
      <c r="E120" s="1195">
        <f>'[2]3'!$E120</f>
        <v>30284.258999999998</v>
      </c>
      <c r="F120" s="1195">
        <f>'[2]3'!$F120</f>
        <v>5638.2510000000002</v>
      </c>
      <c r="G120" s="1195">
        <f>'[2]3'!$G120</f>
        <v>2629.2689999999998</v>
      </c>
      <c r="H120" s="1195">
        <f>'[2]3'!$H120</f>
        <v>21086.975999999999</v>
      </c>
      <c r="I120" s="1195">
        <f>'[2]3'!$I120</f>
        <v>929.76299999999992</v>
      </c>
      <c r="J120" s="1195">
        <f>'[2]3'!$J120</f>
        <v>8153.22</v>
      </c>
      <c r="K120" s="1195">
        <f>'[2]3'!$K120</f>
        <v>7227.9849999999997</v>
      </c>
      <c r="L120" s="1195">
        <f>'[2]3'!$L120</f>
        <v>7031.4199999999992</v>
      </c>
      <c r="M120" s="1195">
        <f>'[2]3'!$M120</f>
        <v>129.37700000000001</v>
      </c>
      <c r="N120" s="1195">
        <f>'[2]3'!$N120</f>
        <v>1709.559</v>
      </c>
      <c r="O120" s="1195">
        <f>'[2]3'!$O120</f>
        <v>646.25</v>
      </c>
      <c r="P120" s="1195">
        <f>'[2]3'!$P120</f>
        <v>3374.9519999999998</v>
      </c>
      <c r="Q120" s="1195">
        <f>'[2]3'!$Q120</f>
        <v>1171.2819999999999</v>
      </c>
      <c r="R120" s="1195">
        <f>'[2]3'!$R120</f>
        <v>552.47000000000116</v>
      </c>
      <c r="S120" s="1195">
        <f>'[2]3'!$S120</f>
        <v>18311.094000000001</v>
      </c>
      <c r="T120" s="1195">
        <f>'[2]3'!$T120</f>
        <v>12862.584000000001</v>
      </c>
      <c r="U120" s="1195">
        <f>'[2]3'!$U120</f>
        <v>5448.51</v>
      </c>
      <c r="V120" s="1195">
        <f>'[2]3'!$V120</f>
        <v>17758.624</v>
      </c>
      <c r="W120" s="1195">
        <f>'[2]3'!$W120</f>
        <v>14770.198</v>
      </c>
      <c r="X120" s="1195">
        <f>'[2]3'!$X120</f>
        <v>2988.4259999999999</v>
      </c>
      <c r="Y120" s="588"/>
      <c r="Z120" s="102"/>
      <c r="AA120" s="102"/>
      <c r="AB120" s="102"/>
      <c r="AC120" s="102"/>
      <c r="AD120" s="102"/>
      <c r="AE120" s="102"/>
      <c r="AF120" s="102"/>
      <c r="AG120" s="102"/>
      <c r="AH120" s="102"/>
      <c r="AI120" s="102"/>
      <c r="AJ120" s="102"/>
      <c r="AK120" s="102"/>
      <c r="AL120" s="102"/>
      <c r="AM120" s="102"/>
      <c r="AN120" s="102"/>
      <c r="AO120" s="102"/>
      <c r="AP120" s="102"/>
      <c r="AQ120" s="102"/>
      <c r="AR120" s="102"/>
    </row>
    <row r="121" spans="1:44" s="103" customFormat="1" ht="12.75" customHeight="1">
      <c r="A121" s="611" t="str">
        <f>'[2]3'!A121</f>
        <v>2016 Q 3</v>
      </c>
      <c r="B121" s="1202">
        <f>'[2]3'!$B121</f>
        <v>46900.91</v>
      </c>
      <c r="C121" s="1195">
        <f>'[2]3'!$C121</f>
        <v>46043.758999999998</v>
      </c>
      <c r="D121" s="1195">
        <f>'[2]3'!$D121</f>
        <v>38813.017999999996</v>
      </c>
      <c r="E121" s="1195">
        <f>'[2]3'!$E121</f>
        <v>30591.406999999996</v>
      </c>
      <c r="F121" s="1195">
        <f>'[2]3'!$F121</f>
        <v>5735.9170000000004</v>
      </c>
      <c r="G121" s="1195">
        <f>'[2]3'!$G121</f>
        <v>2598.3270000000002</v>
      </c>
      <c r="H121" s="1195">
        <f>'[2]3'!$H121</f>
        <v>21316.626999999997</v>
      </c>
      <c r="I121" s="1195">
        <f>'[2]3'!$I121</f>
        <v>940.53599999999642</v>
      </c>
      <c r="J121" s="1195">
        <f>'[2]3'!$J121</f>
        <v>8221.6110000000008</v>
      </c>
      <c r="K121" s="1195">
        <f>'[2]3'!$K121</f>
        <v>7230.741</v>
      </c>
      <c r="L121" s="1195">
        <f>'[2]3'!$L121</f>
        <v>7256.6720000000005</v>
      </c>
      <c r="M121" s="1195">
        <f>'[2]3'!$M121</f>
        <v>130.05000000000001</v>
      </c>
      <c r="N121" s="1195">
        <f>'[2]3'!$N121</f>
        <v>1773.0440000000001</v>
      </c>
      <c r="O121" s="1195">
        <f>'[2]3'!$O121</f>
        <v>645.44000000000005</v>
      </c>
      <c r="P121" s="1195">
        <f>'[2]3'!$P121</f>
        <v>3513.4700000000003</v>
      </c>
      <c r="Q121" s="1195">
        <f>'[2]3'!$Q121</f>
        <v>1194.6679999999999</v>
      </c>
      <c r="R121" s="1195">
        <f>'[2]3'!$R121</f>
        <v>857.15100000000166</v>
      </c>
      <c r="S121" s="1195">
        <f>'[2]3'!$S121</f>
        <v>19101.936000000002</v>
      </c>
      <c r="T121" s="1195">
        <f>'[2]3'!$T121</f>
        <v>13348.416000000001</v>
      </c>
      <c r="U121" s="1195">
        <f>'[2]3'!$U121</f>
        <v>5753.52</v>
      </c>
      <c r="V121" s="1195">
        <f>'[2]3'!$V121</f>
        <v>18244.785</v>
      </c>
      <c r="W121" s="1195">
        <f>'[2]3'!$W121</f>
        <v>15296.439</v>
      </c>
      <c r="X121" s="1195">
        <f>'[2]3'!$X121</f>
        <v>2948.346</v>
      </c>
      <c r="Y121" s="1037"/>
      <c r="Z121" s="102"/>
      <c r="AA121" s="102"/>
      <c r="AB121" s="102"/>
      <c r="AC121" s="102"/>
      <c r="AD121" s="102"/>
      <c r="AE121" s="102"/>
      <c r="AF121" s="102"/>
      <c r="AG121" s="102"/>
      <c r="AH121" s="102"/>
      <c r="AI121" s="102"/>
      <c r="AJ121" s="102"/>
      <c r="AK121" s="102"/>
      <c r="AL121" s="102"/>
      <c r="AM121" s="102"/>
      <c r="AN121" s="102"/>
      <c r="AO121" s="102"/>
      <c r="AP121" s="102"/>
      <c r="AQ121" s="102"/>
      <c r="AR121" s="102"/>
    </row>
    <row r="122" spans="1:44" s="103" customFormat="1" ht="12.75" customHeight="1">
      <c r="A122" s="1129" t="str">
        <f>'[2]3'!A122</f>
        <v>2016 Q 4</v>
      </c>
      <c r="B122" s="1202">
        <f>'[2]3'!$B122</f>
        <v>47382.559000000008</v>
      </c>
      <c r="C122" s="1201">
        <f>'[2]3'!$C122</f>
        <v>47138.248999999989</v>
      </c>
      <c r="D122" s="1201">
        <f>'[2]3'!$D122</f>
        <v>39386.859999999993</v>
      </c>
      <c r="E122" s="1201">
        <f>'[2]3'!$E122</f>
        <v>31070.484</v>
      </c>
      <c r="F122" s="1201">
        <f>'[2]3'!$F122</f>
        <v>5671.0209999999997</v>
      </c>
      <c r="G122" s="1201">
        <f>'[2]3'!$G122</f>
        <v>2761.355</v>
      </c>
      <c r="H122" s="1201">
        <f>'[2]3'!$H122</f>
        <v>21681.741999999995</v>
      </c>
      <c r="I122" s="1201">
        <f>'[2]3'!$I122</f>
        <v>956.36600000000635</v>
      </c>
      <c r="J122" s="1201">
        <f>'[2]3'!$J122</f>
        <v>8316.3759999999929</v>
      </c>
      <c r="K122" s="1201">
        <f>'[2]3'!$K122</f>
        <v>7751.3889999999956</v>
      </c>
      <c r="L122" s="1201">
        <f>'[2]3'!$L122</f>
        <v>7678.9860000000026</v>
      </c>
      <c r="M122" s="1201">
        <f>'[2]3'!$M122</f>
        <v>130.80100000000002</v>
      </c>
      <c r="N122" s="1201">
        <f>'[2]3'!$N122</f>
        <v>1879.2419999999997</v>
      </c>
      <c r="O122" s="1201">
        <f>'[2]3'!$O122</f>
        <v>742.96799999999996</v>
      </c>
      <c r="P122" s="1201">
        <f>'[2]3'!$P122</f>
        <v>3702.6050000000023</v>
      </c>
      <c r="Q122" s="1201">
        <f>'[2]3'!$Q122</f>
        <v>1223.3700000000003</v>
      </c>
      <c r="R122" s="1201">
        <f>'[2]3'!$R122</f>
        <v>244.31000000000859</v>
      </c>
      <c r="S122" s="1201">
        <f>'[2]3'!$S122</f>
        <v>19618.324000000008</v>
      </c>
      <c r="T122" s="1201">
        <f>'[2]3'!$T122</f>
        <v>13717.62900000001</v>
      </c>
      <c r="U122" s="1201">
        <f>'[2]3'!$U122</f>
        <v>5900.6949999999979</v>
      </c>
      <c r="V122" s="1201">
        <f>'[2]3'!$V122</f>
        <v>19374.013999999999</v>
      </c>
      <c r="W122" s="1201">
        <f>'[2]3'!$W122</f>
        <v>16116.163999999999</v>
      </c>
      <c r="X122" s="1201">
        <f>'[2]3'!$X122</f>
        <v>3257.8500000000004</v>
      </c>
      <c r="Y122" s="588"/>
      <c r="Z122" s="102"/>
      <c r="AA122" s="102"/>
      <c r="AB122" s="102"/>
      <c r="AC122" s="102"/>
      <c r="AD122" s="102"/>
      <c r="AE122" s="102"/>
      <c r="AF122" s="102"/>
      <c r="AG122" s="102"/>
      <c r="AH122" s="102"/>
      <c r="AI122" s="102"/>
      <c r="AJ122" s="102"/>
      <c r="AK122" s="102"/>
      <c r="AL122" s="102"/>
      <c r="AM122" s="102"/>
      <c r="AN122" s="102"/>
      <c r="AO122" s="102"/>
      <c r="AP122" s="102"/>
      <c r="AQ122" s="102"/>
      <c r="AR122" s="102"/>
    </row>
    <row r="123" spans="1:44" s="103" customFormat="1" ht="12.75" customHeight="1">
      <c r="A123" s="611" t="str">
        <f>'[2]3'!A123</f>
        <v>2017 Q 1</v>
      </c>
      <c r="B123" s="1202">
        <f>'[2]3'!$B123</f>
        <v>48166.380000000005</v>
      </c>
      <c r="C123" s="1195">
        <f>'[2]3'!$C123</f>
        <v>47356.07</v>
      </c>
      <c r="D123" s="1195">
        <f>'[2]3'!$D123</f>
        <v>39618.023999999998</v>
      </c>
      <c r="E123" s="1195">
        <f>'[2]3'!$E123</f>
        <v>31316.992999999995</v>
      </c>
      <c r="F123" s="1195">
        <f>'[2]3'!$F123</f>
        <v>5747.375</v>
      </c>
      <c r="G123" s="1195">
        <f>'[2]3'!$G123</f>
        <v>2846.16</v>
      </c>
      <c r="H123" s="1195">
        <f>'[2]3'!$H123</f>
        <v>21748.614000000001</v>
      </c>
      <c r="I123" s="1195">
        <f>'[2]3'!$I123</f>
        <v>974.8439999999955</v>
      </c>
      <c r="J123" s="1195">
        <f>'[2]3'!$J123</f>
        <v>8301.0310000000009</v>
      </c>
      <c r="K123" s="1195">
        <f>'[2]3'!$K123</f>
        <v>7738.0460000000003</v>
      </c>
      <c r="L123" s="1195">
        <f>'[2]3'!$L123</f>
        <v>7882.3289999999997</v>
      </c>
      <c r="M123" s="1195">
        <f>'[2]3'!$M123</f>
        <v>131.672</v>
      </c>
      <c r="N123" s="1195">
        <f>'[2]3'!$N123</f>
        <v>1915.854</v>
      </c>
      <c r="O123" s="1195">
        <f>'[2]3'!$O123</f>
        <v>686.85900000000004</v>
      </c>
      <c r="P123" s="1195">
        <f>'[2]3'!$P123</f>
        <v>3892.8269999999989</v>
      </c>
      <c r="Q123" s="1195">
        <f>'[2]3'!$Q123</f>
        <v>1255.117</v>
      </c>
      <c r="R123" s="1195">
        <f>'[2]3'!$R123</f>
        <v>810.30999999999767</v>
      </c>
      <c r="S123" s="1195">
        <f>'[2]3'!$S123</f>
        <v>20595.067999999999</v>
      </c>
      <c r="T123" s="1195">
        <f>'[2]3'!$T123</f>
        <v>14301.888999999999</v>
      </c>
      <c r="U123" s="1195">
        <f>'[2]3'!$U123</f>
        <v>6293.1790000000001</v>
      </c>
      <c r="V123" s="1195">
        <f>'[2]3'!$V123</f>
        <v>19784.758000000002</v>
      </c>
      <c r="W123" s="1195">
        <f>'[2]3'!$W123</f>
        <v>16517.748</v>
      </c>
      <c r="X123" s="1195">
        <f>'[2]3'!$X123</f>
        <v>3267.01</v>
      </c>
      <c r="Y123" s="588"/>
      <c r="Z123" s="102"/>
      <c r="AA123" s="102"/>
      <c r="AB123" s="102"/>
      <c r="AC123" s="102"/>
      <c r="AD123" s="102"/>
      <c r="AE123" s="102"/>
      <c r="AF123" s="102"/>
      <c r="AG123" s="102"/>
      <c r="AH123" s="102"/>
      <c r="AI123" s="102"/>
      <c r="AJ123" s="102"/>
      <c r="AK123" s="102"/>
      <c r="AL123" s="102"/>
      <c r="AM123" s="102"/>
      <c r="AN123" s="102"/>
      <c r="AO123" s="102"/>
      <c r="AP123" s="102"/>
      <c r="AQ123" s="102"/>
      <c r="AR123" s="102"/>
    </row>
    <row r="124" spans="1:44" s="103" customFormat="1" ht="12.75" customHeight="1">
      <c r="A124" s="611" t="str">
        <f>'[2]3'!A124</f>
        <v>2017 Q 2</v>
      </c>
      <c r="B124" s="1202">
        <f>'[2]3'!$B124</f>
        <v>48717.100000000006</v>
      </c>
      <c r="C124" s="1195">
        <f>'[2]3'!$C124</f>
        <v>48396.112000000008</v>
      </c>
      <c r="D124" s="1195">
        <f>'[2]3'!$D124</f>
        <v>39781.278000000006</v>
      </c>
      <c r="E124" s="1195">
        <f>'[2]3'!$E124</f>
        <v>31391.829000000002</v>
      </c>
      <c r="F124" s="1195">
        <f>'[2]3'!$F124</f>
        <v>5789.8879999999999</v>
      </c>
      <c r="G124" s="1195">
        <f>'[2]3'!$G124</f>
        <v>2818.3490000000002</v>
      </c>
      <c r="H124" s="1195">
        <f>'[2]3'!$H124</f>
        <v>21792.169000000002</v>
      </c>
      <c r="I124" s="1195">
        <f>'[2]3'!$I124</f>
        <v>991.42299999999886</v>
      </c>
      <c r="J124" s="1195">
        <f>'[2]3'!$J124</f>
        <v>8389.4490000000005</v>
      </c>
      <c r="K124" s="1195">
        <f>'[2]3'!$K124</f>
        <v>8614.8340000000007</v>
      </c>
      <c r="L124" s="1195">
        <f>'[2]3'!$L124</f>
        <v>8162.9789999999994</v>
      </c>
      <c r="M124" s="1195">
        <f>'[2]3'!$M124</f>
        <v>132.66999999999999</v>
      </c>
      <c r="N124" s="1195">
        <f>'[2]3'!$N124</f>
        <v>1961.796</v>
      </c>
      <c r="O124" s="1195">
        <f>'[2]3'!$O124</f>
        <v>809.875</v>
      </c>
      <c r="P124" s="1195">
        <f>'[2]3'!$P124</f>
        <v>3972.2079999999996</v>
      </c>
      <c r="Q124" s="1195">
        <f>'[2]3'!$Q124</f>
        <v>1286.43</v>
      </c>
      <c r="R124" s="1195">
        <f>'[2]3'!$R124</f>
        <v>320.98800000000119</v>
      </c>
      <c r="S124" s="1195">
        <f>'[2]3'!$S124</f>
        <v>20519.754000000001</v>
      </c>
      <c r="T124" s="1195">
        <f>'[2]3'!$T124</f>
        <v>14036.871000000001</v>
      </c>
      <c r="U124" s="1195">
        <f>'[2]3'!$U124</f>
        <v>6482.8829999999998</v>
      </c>
      <c r="V124" s="1195">
        <f>'[2]3'!$V124</f>
        <v>20198.766</v>
      </c>
      <c r="W124" s="1195">
        <f>'[2]3'!$W124</f>
        <v>16977.816999999999</v>
      </c>
      <c r="X124" s="1195">
        <f>'[2]3'!$X124</f>
        <v>3220.9490000000001</v>
      </c>
      <c r="Y124" s="588"/>
      <c r="Z124" s="102"/>
      <c r="AA124" s="102"/>
      <c r="AB124" s="102"/>
      <c r="AC124" s="102"/>
      <c r="AD124" s="102"/>
      <c r="AE124" s="102"/>
      <c r="AF124" s="102"/>
      <c r="AG124" s="102"/>
      <c r="AH124" s="102"/>
      <c r="AI124" s="102"/>
      <c r="AJ124" s="102"/>
      <c r="AK124" s="102"/>
      <c r="AL124" s="102"/>
      <c r="AM124" s="102"/>
      <c r="AN124" s="102"/>
      <c r="AO124" s="102"/>
      <c r="AP124" s="102"/>
      <c r="AQ124" s="102"/>
      <c r="AR124" s="102"/>
    </row>
    <row r="125" spans="1:44" s="103" customFormat="1" ht="12.75" customHeight="1">
      <c r="A125" s="611" t="str">
        <f>'[2]3'!A125</f>
        <v>2017 Q 3</v>
      </c>
      <c r="B125" s="1202">
        <f>'[2]3'!$B125</f>
        <v>49254.942999999999</v>
      </c>
      <c r="C125" s="1195">
        <f>'[2]3'!$C125</f>
        <v>48740.760999999999</v>
      </c>
      <c r="D125" s="1195">
        <f>'[2]3'!$D125</f>
        <v>40221.637999999999</v>
      </c>
      <c r="E125" s="1195">
        <f>'[2]3'!$E125</f>
        <v>31759.694</v>
      </c>
      <c r="F125" s="1195">
        <f>'[2]3'!$F125</f>
        <v>5823.451</v>
      </c>
      <c r="G125" s="1195">
        <f>'[2]3'!$G125</f>
        <v>2931.5219999999999</v>
      </c>
      <c r="H125" s="1195">
        <f>'[2]3'!$H125</f>
        <v>21999.458999999999</v>
      </c>
      <c r="I125" s="1195">
        <f>'[2]3'!$I125</f>
        <v>1005.2619999999988</v>
      </c>
      <c r="J125" s="1195">
        <f>'[2]3'!$J125</f>
        <v>8461.9439999999995</v>
      </c>
      <c r="K125" s="1195">
        <f>'[2]3'!$K125</f>
        <v>8519.1229999999996</v>
      </c>
      <c r="L125" s="1195">
        <f>'[2]3'!$L125</f>
        <v>8251.16</v>
      </c>
      <c r="M125" s="1195">
        <f>'[2]3'!$M125</f>
        <v>133.78200000000001</v>
      </c>
      <c r="N125" s="1195">
        <f>'[2]3'!$N125</f>
        <v>1983.4749999999999</v>
      </c>
      <c r="O125" s="1195">
        <f>'[2]3'!$O125</f>
        <v>739.03599999999994</v>
      </c>
      <c r="P125" s="1195">
        <f>'[2]3'!$P125</f>
        <v>4079.6210000000001</v>
      </c>
      <c r="Q125" s="1195">
        <f>'[2]3'!$Q125</f>
        <v>1315.2460000000001</v>
      </c>
      <c r="R125" s="1195">
        <f>'[2]3'!$R125</f>
        <v>514.18199999999706</v>
      </c>
      <c r="S125" s="1195">
        <f>'[2]3'!$S125</f>
        <v>20936.098999999998</v>
      </c>
      <c r="T125" s="1195">
        <f>'[2]3'!$T125</f>
        <v>14313.102999999999</v>
      </c>
      <c r="U125" s="1195">
        <f>'[2]3'!$U125</f>
        <v>6622.9960000000001</v>
      </c>
      <c r="V125" s="1195">
        <f>'[2]3'!$V125</f>
        <v>20421.917000000001</v>
      </c>
      <c r="W125" s="1195">
        <f>'[2]3'!$W125</f>
        <v>17134.980000000003</v>
      </c>
      <c r="X125" s="1195">
        <f>'[2]3'!$X125</f>
        <v>3286.9369999999999</v>
      </c>
      <c r="Y125" s="588"/>
      <c r="Z125" s="102"/>
      <c r="AA125" s="102"/>
      <c r="AB125" s="102"/>
      <c r="AC125" s="102"/>
      <c r="AD125" s="102"/>
      <c r="AE125" s="102"/>
      <c r="AF125" s="102"/>
      <c r="AG125" s="102"/>
      <c r="AH125" s="102"/>
      <c r="AI125" s="102"/>
      <c r="AJ125" s="102"/>
      <c r="AK125" s="102"/>
      <c r="AL125" s="102"/>
      <c r="AM125" s="102"/>
      <c r="AN125" s="102"/>
      <c r="AO125" s="102"/>
      <c r="AP125" s="102"/>
      <c r="AQ125" s="102"/>
      <c r="AR125" s="102"/>
    </row>
    <row r="126" spans="1:44" s="103" customFormat="1" ht="12.75" customHeight="1">
      <c r="A126" s="1129" t="str">
        <f>'[2]3'!A126</f>
        <v>2017 Q 4</v>
      </c>
      <c r="B126" s="1202">
        <f>'[2]3'!$B126</f>
        <v>49808.786999999997</v>
      </c>
      <c r="C126" s="1201">
        <f>'[2]3'!$C126</f>
        <v>49476.390999999989</v>
      </c>
      <c r="D126" s="1201">
        <f>'[2]3'!$D126</f>
        <v>40593.106999999996</v>
      </c>
      <c r="E126" s="1201">
        <f>'[2]3'!$E126</f>
        <v>32072.515000000003</v>
      </c>
      <c r="F126" s="1201">
        <f>'[2]3'!$F126</f>
        <v>5864.4489999999996</v>
      </c>
      <c r="G126" s="1201">
        <f>'[2]3'!$G126</f>
        <v>3010.3670000000002</v>
      </c>
      <c r="H126" s="1201">
        <f>'[2]3'!$H126</f>
        <v>22184.443999999996</v>
      </c>
      <c r="I126" s="1201">
        <f>'[2]3'!$I126</f>
        <v>1013.2550000000069</v>
      </c>
      <c r="J126" s="1201">
        <f>'[2]3'!$J126</f>
        <v>8520.5919999999915</v>
      </c>
      <c r="K126" s="1201">
        <f>'[2]3'!$K126</f>
        <v>8883.2839999999942</v>
      </c>
      <c r="L126" s="1201">
        <f>'[2]3'!$L126</f>
        <v>8591.2650000000031</v>
      </c>
      <c r="M126" s="1201">
        <f>'[2]3'!$M126</f>
        <v>134.98100000000002</v>
      </c>
      <c r="N126" s="1201">
        <f>'[2]3'!$N126</f>
        <v>2021.1830000000002</v>
      </c>
      <c r="O126" s="1201">
        <f>'[2]3'!$O126</f>
        <v>776.42099999999971</v>
      </c>
      <c r="P126" s="1201">
        <f>'[2]3'!$P126</f>
        <v>4317.7630000000026</v>
      </c>
      <c r="Q126" s="1201">
        <f>'[2]3'!$Q126</f>
        <v>1340.9169999999997</v>
      </c>
      <c r="R126" s="1201">
        <f>'[2]3'!$R126</f>
        <v>332.39600000000792</v>
      </c>
      <c r="S126" s="1201">
        <f>'[2]3'!$S126</f>
        <v>21666.087</v>
      </c>
      <c r="T126" s="1201">
        <f>'[2]3'!$T126</f>
        <v>14847.475</v>
      </c>
      <c r="U126" s="1201">
        <f>'[2]3'!$U126</f>
        <v>6818.6119999999992</v>
      </c>
      <c r="V126" s="1201">
        <f>'[2]3'!$V126</f>
        <v>21333.690999999992</v>
      </c>
      <c r="W126" s="1201">
        <f>'[2]3'!$W126</f>
        <v>17894.111999999994</v>
      </c>
      <c r="X126" s="1201">
        <f>'[2]3'!$X126</f>
        <v>3439.5789999999997</v>
      </c>
      <c r="Y126" s="588"/>
      <c r="Z126" s="102"/>
      <c r="AA126" s="102"/>
      <c r="AB126" s="102"/>
      <c r="AC126" s="102"/>
      <c r="AD126" s="102"/>
      <c r="AE126" s="102"/>
      <c r="AF126" s="102"/>
      <c r="AG126" s="102"/>
      <c r="AH126" s="102"/>
      <c r="AI126" s="102"/>
      <c r="AJ126" s="102"/>
      <c r="AK126" s="102"/>
      <c r="AL126" s="102"/>
      <c r="AM126" s="102"/>
      <c r="AN126" s="102"/>
      <c r="AO126" s="102"/>
      <c r="AP126" s="102"/>
      <c r="AQ126" s="102"/>
      <c r="AR126" s="102"/>
    </row>
    <row r="127" spans="1:44" s="103" customFormat="1" ht="12.75" customHeight="1">
      <c r="A127" s="611" t="str">
        <f>'[2]3'!A127</f>
        <v>2018 Q 1</v>
      </c>
      <c r="B127" s="1202">
        <f>'[2]3'!$B127</f>
        <v>50340.50499999999</v>
      </c>
      <c r="C127" s="1195">
        <f>'[2]3'!$C127</f>
        <v>49793.006999999998</v>
      </c>
      <c r="D127" s="1195">
        <f>'[2]3'!$D127</f>
        <v>40952.525000000001</v>
      </c>
      <c r="E127" s="1195">
        <f>'[2]3'!$E127</f>
        <v>32392.506000000001</v>
      </c>
      <c r="F127" s="1195">
        <f>'[2]3'!$F127</f>
        <v>5893.4679999999998</v>
      </c>
      <c r="G127" s="1195">
        <f>'[2]3'!$G127</f>
        <v>2976.1779999999999</v>
      </c>
      <c r="H127" s="1195">
        <f>'[2]3'!$H127</f>
        <v>22503.437999999998</v>
      </c>
      <c r="I127" s="1195">
        <f>'[2]3'!$I127</f>
        <v>1019.4220000000023</v>
      </c>
      <c r="J127" s="1195">
        <f>'[2]3'!$J127</f>
        <v>8560.0190000000002</v>
      </c>
      <c r="K127" s="1195">
        <f>'[2]3'!$K127</f>
        <v>8840.482</v>
      </c>
      <c r="L127" s="1195">
        <f>'[2]3'!$L127</f>
        <v>8595.0939999999991</v>
      </c>
      <c r="M127" s="1195">
        <f>'[2]3'!$M127</f>
        <v>136.21700000000001</v>
      </c>
      <c r="N127" s="1195">
        <f>'[2]3'!$N127</f>
        <v>2044.2629999999999</v>
      </c>
      <c r="O127" s="1195">
        <f>'[2]3'!$O127</f>
        <v>748.29600000000005</v>
      </c>
      <c r="P127" s="1195">
        <f>'[2]3'!$P127</f>
        <v>4302.1149999999998</v>
      </c>
      <c r="Q127" s="1195">
        <f>'[2]3'!$Q127</f>
        <v>1364.203</v>
      </c>
      <c r="R127" s="1195">
        <f>'[2]3'!$R127</f>
        <v>547.49800000000323</v>
      </c>
      <c r="S127" s="1195">
        <f>'[2]3'!$S127</f>
        <v>22074.722000000002</v>
      </c>
      <c r="T127" s="1195">
        <f>'[2]3'!$T127</f>
        <v>15087.612000000001</v>
      </c>
      <c r="U127" s="1195">
        <f>'[2]3'!$U127</f>
        <v>6987.11</v>
      </c>
      <c r="V127" s="1195">
        <f>'[2]3'!$V127</f>
        <v>21527.223999999998</v>
      </c>
      <c r="W127" s="1195">
        <f>'[2]3'!$W127</f>
        <v>18161.435999999998</v>
      </c>
      <c r="X127" s="1195">
        <f>'[2]3'!$X127</f>
        <v>3365.788</v>
      </c>
      <c r="Y127" s="588"/>
      <c r="Z127" s="102"/>
      <c r="AA127" s="102"/>
      <c r="AB127" s="102"/>
      <c r="AC127" s="102"/>
      <c r="AD127" s="102"/>
      <c r="AE127" s="102"/>
      <c r="AF127" s="102"/>
      <c r="AG127" s="102"/>
      <c r="AH127" s="102"/>
      <c r="AI127" s="102"/>
      <c r="AJ127" s="102"/>
      <c r="AK127" s="102"/>
      <c r="AL127" s="102"/>
      <c r="AM127" s="102"/>
      <c r="AN127" s="102"/>
      <c r="AO127" s="102"/>
      <c r="AP127" s="102"/>
      <c r="AQ127" s="102"/>
      <c r="AR127" s="102"/>
    </row>
    <row r="128" spans="1:44" s="103" customFormat="1" ht="12.75" customHeight="1">
      <c r="A128" s="611" t="str">
        <f>'[2]3'!A128</f>
        <v>2018 Q 2</v>
      </c>
      <c r="B128" s="1202">
        <f>'[2]3'!$B128</f>
        <v>50872.310000000005</v>
      </c>
      <c r="C128" s="1195">
        <f>'[2]3'!$C128</f>
        <v>50397.253000000004</v>
      </c>
      <c r="D128" s="1195">
        <f>'[2]3'!$D128</f>
        <v>41437.497000000003</v>
      </c>
      <c r="E128" s="1195">
        <f>'[2]3'!$E128</f>
        <v>32829.868000000002</v>
      </c>
      <c r="F128" s="1195">
        <f>'[2]3'!$F128</f>
        <v>5958.1840000000002</v>
      </c>
      <c r="G128" s="1195">
        <f>'[2]3'!$G128</f>
        <v>3090.5639999999999</v>
      </c>
      <c r="H128" s="1195">
        <f>'[2]3'!$H128</f>
        <v>22758.016</v>
      </c>
      <c r="I128" s="1195">
        <f>'[2]3'!$I128</f>
        <v>1023.104000000003</v>
      </c>
      <c r="J128" s="1195">
        <f>'[2]3'!$J128</f>
        <v>8607.6290000000008</v>
      </c>
      <c r="K128" s="1195">
        <f>'[2]3'!$K128</f>
        <v>8959.7559999999994</v>
      </c>
      <c r="L128" s="1195">
        <f>'[2]3'!$L128</f>
        <v>8910.4539999999997</v>
      </c>
      <c r="M128" s="1195">
        <f>'[2]3'!$M128</f>
        <v>137.434</v>
      </c>
      <c r="N128" s="1195">
        <f>'[2]3'!$N128</f>
        <v>2146.4679999999998</v>
      </c>
      <c r="O128" s="1195">
        <f>'[2]3'!$O128</f>
        <v>770.62400000000002</v>
      </c>
      <c r="P128" s="1195">
        <f>'[2]3'!$P128</f>
        <v>4468.6419999999998</v>
      </c>
      <c r="Q128" s="1195">
        <f>'[2]3'!$Q128</f>
        <v>1387.2860000000001</v>
      </c>
      <c r="R128" s="1195">
        <f>'[2]3'!$R128</f>
        <v>475.0570000000007</v>
      </c>
      <c r="S128" s="1195">
        <f>'[2]3'!$S128</f>
        <v>22466.18</v>
      </c>
      <c r="T128" s="1195">
        <f>'[2]3'!$T128</f>
        <v>15316.942999999999</v>
      </c>
      <c r="U128" s="1195">
        <f>'[2]3'!$U128</f>
        <v>7149.2370000000001</v>
      </c>
      <c r="V128" s="1195">
        <f>'[2]3'!$V128</f>
        <v>21991.123</v>
      </c>
      <c r="W128" s="1195">
        <f>'[2]3'!$W128</f>
        <v>18516.934999999998</v>
      </c>
      <c r="X128" s="1195">
        <f>'[2]3'!$X128</f>
        <v>3474.1880000000001</v>
      </c>
      <c r="Y128" s="588"/>
      <c r="Z128" s="102"/>
      <c r="AA128" s="102"/>
      <c r="AB128" s="102"/>
      <c r="AC128" s="102"/>
      <c r="AD128" s="102"/>
      <c r="AE128" s="102"/>
      <c r="AF128" s="102"/>
      <c r="AG128" s="102"/>
      <c r="AH128" s="102"/>
      <c r="AI128" s="102"/>
      <c r="AJ128" s="102"/>
      <c r="AK128" s="102"/>
      <c r="AL128" s="102"/>
      <c r="AM128" s="102"/>
      <c r="AN128" s="102"/>
      <c r="AO128" s="102"/>
      <c r="AP128" s="102"/>
      <c r="AQ128" s="102"/>
      <c r="AR128" s="102"/>
    </row>
    <row r="129" spans="1:44" s="103" customFormat="1" ht="12.75" customHeight="1">
      <c r="A129" s="611" t="str">
        <f>'[2]3'!A129</f>
        <v>2018 Q 3</v>
      </c>
      <c r="B129" s="1202">
        <f>'[2]3'!$B129</f>
        <v>51381.017999999996</v>
      </c>
      <c r="C129" s="1195">
        <f>'[2]3'!$C129</f>
        <v>51172.252</v>
      </c>
      <c r="D129" s="1195">
        <f>'[2]3'!$D129</f>
        <v>41825.991000000002</v>
      </c>
      <c r="E129" s="1195">
        <f>'[2]3'!$E129</f>
        <v>33157.722000000002</v>
      </c>
      <c r="F129" s="1195">
        <f>'[2]3'!$F129</f>
        <v>6026.1059999999998</v>
      </c>
      <c r="G129" s="1195">
        <f>'[2]3'!$G129</f>
        <v>3083.6489999999999</v>
      </c>
      <c r="H129" s="1195">
        <f>'[2]3'!$H129</f>
        <v>23019.806</v>
      </c>
      <c r="I129" s="1195">
        <f>'[2]3'!$I129</f>
        <v>1028.1610000000001</v>
      </c>
      <c r="J129" s="1195">
        <f>'[2]3'!$J129</f>
        <v>8668.2690000000002</v>
      </c>
      <c r="K129" s="1195">
        <f>'[2]3'!$K129</f>
        <v>9346.2610000000004</v>
      </c>
      <c r="L129" s="1195">
        <f>'[2]3'!$L129</f>
        <v>9043.3009999999995</v>
      </c>
      <c r="M129" s="1195">
        <f>'[2]3'!$M129</f>
        <v>138.59100000000001</v>
      </c>
      <c r="N129" s="1195">
        <f>'[2]3'!$N129</f>
        <v>2111.9679999999998</v>
      </c>
      <c r="O129" s="1195">
        <f>'[2]3'!$O129</f>
        <v>856.65599999999995</v>
      </c>
      <c r="P129" s="1195">
        <f>'[2]3'!$P129</f>
        <v>4524.4789999999994</v>
      </c>
      <c r="Q129" s="1195">
        <f>'[2]3'!$Q129</f>
        <v>1411.607</v>
      </c>
      <c r="R129" s="1195">
        <f>'[2]3'!$R129</f>
        <v>208.76599999999962</v>
      </c>
      <c r="S129" s="1195">
        <f>'[2]3'!$S129</f>
        <v>22404.902999999998</v>
      </c>
      <c r="T129" s="1195">
        <f>'[2]3'!$T129</f>
        <v>15294.759999999998</v>
      </c>
      <c r="U129" s="1195">
        <f>'[2]3'!$U129</f>
        <v>7110.143</v>
      </c>
      <c r="V129" s="1195">
        <f>'[2]3'!$V129</f>
        <v>22196.136999999999</v>
      </c>
      <c r="W129" s="1195">
        <f>'[2]3'!$W129</f>
        <v>18677.911</v>
      </c>
      <c r="X129" s="1195">
        <f>'[2]3'!$X129</f>
        <v>3518.2260000000001</v>
      </c>
      <c r="Y129" s="588"/>
      <c r="Z129" s="102"/>
      <c r="AA129" s="102"/>
      <c r="AB129" s="102"/>
      <c r="AC129" s="102"/>
      <c r="AD129" s="102"/>
      <c r="AE129" s="102"/>
      <c r="AF129" s="102"/>
      <c r="AG129" s="102"/>
      <c r="AH129" s="102"/>
      <c r="AI129" s="102"/>
      <c r="AJ129" s="102"/>
      <c r="AK129" s="102"/>
      <c r="AL129" s="102"/>
      <c r="AM129" s="102"/>
      <c r="AN129" s="102"/>
      <c r="AO129" s="102"/>
      <c r="AP129" s="102"/>
      <c r="AQ129" s="102"/>
      <c r="AR129" s="102"/>
    </row>
    <row r="130" spans="1:44" s="103" customFormat="1" ht="12.75" customHeight="1">
      <c r="A130" s="1129" t="str">
        <f>'[2]3'!A130</f>
        <v>2018 Q 4</v>
      </c>
      <c r="B130" s="1202">
        <f>'[2]3'!$B130</f>
        <v>51710.929999999993</v>
      </c>
      <c r="C130" s="1201">
        <f>'[2]3'!$C130</f>
        <v>52094.952999999994</v>
      </c>
      <c r="D130" s="1201">
        <f>'[2]3'!$D130</f>
        <v>42266.055999999997</v>
      </c>
      <c r="E130" s="1201">
        <f>'[2]3'!$E130</f>
        <v>33519.361999999994</v>
      </c>
      <c r="F130" s="1201">
        <f>'[2]3'!$F130</f>
        <v>6050.7269999999999</v>
      </c>
      <c r="G130" s="1201">
        <f>'[2]3'!$G130</f>
        <v>3102.4360000000001</v>
      </c>
      <c r="H130" s="1201">
        <f>'[2]3'!$H130</f>
        <v>23331.295999999998</v>
      </c>
      <c r="I130" s="1201">
        <f>'[2]3'!$I130</f>
        <v>1034.9029999999984</v>
      </c>
      <c r="J130" s="1201">
        <f>'[2]3'!$J130</f>
        <v>8746.6939999999995</v>
      </c>
      <c r="K130" s="1201">
        <f>'[2]3'!$K130</f>
        <v>9828.8970000000008</v>
      </c>
      <c r="L130" s="1201">
        <f>'[2]3'!$L130</f>
        <v>9292.155999999999</v>
      </c>
      <c r="M130" s="1201">
        <f>'[2]3'!$M130</f>
        <v>139.67099999999999</v>
      </c>
      <c r="N130" s="1201">
        <f>'[2]3'!$N130</f>
        <v>2173.4250000000002</v>
      </c>
      <c r="O130" s="1201">
        <f>'[2]3'!$O130</f>
        <v>824.46100000000001</v>
      </c>
      <c r="P130" s="1201">
        <f>'[2]3'!$P130</f>
        <v>4716.7280000000001</v>
      </c>
      <c r="Q130" s="1201">
        <f>'[2]3'!$Q130</f>
        <v>1437.8710000000001</v>
      </c>
      <c r="R130" s="1201">
        <f>'[2]3'!$R130</f>
        <v>-384.02299999999741</v>
      </c>
      <c r="S130" s="1201">
        <f>'[2]3'!$S130</f>
        <v>22346.897000000001</v>
      </c>
      <c r="T130" s="1201">
        <f>'[2]3'!$T130</f>
        <v>15070.166000000001</v>
      </c>
      <c r="U130" s="1201">
        <f>'[2]3'!$U130</f>
        <v>7276.7309999999998</v>
      </c>
      <c r="V130" s="1201">
        <f>'[2]3'!$V130</f>
        <v>22730.92</v>
      </c>
      <c r="W130" s="1201">
        <f>'[2]3'!$W130</f>
        <v>18862.103999999999</v>
      </c>
      <c r="X130" s="1201">
        <f>'[2]3'!$X130</f>
        <v>3868.8159999999998</v>
      </c>
      <c r="Y130" s="588"/>
      <c r="Z130" s="102"/>
      <c r="AA130" s="102"/>
      <c r="AB130" s="102"/>
      <c r="AC130" s="102"/>
      <c r="AD130" s="102"/>
      <c r="AE130" s="102"/>
      <c r="AF130" s="102"/>
      <c r="AG130" s="102"/>
      <c r="AH130" s="102"/>
      <c r="AI130" s="102"/>
      <c r="AJ130" s="102"/>
      <c r="AK130" s="102"/>
      <c r="AL130" s="102"/>
      <c r="AM130" s="102"/>
      <c r="AN130" s="102"/>
      <c r="AO130" s="102"/>
      <c r="AP130" s="102"/>
      <c r="AQ130" s="102"/>
      <c r="AR130" s="102"/>
    </row>
    <row r="131" spans="1:44" s="103" customFormat="1" ht="12.75" customHeight="1">
      <c r="A131" s="611" t="str">
        <f>'[2]3'!A131</f>
        <v>2019 Q 1</v>
      </c>
      <c r="B131" s="1202">
        <f>'[2]3'!$B131</f>
        <v>52641.11</v>
      </c>
      <c r="C131" s="1195">
        <f>'[2]3'!$C131</f>
        <v>52563.055999999997</v>
      </c>
      <c r="D131" s="1195">
        <f>'[2]3'!$D131</f>
        <v>42461.160999999993</v>
      </c>
      <c r="E131" s="1195">
        <f>'[2]3'!$E131</f>
        <v>33628.910999999993</v>
      </c>
      <c r="F131" s="1195">
        <f>'[2]3'!$F131</f>
        <v>6068.5029999999997</v>
      </c>
      <c r="G131" s="1195">
        <f>'[2]3'!$G131</f>
        <v>3062.7719999999999</v>
      </c>
      <c r="H131" s="1195">
        <f>'[2]3'!$H131</f>
        <v>23454.054</v>
      </c>
      <c r="I131" s="1195">
        <f>'[2]3'!$I131</f>
        <v>1043.5819999999985</v>
      </c>
      <c r="J131" s="1195">
        <f>'[2]3'!$J131</f>
        <v>8832.25</v>
      </c>
      <c r="K131" s="1195">
        <f>'[2]3'!$K131</f>
        <v>10101.895</v>
      </c>
      <c r="L131" s="1195">
        <f>'[2]3'!$L131</f>
        <v>9730.7099999999991</v>
      </c>
      <c r="M131" s="1195">
        <f>'[2]3'!$M131</f>
        <v>140.68</v>
      </c>
      <c r="N131" s="1195">
        <f>'[2]3'!$N131</f>
        <v>2291.5360000000001</v>
      </c>
      <c r="O131" s="1195">
        <f>'[2]3'!$O131</f>
        <v>806.74</v>
      </c>
      <c r="P131" s="1195">
        <f>'[2]3'!$P131</f>
        <v>5025.7059999999983</v>
      </c>
      <c r="Q131" s="1195">
        <f>'[2]3'!$Q131</f>
        <v>1466.048</v>
      </c>
      <c r="R131" s="1195">
        <f>'[2]3'!$R131</f>
        <v>78.054000000000087</v>
      </c>
      <c r="S131" s="1195">
        <f>'[2]3'!$S131</f>
        <v>23137.236000000001</v>
      </c>
      <c r="T131" s="1195">
        <f>'[2]3'!$T131</f>
        <v>15687.817000000001</v>
      </c>
      <c r="U131" s="1195">
        <f>'[2]3'!$U131</f>
        <v>7449.4189999999999</v>
      </c>
      <c r="V131" s="1195">
        <f>'[2]3'!$V131</f>
        <v>23059.182000000001</v>
      </c>
      <c r="W131" s="1195">
        <f>'[2]3'!$W131</f>
        <v>19398.423000000003</v>
      </c>
      <c r="X131" s="1195">
        <f>'[2]3'!$X131</f>
        <v>3660.759</v>
      </c>
      <c r="Y131" s="588"/>
      <c r="Z131" s="102"/>
      <c r="AA131" s="102"/>
      <c r="AB131" s="102"/>
      <c r="AC131" s="102"/>
      <c r="AD131" s="102"/>
      <c r="AE131" s="102"/>
      <c r="AF131" s="102"/>
      <c r="AG131" s="102"/>
      <c r="AH131" s="102"/>
      <c r="AI131" s="102"/>
      <c r="AJ131" s="102"/>
      <c r="AK131" s="102"/>
      <c r="AL131" s="102"/>
      <c r="AM131" s="102"/>
      <c r="AN131" s="102"/>
      <c r="AO131" s="102"/>
      <c r="AP131" s="102"/>
      <c r="AQ131" s="102"/>
      <c r="AR131" s="102"/>
    </row>
    <row r="132" spans="1:44" s="103" customFormat="1" ht="12.75" customHeight="1">
      <c r="A132" s="611" t="str">
        <f>'[2]3'!A132</f>
        <v>2019 Q 2</v>
      </c>
      <c r="B132" s="1202">
        <f>'[2]3'!$B132</f>
        <v>52678.106</v>
      </c>
      <c r="C132" s="1195">
        <f>'[2]3'!$C132</f>
        <v>52756.83</v>
      </c>
      <c r="D132" s="1195">
        <f>'[2]3'!$D132</f>
        <v>42763.582999999999</v>
      </c>
      <c r="E132" s="1195">
        <f>'[2]3'!$E132</f>
        <v>33837.273000000001</v>
      </c>
      <c r="F132" s="1195">
        <f>'[2]3'!$F132</f>
        <v>6115.5159999999996</v>
      </c>
      <c r="G132" s="1195">
        <f>'[2]3'!$G132</f>
        <v>3056.4160000000002</v>
      </c>
      <c r="H132" s="1195">
        <f>'[2]3'!$H132</f>
        <v>23612.883000000002</v>
      </c>
      <c r="I132" s="1195">
        <f>'[2]3'!$I132</f>
        <v>1052.4579999999969</v>
      </c>
      <c r="J132" s="1195">
        <f>'[2]3'!$J132</f>
        <v>8926.31</v>
      </c>
      <c r="K132" s="1195">
        <f>'[2]3'!$K132</f>
        <v>9993.2469999999994</v>
      </c>
      <c r="L132" s="1195">
        <f>'[2]3'!$L132</f>
        <v>9737.9470000000001</v>
      </c>
      <c r="M132" s="1195">
        <f>'[2]3'!$M132</f>
        <v>141.648</v>
      </c>
      <c r="N132" s="1195">
        <f>'[2]3'!$N132</f>
        <v>2275.8449999999998</v>
      </c>
      <c r="O132" s="1195">
        <f>'[2]3'!$O132</f>
        <v>835.96199999999999</v>
      </c>
      <c r="P132" s="1195">
        <f>'[2]3'!$P132</f>
        <v>4989.1170000000011</v>
      </c>
      <c r="Q132" s="1195">
        <f>'[2]3'!$Q132</f>
        <v>1495.375</v>
      </c>
      <c r="R132" s="1195">
        <f>'[2]3'!$R132</f>
        <v>-78.724000000005617</v>
      </c>
      <c r="S132" s="1195">
        <f>'[2]3'!$S132</f>
        <v>23247.100999999999</v>
      </c>
      <c r="T132" s="1195">
        <f>'[2]3'!$T132</f>
        <v>15822.802</v>
      </c>
      <c r="U132" s="1195">
        <f>'[2]3'!$U132</f>
        <v>7424.299</v>
      </c>
      <c r="V132" s="1195">
        <f>'[2]3'!$V132</f>
        <v>23325.825000000004</v>
      </c>
      <c r="W132" s="1195">
        <f>'[2]3'!$W132</f>
        <v>19544.067000000003</v>
      </c>
      <c r="X132" s="1195">
        <f>'[2]3'!$X132</f>
        <v>3781.7579999999998</v>
      </c>
      <c r="Y132" s="588"/>
      <c r="Z132" s="102"/>
      <c r="AA132" s="102"/>
      <c r="AB132" s="102"/>
      <c r="AC132" s="102"/>
      <c r="AD132" s="102"/>
      <c r="AE132" s="102"/>
      <c r="AF132" s="102"/>
      <c r="AG132" s="102"/>
      <c r="AH132" s="102"/>
      <c r="AI132" s="102"/>
      <c r="AJ132" s="102"/>
      <c r="AK132" s="102"/>
      <c r="AL132" s="102"/>
      <c r="AM132" s="102"/>
      <c r="AN132" s="102"/>
      <c r="AO132" s="102"/>
      <c r="AP132" s="102"/>
      <c r="AQ132" s="102"/>
      <c r="AR132" s="102"/>
    </row>
    <row r="133" spans="1:44" s="103" customFormat="1" ht="12.75" customHeight="1">
      <c r="A133" s="611" t="str">
        <f>'[2]3'!A133</f>
        <v>2019 Q 3</v>
      </c>
      <c r="B133" s="1202">
        <f>'[2]3'!$B133</f>
        <v>53268.559000000008</v>
      </c>
      <c r="C133" s="1195">
        <f>'[2]3'!$C133</f>
        <v>53450.406000000003</v>
      </c>
      <c r="D133" s="1195">
        <f>'[2]3'!$D133</f>
        <v>43213.57</v>
      </c>
      <c r="E133" s="1195">
        <f>'[2]3'!$E133</f>
        <v>34196.637999999999</v>
      </c>
      <c r="F133" s="1195">
        <f>'[2]3'!$F133</f>
        <v>6183.2250000000004</v>
      </c>
      <c r="G133" s="1195">
        <f>'[2]3'!$G133</f>
        <v>3101.6529999999998</v>
      </c>
      <c r="H133" s="1195">
        <f>'[2]3'!$H133</f>
        <v>23849.842000000004</v>
      </c>
      <c r="I133" s="1195">
        <f>'[2]3'!$I133</f>
        <v>1061.9179999999978</v>
      </c>
      <c r="J133" s="1195">
        <f>'[2]3'!$J133</f>
        <v>9016.9320000000007</v>
      </c>
      <c r="K133" s="1195">
        <f>'[2]3'!$K133</f>
        <v>10236.835999999999</v>
      </c>
      <c r="L133" s="1195">
        <f>'[2]3'!$L133</f>
        <v>9738.5210000000006</v>
      </c>
      <c r="M133" s="1195">
        <f>'[2]3'!$M133</f>
        <v>142.59399999999999</v>
      </c>
      <c r="N133" s="1195">
        <f>'[2]3'!$N133</f>
        <v>2197.7759999999998</v>
      </c>
      <c r="O133" s="1195">
        <f>'[2]3'!$O133</f>
        <v>813.40800000000002</v>
      </c>
      <c r="P133" s="1195">
        <f>'[2]3'!$P133</f>
        <v>5059.4680000000008</v>
      </c>
      <c r="Q133" s="1195">
        <f>'[2]3'!$Q133</f>
        <v>1525.2750000000001</v>
      </c>
      <c r="R133" s="1195">
        <f>'[2]3'!$R133</f>
        <v>-181.84700000000157</v>
      </c>
      <c r="S133" s="1195">
        <f>'[2]3'!$S133</f>
        <v>23001.603999999999</v>
      </c>
      <c r="T133" s="1195">
        <f>'[2]3'!$T133</f>
        <v>15345.343999999999</v>
      </c>
      <c r="U133" s="1195">
        <f>'[2]3'!$U133</f>
        <v>7656.26</v>
      </c>
      <c r="V133" s="1195">
        <f>'[2]3'!$V133</f>
        <v>23183.451000000001</v>
      </c>
      <c r="W133" s="1195">
        <f>'[2]3'!$W133</f>
        <v>19261.472000000002</v>
      </c>
      <c r="X133" s="1195">
        <f>'[2]3'!$X133</f>
        <v>3921.9789999999998</v>
      </c>
      <c r="Y133" s="1037"/>
      <c r="Z133" s="102"/>
      <c r="AA133" s="102"/>
      <c r="AB133" s="102"/>
      <c r="AC133" s="102"/>
      <c r="AD133" s="102"/>
      <c r="AE133" s="102"/>
      <c r="AF133" s="102"/>
      <c r="AG133" s="102"/>
      <c r="AH133" s="102"/>
      <c r="AI133" s="102"/>
      <c r="AJ133" s="102"/>
      <c r="AK133" s="102"/>
      <c r="AL133" s="102"/>
      <c r="AM133" s="102"/>
      <c r="AN133" s="102"/>
      <c r="AO133" s="102"/>
      <c r="AP133" s="102"/>
      <c r="AQ133" s="102"/>
      <c r="AR133" s="102"/>
    </row>
    <row r="134" spans="1:44" s="103" customFormat="1" ht="12.75" customHeight="1">
      <c r="A134" s="1129" t="str">
        <f>'[2]3'!A134</f>
        <v>2019 Q 4</v>
      </c>
      <c r="B134" s="1202">
        <f>'[2]3'!$B134</f>
        <v>53715.014000000003</v>
      </c>
      <c r="C134" s="1201">
        <f>'[2]3'!$C134</f>
        <v>53350.366999999998</v>
      </c>
      <c r="D134" s="1201">
        <f>'[2]3'!$D134</f>
        <v>43633.222999999998</v>
      </c>
      <c r="E134" s="1201">
        <f>'[2]3'!$E134</f>
        <v>34525.080999999998</v>
      </c>
      <c r="F134" s="1201">
        <f>'[2]3'!$F134</f>
        <v>6182.8580000000002</v>
      </c>
      <c r="G134" s="1201">
        <f>'[2]3'!$G134</f>
        <v>3164.1550000000002</v>
      </c>
      <c r="H134" s="1201">
        <f>'[2]3'!$H134</f>
        <v>24109.089</v>
      </c>
      <c r="I134" s="1201">
        <f>'[2]3'!$I134</f>
        <v>1068.9789999999994</v>
      </c>
      <c r="J134" s="1201">
        <f>'[2]3'!$J134</f>
        <v>9108.1419999999998</v>
      </c>
      <c r="K134" s="1201">
        <f>'[2]3'!$K134</f>
        <v>9717.1440000000002</v>
      </c>
      <c r="L134" s="1201">
        <f>'[2]3'!$L134</f>
        <v>9612.9310000000005</v>
      </c>
      <c r="M134" s="1201">
        <f>'[2]3'!$M134</f>
        <v>143.53200000000001</v>
      </c>
      <c r="N134" s="1201">
        <f>'[2]3'!$N134</f>
        <v>2164.2359999999999</v>
      </c>
      <c r="O134" s="1201">
        <f>'[2]3'!$O134</f>
        <v>638.83299999999997</v>
      </c>
      <c r="P134" s="1201">
        <f>'[2]3'!$P134</f>
        <v>5110.9630000000006</v>
      </c>
      <c r="Q134" s="1201">
        <f>'[2]3'!$Q134</f>
        <v>1555.367</v>
      </c>
      <c r="R134" s="1201">
        <f>'[2]3'!$R134</f>
        <v>364.64700000000084</v>
      </c>
      <c r="S134" s="1201">
        <f>'[2]3'!$S134</f>
        <v>23716.539000000001</v>
      </c>
      <c r="T134" s="1201">
        <f>'[2]3'!$T134</f>
        <v>16111.594000000001</v>
      </c>
      <c r="U134" s="1201">
        <f>'[2]3'!$U134</f>
        <v>7604.9449999999997</v>
      </c>
      <c r="V134" s="1201">
        <f>'[2]3'!$V134</f>
        <v>23351.892</v>
      </c>
      <c r="W134" s="1201">
        <f>'[2]3'!$W134</f>
        <v>19088.374</v>
      </c>
      <c r="X134" s="1201">
        <f>'[2]3'!$X134</f>
        <v>4263.518</v>
      </c>
      <c r="Y134" s="1037"/>
      <c r="Z134" s="102"/>
      <c r="AA134" s="102"/>
      <c r="AB134" s="102"/>
      <c r="AC134" s="102"/>
      <c r="AD134" s="102"/>
      <c r="AE134" s="102"/>
      <c r="AF134" s="102"/>
      <c r="AG134" s="102"/>
      <c r="AH134" s="102"/>
      <c r="AI134" s="102"/>
      <c r="AJ134" s="102"/>
      <c r="AK134" s="102"/>
      <c r="AL134" s="102"/>
      <c r="AM134" s="102"/>
      <c r="AN134" s="102"/>
      <c r="AO134" s="102"/>
      <c r="AP134" s="102"/>
      <c r="AQ134" s="102"/>
      <c r="AR134" s="102"/>
    </row>
    <row r="135" spans="1:44" s="103" customFormat="1" ht="6" hidden="1" customHeight="1">
      <c r="A135" s="611"/>
      <c r="B135" s="613" t="s">
        <v>44</v>
      </c>
      <c r="C135" s="592" t="s">
        <v>44</v>
      </c>
      <c r="D135" s="589" t="s">
        <v>44</v>
      </c>
      <c r="E135" s="590" t="s">
        <v>44</v>
      </c>
      <c r="F135" s="590" t="s">
        <v>44</v>
      </c>
      <c r="G135" s="593" t="s">
        <v>44</v>
      </c>
      <c r="H135" s="593" t="s">
        <v>44</v>
      </c>
      <c r="I135" s="589" t="s">
        <v>44</v>
      </c>
      <c r="J135" s="590" t="s">
        <v>44</v>
      </c>
      <c r="K135" s="593" t="s">
        <v>44</v>
      </c>
      <c r="L135" s="590" t="s">
        <v>44</v>
      </c>
      <c r="M135" s="590" t="s">
        <v>44</v>
      </c>
      <c r="N135" s="589" t="s">
        <v>44</v>
      </c>
      <c r="O135" s="590" t="s">
        <v>44</v>
      </c>
      <c r="P135" s="590" t="s">
        <v>44</v>
      </c>
      <c r="Q135" s="589" t="s">
        <v>44</v>
      </c>
      <c r="R135" s="590" t="s">
        <v>44</v>
      </c>
      <c r="S135" s="590" t="s">
        <v>44</v>
      </c>
      <c r="T135" s="590"/>
      <c r="U135" s="590"/>
      <c r="V135" s="590"/>
      <c r="W135" s="592" t="s">
        <v>44</v>
      </c>
      <c r="X135" s="594" t="s">
        <v>44</v>
      </c>
      <c r="Y135" s="588"/>
      <c r="Z135" s="102"/>
      <c r="AA135" s="102"/>
      <c r="AB135" s="102"/>
      <c r="AC135" s="102"/>
      <c r="AD135" s="102"/>
      <c r="AE135" s="102"/>
      <c r="AF135" s="102"/>
      <c r="AG135" s="102"/>
      <c r="AH135" s="102"/>
      <c r="AI135" s="102"/>
      <c r="AJ135" s="102"/>
      <c r="AK135" s="102"/>
      <c r="AL135" s="102"/>
      <c r="AM135" s="102"/>
      <c r="AN135" s="102"/>
      <c r="AO135" s="102"/>
      <c r="AP135" s="102"/>
      <c r="AQ135" s="102"/>
      <c r="AR135" s="102"/>
    </row>
    <row r="136" spans="1:44" s="103" customFormat="1" ht="6" hidden="1" customHeight="1">
      <c r="A136" s="611"/>
      <c r="B136" s="613" t="s">
        <v>44</v>
      </c>
      <c r="C136" s="592" t="s">
        <v>44</v>
      </c>
      <c r="D136" s="589" t="s">
        <v>44</v>
      </c>
      <c r="E136" s="590" t="s">
        <v>44</v>
      </c>
      <c r="F136" s="590" t="s">
        <v>44</v>
      </c>
      <c r="G136" s="593" t="s">
        <v>44</v>
      </c>
      <c r="H136" s="593" t="s">
        <v>44</v>
      </c>
      <c r="I136" s="589" t="s">
        <v>44</v>
      </c>
      <c r="J136" s="590" t="s">
        <v>44</v>
      </c>
      <c r="K136" s="593" t="s">
        <v>44</v>
      </c>
      <c r="L136" s="590" t="s">
        <v>44</v>
      </c>
      <c r="M136" s="590" t="s">
        <v>44</v>
      </c>
      <c r="N136" s="589" t="s">
        <v>44</v>
      </c>
      <c r="O136" s="590" t="s">
        <v>44</v>
      </c>
      <c r="P136" s="590" t="s">
        <v>44</v>
      </c>
      <c r="Q136" s="589" t="s">
        <v>44</v>
      </c>
      <c r="R136" s="590" t="s">
        <v>44</v>
      </c>
      <c r="S136" s="590" t="s">
        <v>44</v>
      </c>
      <c r="T136" s="590"/>
      <c r="U136" s="590"/>
      <c r="V136" s="590"/>
      <c r="W136" s="592" t="s">
        <v>44</v>
      </c>
      <c r="X136" s="594" t="s">
        <v>44</v>
      </c>
      <c r="Y136" s="588"/>
      <c r="Z136" s="102"/>
      <c r="AA136" s="102"/>
      <c r="AB136" s="102"/>
      <c r="AC136" s="102"/>
      <c r="AD136" s="102"/>
      <c r="AE136" s="102"/>
      <c r="AF136" s="102"/>
      <c r="AG136" s="102"/>
      <c r="AH136" s="102"/>
      <c r="AI136" s="102"/>
      <c r="AJ136" s="102"/>
      <c r="AK136" s="102"/>
      <c r="AL136" s="102"/>
      <c r="AM136" s="102"/>
      <c r="AN136" s="102"/>
      <c r="AO136" s="102"/>
      <c r="AP136" s="102"/>
      <c r="AQ136" s="102"/>
      <c r="AR136" s="102"/>
    </row>
    <row r="137" spans="1:44" s="103" customFormat="1" ht="6" customHeight="1" thickBot="1">
      <c r="A137" s="612"/>
      <c r="B137" s="614"/>
      <c r="C137" s="597"/>
      <c r="D137" s="598"/>
      <c r="E137" s="599"/>
      <c r="F137" s="599"/>
      <c r="G137" s="600"/>
      <c r="H137" s="600"/>
      <c r="I137" s="598"/>
      <c r="J137" s="599"/>
      <c r="K137" s="600"/>
      <c r="L137" s="599"/>
      <c r="M137" s="599"/>
      <c r="N137" s="598"/>
      <c r="O137" s="599"/>
      <c r="P137" s="599"/>
      <c r="Q137" s="598"/>
      <c r="R137" s="599"/>
      <c r="S137" s="599"/>
      <c r="T137" s="599"/>
      <c r="U137" s="599"/>
      <c r="V137" s="599"/>
      <c r="W137" s="597"/>
      <c r="X137" s="601"/>
      <c r="Y137" s="602"/>
      <c r="Z137" s="102"/>
      <c r="AA137" s="102"/>
      <c r="AB137" s="102"/>
      <c r="AC137" s="102"/>
      <c r="AD137" s="102"/>
      <c r="AE137" s="102"/>
      <c r="AF137" s="102"/>
      <c r="AG137" s="102"/>
      <c r="AH137" s="102"/>
      <c r="AI137" s="102"/>
      <c r="AJ137" s="102"/>
      <c r="AK137" s="102"/>
      <c r="AL137" s="102"/>
      <c r="AM137" s="102"/>
      <c r="AN137" s="102"/>
      <c r="AO137" s="102"/>
      <c r="AP137" s="102"/>
      <c r="AQ137" s="102"/>
      <c r="AR137" s="102"/>
    </row>
    <row r="138" spans="1:44" s="105" customFormat="1" ht="13.5" customHeight="1">
      <c r="A138" s="104" t="s">
        <v>545</v>
      </c>
      <c r="C138" s="603"/>
      <c r="D138" s="604"/>
      <c r="E138" s="604"/>
      <c r="F138" s="605"/>
      <c r="G138" s="605"/>
      <c r="H138" s="603"/>
      <c r="I138" s="604"/>
      <c r="J138" s="605"/>
      <c r="K138" s="604"/>
      <c r="L138" s="604"/>
      <c r="M138" s="606"/>
      <c r="N138" s="607"/>
      <c r="O138" s="604"/>
      <c r="P138" s="604"/>
      <c r="Q138" s="607"/>
      <c r="R138" s="604"/>
      <c r="S138" s="604"/>
      <c r="T138" s="604"/>
      <c r="U138" s="604"/>
      <c r="V138" s="604"/>
      <c r="W138" s="604"/>
    </row>
    <row r="139" spans="1:44" s="105" customFormat="1" ht="13.5" customHeight="1">
      <c r="A139" s="608"/>
      <c r="B139" s="106"/>
      <c r="C139" s="106"/>
      <c r="D139" s="107"/>
      <c r="E139" s="107"/>
      <c r="F139" s="108"/>
      <c r="G139" s="108"/>
      <c r="H139" s="106"/>
      <c r="I139" s="107"/>
      <c r="J139" s="108"/>
      <c r="K139" s="107"/>
      <c r="L139" s="107"/>
      <c r="M139" s="109"/>
      <c r="N139" s="110"/>
      <c r="O139" s="104"/>
      <c r="P139" s="107"/>
      <c r="Q139" s="110"/>
      <c r="R139" s="104"/>
      <c r="S139" s="104"/>
      <c r="T139" s="104"/>
      <c r="U139" s="104"/>
      <c r="V139" s="104"/>
      <c r="W139" s="104"/>
      <c r="X139" s="111"/>
      <c r="Y139" s="111"/>
      <c r="Z139" s="111"/>
      <c r="AA139" s="111"/>
      <c r="AB139" s="111"/>
      <c r="AC139" s="111"/>
      <c r="AD139" s="111"/>
      <c r="AE139" s="111"/>
      <c r="AF139" s="111"/>
      <c r="AG139" s="111"/>
      <c r="AH139" s="111"/>
      <c r="AI139" s="111"/>
      <c r="AJ139" s="111"/>
      <c r="AK139" s="111"/>
      <c r="AL139" s="111"/>
      <c r="AM139" s="111"/>
      <c r="AN139" s="111"/>
      <c r="AO139" s="111"/>
      <c r="AP139" s="111"/>
      <c r="AQ139" s="111"/>
    </row>
    <row r="140" spans="1:44">
      <c r="F140" s="112"/>
      <c r="G140" s="112"/>
      <c r="H140" s="112"/>
      <c r="I140" s="112"/>
      <c r="J140" s="112"/>
      <c r="K140" s="112"/>
      <c r="L140" s="112"/>
      <c r="M140" s="87"/>
      <c r="N140" s="88"/>
    </row>
    <row r="141" spans="1:44">
      <c r="F141" s="112"/>
      <c r="G141" s="112"/>
      <c r="H141" s="112"/>
      <c r="I141" s="112"/>
      <c r="J141" s="112"/>
      <c r="K141" s="112"/>
      <c r="L141" s="112"/>
    </row>
    <row r="142" spans="1:44">
      <c r="F142" s="112"/>
      <c r="G142" s="112"/>
      <c r="H142" s="112"/>
      <c r="I142" s="112"/>
      <c r="J142" s="112"/>
      <c r="K142" s="112"/>
      <c r="L142" s="112"/>
    </row>
    <row r="143" spans="1:44">
      <c r="F143" s="112"/>
      <c r="G143" s="112"/>
      <c r="H143" s="112"/>
      <c r="I143" s="112"/>
      <c r="J143" s="112"/>
      <c r="K143" s="112"/>
      <c r="L143" s="112"/>
    </row>
    <row r="144" spans="1:44">
      <c r="F144" s="112"/>
      <c r="G144" s="112"/>
      <c r="H144" s="112"/>
      <c r="I144" s="112"/>
      <c r="J144" s="112"/>
      <c r="K144" s="112"/>
      <c r="L144" s="112"/>
    </row>
    <row r="145" spans="6:12">
      <c r="F145" s="112"/>
      <c r="G145" s="112"/>
      <c r="H145" s="112"/>
      <c r="I145" s="112"/>
      <c r="J145" s="112"/>
      <c r="K145" s="112"/>
      <c r="L145" s="112"/>
    </row>
    <row r="146" spans="6:12">
      <c r="F146" s="112"/>
      <c r="G146" s="112"/>
      <c r="H146" s="112"/>
      <c r="I146" s="112"/>
      <c r="J146" s="112"/>
      <c r="K146" s="112"/>
      <c r="L146" s="112"/>
    </row>
    <row r="147" spans="6:12">
      <c r="F147" s="112"/>
      <c r="G147" s="112"/>
      <c r="H147" s="112"/>
      <c r="I147" s="112"/>
      <c r="J147" s="112"/>
      <c r="K147" s="112"/>
      <c r="L147" s="112"/>
    </row>
    <row r="148" spans="6:12">
      <c r="F148" s="112"/>
      <c r="G148" s="112"/>
      <c r="H148" s="112"/>
      <c r="I148" s="112"/>
      <c r="J148" s="112"/>
      <c r="K148" s="112"/>
      <c r="L148" s="112"/>
    </row>
    <row r="149" spans="6:12">
      <c r="F149" s="112"/>
      <c r="G149" s="112"/>
      <c r="H149" s="112"/>
      <c r="I149" s="112"/>
      <c r="J149" s="112"/>
      <c r="K149" s="112"/>
      <c r="L149" s="112"/>
    </row>
    <row r="150" spans="6:12">
      <c r="F150" s="112"/>
      <c r="G150" s="112"/>
      <c r="H150" s="112"/>
      <c r="I150" s="112"/>
      <c r="J150" s="112"/>
      <c r="K150" s="112"/>
      <c r="L150" s="112"/>
    </row>
    <row r="151" spans="6:12">
      <c r="F151" s="112"/>
      <c r="G151" s="112"/>
      <c r="H151" s="112"/>
      <c r="I151" s="112"/>
      <c r="J151" s="112"/>
      <c r="K151" s="112"/>
      <c r="L151" s="112"/>
    </row>
    <row r="152" spans="6:12">
      <c r="F152" s="112"/>
      <c r="G152" s="112"/>
      <c r="H152" s="112"/>
      <c r="I152" s="112"/>
      <c r="J152" s="112"/>
      <c r="K152" s="112"/>
      <c r="L152" s="112"/>
    </row>
    <row r="153" spans="6:12">
      <c r="F153" s="112"/>
      <c r="G153" s="112"/>
      <c r="H153" s="112"/>
      <c r="I153" s="112"/>
      <c r="J153" s="112"/>
      <c r="K153" s="112"/>
      <c r="L153" s="112"/>
    </row>
    <row r="154" spans="6:12">
      <c r="F154" s="112"/>
      <c r="G154" s="112"/>
      <c r="H154" s="112"/>
      <c r="I154" s="112"/>
      <c r="J154" s="112"/>
      <c r="K154" s="112"/>
      <c r="L154" s="112"/>
    </row>
    <row r="155" spans="6:12">
      <c r="F155" s="112"/>
      <c r="G155" s="112"/>
      <c r="H155" s="112"/>
      <c r="I155" s="112"/>
      <c r="J155" s="112"/>
      <c r="K155" s="112"/>
      <c r="L155" s="112"/>
    </row>
    <row r="156" spans="6:12">
      <c r="F156" s="112"/>
      <c r="G156" s="112"/>
      <c r="H156" s="112"/>
      <c r="I156" s="112"/>
      <c r="J156" s="112"/>
      <c r="K156" s="112"/>
      <c r="L156" s="112"/>
    </row>
    <row r="157" spans="6:12">
      <c r="F157" s="112"/>
      <c r="G157" s="112"/>
      <c r="H157" s="112"/>
      <c r="I157" s="112"/>
      <c r="J157" s="112"/>
      <c r="K157" s="112"/>
      <c r="L157" s="112"/>
    </row>
    <row r="158" spans="6:12">
      <c r="F158" s="112"/>
      <c r="G158" s="112"/>
      <c r="H158" s="112"/>
      <c r="I158" s="112"/>
      <c r="J158" s="112"/>
      <c r="K158" s="112"/>
      <c r="L158" s="112"/>
    </row>
    <row r="159" spans="6:12">
      <c r="F159" s="112"/>
      <c r="G159" s="112"/>
      <c r="H159" s="112"/>
      <c r="I159" s="112"/>
      <c r="J159" s="112"/>
      <c r="K159" s="112"/>
      <c r="L159" s="112"/>
    </row>
    <row r="160" spans="6:12">
      <c r="F160" s="112"/>
      <c r="G160" s="112"/>
      <c r="H160" s="112"/>
      <c r="I160" s="112"/>
      <c r="J160" s="112"/>
      <c r="K160" s="112"/>
      <c r="L160" s="112"/>
    </row>
    <row r="161" spans="6:12">
      <c r="F161" s="112"/>
      <c r="G161" s="112"/>
      <c r="H161" s="112"/>
      <c r="I161" s="112"/>
      <c r="J161" s="112"/>
      <c r="K161" s="112"/>
      <c r="L161" s="112"/>
    </row>
    <row r="162" spans="6:12">
      <c r="F162" s="112"/>
      <c r="G162" s="112"/>
      <c r="H162" s="112"/>
      <c r="I162" s="112"/>
      <c r="J162" s="112"/>
      <c r="K162" s="112"/>
      <c r="L162" s="112"/>
    </row>
    <row r="163" spans="6:12">
      <c r="F163" s="112"/>
      <c r="G163" s="112"/>
      <c r="H163" s="112"/>
      <c r="I163" s="112"/>
      <c r="J163" s="112"/>
      <c r="K163" s="112"/>
      <c r="L163" s="112"/>
    </row>
    <row r="164" spans="6:12">
      <c r="F164" s="112"/>
      <c r="G164" s="112"/>
      <c r="H164" s="112"/>
      <c r="I164" s="112"/>
      <c r="J164" s="112"/>
      <c r="K164" s="112"/>
      <c r="L164" s="112"/>
    </row>
    <row r="165" spans="6:12">
      <c r="F165" s="112"/>
      <c r="G165" s="112"/>
      <c r="H165" s="112"/>
      <c r="I165" s="112"/>
      <c r="J165" s="112"/>
      <c r="K165" s="112"/>
      <c r="L165" s="112"/>
    </row>
  </sheetData>
  <sheetProtection algorithmName="SHA-512" hashValue="3d9ohf4+5IFEotNeubV0VzHSypu2RY0Vp46FV73eOg3c0idYRLGcvizwQf1+WEJ1E93JkgZjEF7oXIltU71eTg==" saltValue="S1nHu1i+OGSrF4dFcHQ0Sg==" spinCount="100000" sheet="1" objects="1" scenarios="1" insertHyperlinks="0" autoFilter="0"/>
  <mergeCells count="14">
    <mergeCell ref="S7:U7"/>
    <mergeCell ref="V7:X7"/>
    <mergeCell ref="B11:X11"/>
    <mergeCell ref="A1:X1"/>
    <mergeCell ref="W5:X5"/>
    <mergeCell ref="B7:B8"/>
    <mergeCell ref="C7:C8"/>
    <mergeCell ref="D7:D8"/>
    <mergeCell ref="E7:I7"/>
    <mergeCell ref="J7:J8"/>
    <mergeCell ref="A8:A9"/>
    <mergeCell ref="K7:K8"/>
    <mergeCell ref="L7:Q7"/>
    <mergeCell ref="R7:R8"/>
  </mergeCells>
  <phoneticPr fontId="18" type="noConversion"/>
  <hyperlinks>
    <hyperlink ref="Z3" location="INDEX!A1" display="Index"/>
  </hyperlinks>
  <printOptions horizontalCentered="1" verticalCentered="1"/>
  <pageMargins left="0.74803149606299213" right="0.74803149606299213" top="0.74803149606299213" bottom="0.43307086614173229" header="0.23622047244094491" footer="0.27559055118110237"/>
  <pageSetup paperSize="9" scale="41" orientation="portrait" r:id="rId1"/>
  <headerFooter alignWithMargins="0">
    <oddHeader>&amp;L &amp;G
Economic Activity Indicators</oddHeader>
    <oddFooter>&amp;R&amp;8 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rgb="FF00B050"/>
    <pageSetUpPr fitToPage="1"/>
  </sheetPr>
  <dimension ref="A1:AP92"/>
  <sheetViews>
    <sheetView showGridLines="0" zoomScale="80" zoomScaleNormal="80" workbookViewId="0">
      <pane xSplit="1" ySplit="11" topLeftCell="B12" activePane="bottomRight" state="frozen"/>
      <selection activeCell="AC15" sqref="AC15"/>
      <selection pane="topRight" activeCell="AC15" sqref="AC15"/>
      <selection pane="bottomLeft" activeCell="AC15" sqref="AC15"/>
      <selection pane="bottomRight" sqref="A1:X1"/>
    </sheetView>
  </sheetViews>
  <sheetFormatPr defaultRowHeight="12.75"/>
  <cols>
    <col min="1" max="1" width="11.7109375" style="87" customWidth="1"/>
    <col min="2" max="2" width="10.7109375" style="87" customWidth="1"/>
    <col min="3" max="3" width="8.85546875" style="112" customWidth="1"/>
    <col min="4" max="4" width="7.7109375" style="87" customWidth="1"/>
    <col min="5" max="5" width="7.7109375" style="112" customWidth="1"/>
    <col min="6" max="6" width="7.7109375" style="115" customWidth="1"/>
    <col min="7" max="7" width="7.7109375" style="116" customWidth="1"/>
    <col min="8" max="8" width="7.7109375" style="115" customWidth="1"/>
    <col min="9" max="9" width="7.85546875" style="115" customWidth="1"/>
    <col min="10" max="12" width="7.7109375" style="115" customWidth="1"/>
    <col min="13" max="13" width="8.85546875" style="115" customWidth="1"/>
    <col min="14" max="14" width="7.7109375" style="113" customWidth="1"/>
    <col min="15" max="15" width="7.7109375" style="114" customWidth="1"/>
    <col min="16" max="17" width="7.7109375" style="87" customWidth="1"/>
    <col min="18" max="18" width="7.7109375" style="88" customWidth="1"/>
    <col min="19" max="20" width="7.7109375" style="87" customWidth="1"/>
    <col min="21" max="21" width="9.140625" style="87" customWidth="1"/>
    <col min="22" max="22" width="9" style="87" customWidth="1"/>
    <col min="23" max="23" width="7.7109375" style="87" customWidth="1"/>
    <col min="24" max="24" width="8.5703125" style="87" customWidth="1"/>
    <col min="25" max="26" width="0.5703125" style="87" customWidth="1"/>
    <col min="27" max="16384" width="9.140625" style="87"/>
  </cols>
  <sheetData>
    <row r="1" spans="1:42" ht="18" customHeight="1">
      <c r="A1" s="1535" t="s">
        <v>500</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row>
    <row r="2" spans="1:42" ht="9.9499999999999993" customHeight="1">
      <c r="A2" s="12"/>
      <c r="B2" s="54"/>
      <c r="C2" s="55"/>
      <c r="D2" s="54"/>
      <c r="E2" s="56"/>
      <c r="F2" s="57"/>
      <c r="G2" s="56"/>
      <c r="H2" s="57"/>
      <c r="I2" s="57"/>
      <c r="J2" s="57"/>
      <c r="K2" s="57"/>
      <c r="L2" s="57"/>
      <c r="M2" s="57"/>
      <c r="N2" s="57"/>
      <c r="O2" s="58"/>
      <c r="P2" s="59"/>
    </row>
    <row r="3" spans="1:42" ht="20.100000000000001" customHeight="1">
      <c r="A3" s="142" t="s">
        <v>501</v>
      </c>
      <c r="B3" s="143"/>
      <c r="C3" s="143"/>
      <c r="D3" s="143"/>
      <c r="E3" s="143"/>
      <c r="F3" s="143"/>
      <c r="G3" s="143"/>
      <c r="H3" s="143"/>
      <c r="I3" s="143"/>
      <c r="J3" s="143"/>
      <c r="K3" s="143"/>
      <c r="L3" s="143"/>
      <c r="M3" s="143"/>
      <c r="N3" s="143"/>
      <c r="O3" s="143"/>
      <c r="P3" s="143"/>
      <c r="Q3" s="151"/>
      <c r="R3" s="152"/>
      <c r="S3" s="151"/>
      <c r="T3" s="151"/>
      <c r="U3" s="151"/>
      <c r="V3" s="151"/>
      <c r="W3" s="547"/>
      <c r="X3" s="547"/>
      <c r="Y3" s="547"/>
      <c r="AA3" s="1320" t="s">
        <v>189</v>
      </c>
    </row>
    <row r="4" spans="1:42" s="89" customFormat="1" ht="6" customHeight="1">
      <c r="A4" s="84"/>
      <c r="B4" s="85"/>
      <c r="C4" s="85"/>
      <c r="D4" s="85"/>
      <c r="E4" s="85"/>
      <c r="F4" s="85"/>
      <c r="G4" s="85"/>
      <c r="H4" s="85"/>
      <c r="I4" s="85"/>
      <c r="J4" s="85"/>
      <c r="K4" s="85"/>
      <c r="L4" s="85"/>
      <c r="M4" s="85"/>
      <c r="N4" s="85"/>
      <c r="O4" s="85"/>
      <c r="P4" s="86"/>
      <c r="R4" s="90"/>
    </row>
    <row r="5" spans="1:42" s="91" customFormat="1" ht="20.100000000000001" customHeight="1">
      <c r="A5" s="150" t="s">
        <v>212</v>
      </c>
      <c r="B5" s="17"/>
      <c r="C5" s="76"/>
      <c r="D5" s="17"/>
      <c r="E5" s="76"/>
      <c r="F5" s="17"/>
      <c r="G5" s="76"/>
      <c r="H5" s="17"/>
      <c r="I5" s="17"/>
      <c r="J5" s="17"/>
      <c r="K5" s="17"/>
      <c r="L5" s="17"/>
      <c r="M5" s="17"/>
      <c r="N5" s="17"/>
      <c r="O5" s="77"/>
      <c r="P5" s="17"/>
      <c r="Q5" s="17"/>
      <c r="U5" s="1561" t="s">
        <v>99</v>
      </c>
      <c r="V5" s="1562"/>
      <c r="W5" s="1559">
        <f>'[2]4'!$W$5:$X$5</f>
        <v>43915</v>
      </c>
      <c r="X5" s="1560"/>
    </row>
    <row r="6" spans="1:42" s="92" customFormat="1" ht="6" customHeight="1" thickBot="1">
      <c r="A6" s="81"/>
      <c r="B6" s="81"/>
      <c r="C6" s="82"/>
      <c r="D6" s="81"/>
      <c r="E6" s="82"/>
      <c r="F6" s="81"/>
      <c r="G6" s="82"/>
      <c r="H6" s="81"/>
      <c r="I6" s="81"/>
      <c r="J6" s="81"/>
      <c r="K6" s="81"/>
      <c r="L6" s="81"/>
      <c r="M6" s="81"/>
      <c r="N6" s="81"/>
      <c r="O6" s="83"/>
      <c r="P6" s="81"/>
      <c r="Q6" s="81"/>
      <c r="R6" s="555"/>
      <c r="S6" s="555"/>
      <c r="T6" s="555"/>
      <c r="U6" s="556"/>
      <c r="V6" s="556"/>
    </row>
    <row r="7" spans="1:42" s="93" customFormat="1" ht="103.5" customHeight="1">
      <c r="A7" s="1563" t="s">
        <v>180</v>
      </c>
      <c r="B7" s="1551" t="s">
        <v>514</v>
      </c>
      <c r="C7" s="1552"/>
      <c r="D7" s="738" t="s">
        <v>194</v>
      </c>
      <c r="E7" s="632" t="s">
        <v>93</v>
      </c>
      <c r="F7" s="632" t="s">
        <v>92</v>
      </c>
      <c r="G7" s="739" t="s">
        <v>475</v>
      </c>
      <c r="H7" s="739" t="s">
        <v>202</v>
      </c>
      <c r="I7" s="738" t="s">
        <v>181</v>
      </c>
      <c r="J7" s="632" t="s">
        <v>94</v>
      </c>
      <c r="K7" s="739" t="s">
        <v>571</v>
      </c>
      <c r="L7" s="739" t="s">
        <v>450</v>
      </c>
      <c r="M7" s="632" t="s">
        <v>469</v>
      </c>
      <c r="N7" s="632" t="s">
        <v>470</v>
      </c>
      <c r="O7" s="738" t="s">
        <v>205</v>
      </c>
      <c r="P7" s="632" t="s">
        <v>203</v>
      </c>
      <c r="Q7" s="632" t="s">
        <v>204</v>
      </c>
      <c r="R7" s="738" t="s">
        <v>206</v>
      </c>
      <c r="S7" s="632" t="s">
        <v>207</v>
      </c>
      <c r="T7" s="632" t="s">
        <v>208</v>
      </c>
      <c r="U7" s="1555" t="s">
        <v>209</v>
      </c>
      <c r="V7" s="1556"/>
      <c r="W7" s="1548" t="s">
        <v>91</v>
      </c>
      <c r="X7" s="1548"/>
      <c r="Y7" s="748"/>
    </row>
    <row r="8" spans="1:42" s="94" customFormat="1" ht="36" customHeight="1">
      <c r="A8" s="1564"/>
      <c r="B8" s="1553" t="s">
        <v>30</v>
      </c>
      <c r="C8" s="1554"/>
      <c r="D8" s="740" t="s">
        <v>31</v>
      </c>
      <c r="E8" s="566" t="s">
        <v>19</v>
      </c>
      <c r="F8" s="566" t="s">
        <v>32</v>
      </c>
      <c r="G8" s="566" t="s">
        <v>20</v>
      </c>
      <c r="H8" s="566" t="s">
        <v>21</v>
      </c>
      <c r="I8" s="566" t="s">
        <v>36</v>
      </c>
      <c r="J8" s="567" t="s">
        <v>22</v>
      </c>
      <c r="K8" s="566" t="s">
        <v>48</v>
      </c>
      <c r="L8" s="566" t="s">
        <v>23</v>
      </c>
      <c r="M8" s="566" t="s">
        <v>24</v>
      </c>
      <c r="N8" s="566" t="s">
        <v>25</v>
      </c>
      <c r="O8" s="566" t="s">
        <v>33</v>
      </c>
      <c r="P8" s="566" t="s">
        <v>28</v>
      </c>
      <c r="Q8" s="566" t="s">
        <v>26</v>
      </c>
      <c r="R8" s="566" t="s">
        <v>34</v>
      </c>
      <c r="S8" s="566" t="s">
        <v>29</v>
      </c>
      <c r="T8" s="567" t="s">
        <v>27</v>
      </c>
      <c r="U8" s="1557" t="s">
        <v>35</v>
      </c>
      <c r="V8" s="1558"/>
      <c r="W8" s="749"/>
      <c r="X8" s="741"/>
      <c r="Y8" s="742"/>
    </row>
    <row r="9" spans="1:42" s="94" customFormat="1" ht="20.100000000000001" customHeight="1">
      <c r="A9" s="312" t="s">
        <v>176</v>
      </c>
      <c r="B9" s="1565" t="s">
        <v>1</v>
      </c>
      <c r="C9" s="1554"/>
      <c r="D9" s="737" t="s">
        <v>1</v>
      </c>
      <c r="E9" s="573" t="s">
        <v>1</v>
      </c>
      <c r="F9" s="573" t="s">
        <v>1</v>
      </c>
      <c r="G9" s="573" t="s">
        <v>1</v>
      </c>
      <c r="H9" s="573" t="s">
        <v>1</v>
      </c>
      <c r="I9" s="573" t="s">
        <v>1</v>
      </c>
      <c r="J9" s="573" t="s">
        <v>1</v>
      </c>
      <c r="K9" s="573" t="s">
        <v>1</v>
      </c>
      <c r="L9" s="573" t="s">
        <v>1</v>
      </c>
      <c r="M9" s="573" t="s">
        <v>1</v>
      </c>
      <c r="N9" s="573" t="s">
        <v>1</v>
      </c>
      <c r="O9" s="573" t="s">
        <v>1</v>
      </c>
      <c r="P9" s="573" t="s">
        <v>1</v>
      </c>
      <c r="Q9" s="573" t="s">
        <v>1</v>
      </c>
      <c r="R9" s="573" t="s">
        <v>1</v>
      </c>
      <c r="S9" s="573" t="s">
        <v>1</v>
      </c>
      <c r="T9" s="573" t="s">
        <v>1</v>
      </c>
      <c r="U9" s="1566" t="s">
        <v>1</v>
      </c>
      <c r="V9" s="1567"/>
      <c r="W9" s="1549" t="s">
        <v>1</v>
      </c>
      <c r="X9" s="1550"/>
      <c r="Y9" s="736"/>
    </row>
    <row r="10" spans="1:42" s="96" customFormat="1" ht="54" customHeight="1" thickBot="1">
      <c r="A10" s="314" t="s">
        <v>175</v>
      </c>
      <c r="B10" s="733" t="s">
        <v>37</v>
      </c>
      <c r="C10" s="734" t="s">
        <v>198</v>
      </c>
      <c r="D10" s="1545" t="s">
        <v>197</v>
      </c>
      <c r="E10" s="1546"/>
      <c r="F10" s="1546"/>
      <c r="G10" s="1546"/>
      <c r="H10" s="1546"/>
      <c r="I10" s="1546"/>
      <c r="J10" s="1546"/>
      <c r="K10" s="1546"/>
      <c r="L10" s="1546"/>
      <c r="M10" s="1546"/>
      <c r="N10" s="1546"/>
      <c r="O10" s="1546"/>
      <c r="P10" s="1546"/>
      <c r="Q10" s="1546"/>
      <c r="R10" s="1546"/>
      <c r="S10" s="1546"/>
      <c r="T10" s="1547"/>
      <c r="U10" s="735" t="s">
        <v>199</v>
      </c>
      <c r="V10" s="695" t="s">
        <v>200</v>
      </c>
      <c r="W10" s="694" t="s">
        <v>198</v>
      </c>
      <c r="X10" s="695" t="s">
        <v>200</v>
      </c>
      <c r="Y10" s="721"/>
      <c r="Z10" s="95"/>
      <c r="AA10" s="95"/>
      <c r="AB10" s="95"/>
      <c r="AC10" s="95"/>
      <c r="AD10" s="95"/>
      <c r="AE10" s="95"/>
      <c r="AF10" s="95"/>
      <c r="AG10" s="95"/>
      <c r="AH10" s="95"/>
      <c r="AI10" s="95"/>
      <c r="AJ10" s="95"/>
      <c r="AK10" s="95"/>
      <c r="AL10" s="95"/>
      <c r="AM10" s="95"/>
      <c r="AN10" s="95"/>
      <c r="AO10" s="95"/>
      <c r="AP10" s="95"/>
    </row>
    <row r="11" spans="1:42" s="96" customFormat="1" ht="5.25" customHeight="1">
      <c r="A11" s="727"/>
      <c r="B11" s="722"/>
      <c r="C11" s="723"/>
      <c r="D11" s="97"/>
      <c r="E11" s="98"/>
      <c r="F11" s="98"/>
      <c r="G11" s="99"/>
      <c r="H11" s="99"/>
      <c r="I11" s="97"/>
      <c r="J11" s="98"/>
      <c r="K11" s="98"/>
      <c r="L11" s="99"/>
      <c r="M11" s="98"/>
      <c r="N11" s="98"/>
      <c r="O11" s="97"/>
      <c r="P11" s="98"/>
      <c r="Q11" s="98"/>
      <c r="R11" s="97"/>
      <c r="S11" s="98"/>
      <c r="T11" s="98"/>
      <c r="U11" s="744"/>
      <c r="V11" s="745"/>
      <c r="W11" s="743"/>
      <c r="X11" s="743"/>
      <c r="Y11" s="717"/>
      <c r="Z11" s="95"/>
      <c r="AA11" s="95"/>
      <c r="AB11" s="95"/>
      <c r="AC11" s="95"/>
      <c r="AD11" s="95"/>
      <c r="AE11" s="95"/>
      <c r="AF11" s="95"/>
      <c r="AG11" s="95"/>
      <c r="AH11" s="95"/>
      <c r="AI11" s="95"/>
      <c r="AJ11" s="95"/>
      <c r="AK11" s="95"/>
      <c r="AL11" s="95"/>
      <c r="AM11" s="95"/>
      <c r="AN11" s="95"/>
      <c r="AO11" s="95"/>
      <c r="AP11" s="95"/>
    </row>
    <row r="12" spans="1:42" s="96" customFormat="1" ht="12.75" customHeight="1">
      <c r="A12" s="610">
        <f>'[2]4'!$A12</f>
        <v>2001</v>
      </c>
      <c r="B12" s="724">
        <f>'[2]4'!$B12</f>
        <v>180748.26699999999</v>
      </c>
      <c r="C12" s="725">
        <f>'[2]4'!$C12</f>
        <v>1.9436724647839163</v>
      </c>
      <c r="D12" s="132">
        <f>'[2]4'!$D12</f>
        <v>1.4860004511520464</v>
      </c>
      <c r="E12" s="49">
        <f>'[2]4'!$E12</f>
        <v>3.6848155761355437</v>
      </c>
      <c r="F12" s="49">
        <f>'[2]4'!$F12</f>
        <v>0.88994136437781224</v>
      </c>
      <c r="G12" s="148">
        <f>'[2]4'!$G12</f>
        <v>0.79051303067914414</v>
      </c>
      <c r="H12" s="148">
        <f>'[2]4'!$H12</f>
        <v>5.2455565633448433</v>
      </c>
      <c r="I12" s="132">
        <f>'[2]4'!$I12</f>
        <v>1.869517563927944</v>
      </c>
      <c r="J12" s="49">
        <f>'[2]4'!$J12</f>
        <v>0.97250257260592488</v>
      </c>
      <c r="K12" s="148">
        <f>'[2]4'!$K12</f>
        <v>-2.1493521816435495</v>
      </c>
      <c r="L12" s="148">
        <f>'[2]4'!$L12</f>
        <v>2.3846333503265758</v>
      </c>
      <c r="M12" s="49">
        <f>'[2]4'!$M12</f>
        <v>51.480443493866069</v>
      </c>
      <c r="N12" s="49">
        <f>'[2]4'!$N12</f>
        <v>-2.2227850074028002</v>
      </c>
      <c r="O12" s="132">
        <f>'[2]4'!$O12</f>
        <v>2.2987319072898007</v>
      </c>
      <c r="P12" s="49">
        <f>'[2]4'!$P12</f>
        <v>1.3995622663875988</v>
      </c>
      <c r="Q12" s="49">
        <f>'[2]4'!$Q12</f>
        <v>4.6942977553643379</v>
      </c>
      <c r="R12" s="132">
        <f>'[2]4'!$R12</f>
        <v>1.0100392291236433</v>
      </c>
      <c r="S12" s="49">
        <f>'[2]4'!$S12</f>
        <v>1.9912844409100552</v>
      </c>
      <c r="T12" s="49">
        <f>'[2]4'!$T12</f>
        <v>-4.564903939327376</v>
      </c>
      <c r="U12" s="746">
        <f>'[2]4'!$U12</f>
        <v>-3.7419409574436249</v>
      </c>
      <c r="V12" s="703">
        <f>'[2]4'!$V12</f>
        <v>0.2328393243181956</v>
      </c>
      <c r="W12" s="131">
        <f>'[2]4'!$W12</f>
        <v>1.57777619057119</v>
      </c>
      <c r="X12" s="548">
        <f>'[2]4'!$X12</f>
        <v>1.6762430246523574</v>
      </c>
      <c r="Y12" s="717"/>
      <c r="Z12" s="95"/>
      <c r="AA12" s="95"/>
      <c r="AB12" s="95"/>
      <c r="AC12" s="95"/>
      <c r="AD12" s="95"/>
      <c r="AE12" s="95"/>
      <c r="AF12" s="95"/>
      <c r="AG12" s="95"/>
      <c r="AH12" s="95"/>
      <c r="AI12" s="95"/>
      <c r="AJ12" s="95"/>
      <c r="AK12" s="95"/>
      <c r="AL12" s="95"/>
      <c r="AM12" s="95"/>
      <c r="AN12" s="95"/>
      <c r="AO12" s="95"/>
      <c r="AP12" s="95"/>
    </row>
    <row r="13" spans="1:42" s="96" customFormat="1" ht="12.75" customHeight="1">
      <c r="A13" s="610">
        <f>'[2]4'!$A13</f>
        <v>2002</v>
      </c>
      <c r="B13" s="724">
        <f>'[2]4'!$B13</f>
        <v>182141.69899999999</v>
      </c>
      <c r="C13" s="725">
        <f>'[2]4'!$C13</f>
        <v>0.77092412731127358</v>
      </c>
      <c r="D13" s="132">
        <f>'[2]4'!$D13</f>
        <v>1.5805935628920436</v>
      </c>
      <c r="E13" s="49">
        <f>'[2]4'!$E13</f>
        <v>2.6491306267369197</v>
      </c>
      <c r="F13" s="49">
        <f>'[2]4'!$F13</f>
        <v>1.2829082019249018</v>
      </c>
      <c r="G13" s="148">
        <f>'[2]4'!$G13</f>
        <v>1.1702049304119591</v>
      </c>
      <c r="H13" s="148">
        <f>'[2]4'!$H13</f>
        <v>6.0110637198661419</v>
      </c>
      <c r="I13" s="132">
        <f>'[2]4'!$I13</f>
        <v>-5.6630620257890802</v>
      </c>
      <c r="J13" s="49">
        <f>'[2]4'!$J13</f>
        <v>-3.3918906534194604</v>
      </c>
      <c r="K13" s="148">
        <f>'[2]4'!$K13</f>
        <v>-5.2786667431297598</v>
      </c>
      <c r="L13" s="148">
        <f>'[2]4'!$L13</f>
        <v>-2.576226239664114</v>
      </c>
      <c r="M13" s="49">
        <f>'[2]4'!$M13</f>
        <v>-88.357728379994981</v>
      </c>
      <c r="N13" s="49">
        <f>'[2]4'!$N13</f>
        <v>-1.3099958159829288</v>
      </c>
      <c r="O13" s="132">
        <f>'[2]4'!$O13</f>
        <v>3.3103619261149837</v>
      </c>
      <c r="P13" s="49">
        <f>'[2]4'!$P13</f>
        <v>4.5044576169310044</v>
      </c>
      <c r="Q13" s="49">
        <f>'[2]4'!$Q13</f>
        <v>0.22917064024537578</v>
      </c>
      <c r="R13" s="132">
        <f>'[2]4'!$R13</f>
        <v>-0.28446412996988341</v>
      </c>
      <c r="S13" s="49">
        <f>'[2]4'!$S13</f>
        <v>-0.46408817753412074</v>
      </c>
      <c r="T13" s="49">
        <f>'[2]4'!$T13</f>
        <v>0.80617812219212071</v>
      </c>
      <c r="U13" s="746">
        <f>'[2]4'!$U13</f>
        <v>-14.37204074633679</v>
      </c>
      <c r="V13" s="703">
        <f>'[2]4'!$V13</f>
        <v>0.84441252208519602</v>
      </c>
      <c r="W13" s="131">
        <f>'[2]4'!$W13</f>
        <v>-0.15779352121348028</v>
      </c>
      <c r="X13" s="548">
        <f>'[2]4'!$X13</f>
        <v>-0.16703949919475694</v>
      </c>
      <c r="Y13" s="717"/>
      <c r="Z13" s="95"/>
      <c r="AA13" s="95"/>
      <c r="AB13" s="95"/>
      <c r="AC13" s="95"/>
      <c r="AD13" s="95"/>
      <c r="AE13" s="95"/>
      <c r="AF13" s="95"/>
      <c r="AG13" s="95"/>
      <c r="AH13" s="95"/>
      <c r="AI13" s="95"/>
      <c r="AJ13" s="95"/>
      <c r="AK13" s="95"/>
      <c r="AL13" s="95"/>
      <c r="AM13" s="95"/>
      <c r="AN13" s="95"/>
      <c r="AO13" s="95"/>
      <c r="AP13" s="95"/>
    </row>
    <row r="14" spans="1:42" s="96" customFormat="1" ht="12.75" customHeight="1">
      <c r="A14" s="610">
        <f>'[2]4'!$A14</f>
        <v>2003</v>
      </c>
      <c r="B14" s="724">
        <f>'[2]4'!$B14</f>
        <v>180446.83300000001</v>
      </c>
      <c r="C14" s="725">
        <f>'[2]4'!$C14</f>
        <v>-0.93052058331792553</v>
      </c>
      <c r="D14" s="132">
        <f>'[2]4'!$D14</f>
        <v>0.15178032989801665</v>
      </c>
      <c r="E14" s="49">
        <f>'[2]4'!$E14</f>
        <v>1.8191806048519419</v>
      </c>
      <c r="F14" s="49">
        <f>'[2]4'!$F14</f>
        <v>-0.31900927886517677</v>
      </c>
      <c r="G14" s="148">
        <f>'[2]4'!$G14</f>
        <v>-0.3175259355586606</v>
      </c>
      <c r="H14" s="148">
        <f>'[2]4'!$H14</f>
        <v>-0.37839723016933463</v>
      </c>
      <c r="I14" s="132">
        <f>'[2]4'!$I14</f>
        <v>-9.8534069217023337</v>
      </c>
      <c r="J14" s="49">
        <f>'[2]4'!$J14</f>
        <v>-7.3138842850711772</v>
      </c>
      <c r="K14" s="148">
        <f>'[2]4'!$K14</f>
        <v>-4.4128161167396858</v>
      </c>
      <c r="L14" s="148">
        <f>'[2]4'!$L14</f>
        <v>-8.5332442705608393</v>
      </c>
      <c r="M14" s="49">
        <f>'[2]4'!$M14</f>
        <v>-754.0411503129651</v>
      </c>
      <c r="N14" s="49">
        <f>'[2]4'!$N14</f>
        <v>-21.812510725064861</v>
      </c>
      <c r="O14" s="132">
        <f>'[2]4'!$O14</f>
        <v>4.9506080734650606</v>
      </c>
      <c r="P14" s="49">
        <f>'[2]4'!$P14</f>
        <v>7.6477407212853139</v>
      </c>
      <c r="Q14" s="49">
        <f>'[2]4'!$Q14</f>
        <v>-2.305813648774969</v>
      </c>
      <c r="R14" s="132">
        <f>'[2]4'!$R14</f>
        <v>-0.21645155036004618</v>
      </c>
      <c r="S14" s="49">
        <f>'[2]4'!$S14</f>
        <v>0.34497088027864808</v>
      </c>
      <c r="T14" s="49">
        <f>'[2]4'!$T14</f>
        <v>-3.5823441170111199</v>
      </c>
      <c r="U14" s="746">
        <f>'[2]4'!$U14</f>
        <v>-24.646828746981512</v>
      </c>
      <c r="V14" s="703">
        <f>'[2]4'!$V14</f>
        <v>1.2304886867229714</v>
      </c>
      <c r="W14" s="131">
        <f>'[2]4'!$W14</f>
        <v>-2.1169429120115555</v>
      </c>
      <c r="X14" s="548">
        <f>'[2]4'!$X14</f>
        <v>-2.2203328629321737</v>
      </c>
      <c r="Y14" s="717"/>
      <c r="Z14" s="95"/>
      <c r="AA14" s="95"/>
      <c r="AB14" s="95"/>
      <c r="AC14" s="95"/>
      <c r="AD14" s="95"/>
      <c r="AE14" s="95"/>
      <c r="AF14" s="95"/>
      <c r="AG14" s="95"/>
      <c r="AH14" s="95"/>
      <c r="AI14" s="95"/>
      <c r="AJ14" s="95"/>
      <c r="AK14" s="95"/>
      <c r="AL14" s="95"/>
      <c r="AM14" s="95"/>
      <c r="AN14" s="95"/>
      <c r="AO14" s="95"/>
      <c r="AP14" s="95"/>
    </row>
    <row r="15" spans="1:42" s="96" customFormat="1" ht="12.75" customHeight="1">
      <c r="A15" s="610">
        <f>'[2]4'!$A15</f>
        <v>2004</v>
      </c>
      <c r="B15" s="724">
        <f>'[2]4'!$B15</f>
        <v>183674.549</v>
      </c>
      <c r="C15" s="725">
        <f>'[2]4'!$C15</f>
        <v>1.7887351893840029</v>
      </c>
      <c r="D15" s="132">
        <f>'[2]4'!$D15</f>
        <v>2.6072089921903281</v>
      </c>
      <c r="E15" s="49">
        <f>'[2]4'!$E15</f>
        <v>2.7836156514232284</v>
      </c>
      <c r="F15" s="49">
        <f>'[2]4'!$F15</f>
        <v>2.5563322578513823</v>
      </c>
      <c r="G15" s="148">
        <f>'[2]4'!$G15</f>
        <v>2.5416016735822651</v>
      </c>
      <c r="H15" s="148">
        <f>'[2]4'!$H15</f>
        <v>3.1464544189644146</v>
      </c>
      <c r="I15" s="132">
        <f>'[2]4'!$I15</f>
        <v>4.7470258905567944</v>
      </c>
      <c r="J15" s="49">
        <f>'[2]4'!$J15</f>
        <v>0.18883747851443095</v>
      </c>
      <c r="K15" s="148">
        <f>'[2]4'!$K15</f>
        <v>4.3466655435800989</v>
      </c>
      <c r="L15" s="148">
        <f>'[2]4'!$L15</f>
        <v>-1.6374827246696015</v>
      </c>
      <c r="M15" s="49">
        <f>'[2]4'!$M15</f>
        <v>-189.72067789240762</v>
      </c>
      <c r="N15" s="49">
        <f>'[2]4'!$N15</f>
        <v>-1.158046941568341</v>
      </c>
      <c r="O15" s="132">
        <f>'[2]4'!$O15</f>
        <v>3.5523109696428863</v>
      </c>
      <c r="P15" s="49">
        <f>'[2]4'!$P15</f>
        <v>1.7404897800787706</v>
      </c>
      <c r="Q15" s="49">
        <f>'[2]4'!$Q15</f>
        <v>8.9235161453204945</v>
      </c>
      <c r="R15" s="132">
        <f>'[2]4'!$R15</f>
        <v>7.4195166903305658</v>
      </c>
      <c r="S15" s="49">
        <f>'[2]4'!$S15</f>
        <v>8.0233276646395488</v>
      </c>
      <c r="T15" s="49">
        <f>'[2]4'!$T15</f>
        <v>3.652040342179768</v>
      </c>
      <c r="U15" s="746">
        <f>'[2]4'!$U15</f>
        <v>32.885907509456807</v>
      </c>
      <c r="V15" s="703">
        <f>'[2]4'!$V15</f>
        <v>-1.2487861175152886</v>
      </c>
      <c r="W15" s="131">
        <f>'[2]4'!$W15</f>
        <v>3.0540723095220459</v>
      </c>
      <c r="X15" s="548">
        <f>'[2]4'!$X15</f>
        <v>3.1648701753607527</v>
      </c>
      <c r="Y15" s="717"/>
      <c r="Z15" s="95"/>
      <c r="AA15" s="95"/>
      <c r="AB15" s="95"/>
      <c r="AC15" s="95"/>
      <c r="AD15" s="95"/>
      <c r="AE15" s="95"/>
      <c r="AF15" s="95"/>
      <c r="AG15" s="95"/>
      <c r="AH15" s="95"/>
      <c r="AI15" s="95"/>
      <c r="AJ15" s="95"/>
      <c r="AK15" s="95"/>
      <c r="AL15" s="95"/>
      <c r="AM15" s="95"/>
      <c r="AN15" s="95"/>
      <c r="AO15" s="95"/>
      <c r="AP15" s="95"/>
    </row>
    <row r="16" spans="1:42" s="96" customFormat="1" ht="12.75" customHeight="1">
      <c r="A16" s="610">
        <f>'[2]4'!$A16</f>
        <v>2005</v>
      </c>
      <c r="B16" s="724">
        <f>'[2]4'!$B16</f>
        <v>185110.60500000001</v>
      </c>
      <c r="C16" s="725">
        <f>'[2]4'!$C16</f>
        <v>0.7818481154947664</v>
      </c>
      <c r="D16" s="132">
        <f>'[2]4'!$D16</f>
        <v>1.8511452453507666</v>
      </c>
      <c r="E16" s="49">
        <f>'[2]4'!$E16</f>
        <v>2.8007655109028846</v>
      </c>
      <c r="F16" s="49">
        <f>'[2]4'!$F16</f>
        <v>1.5766621288015998</v>
      </c>
      <c r="G16" s="148">
        <f>'[2]4'!$G16</f>
        <v>1.544240872609536</v>
      </c>
      <c r="H16" s="148">
        <f>'[2]4'!$H16</f>
        <v>2.867874213330623</v>
      </c>
      <c r="I16" s="132">
        <f>'[2]4'!$I16</f>
        <v>-0.5752373234423469</v>
      </c>
      <c r="J16" s="49">
        <f>'[2]4'!$J16</f>
        <v>0.11016577862429856</v>
      </c>
      <c r="K16" s="148">
        <f>'[2]4'!$K16</f>
        <v>3.3520275321300046</v>
      </c>
      <c r="L16" s="148">
        <f>'[2]4'!$L16</f>
        <v>-1.4004493462791858</v>
      </c>
      <c r="M16" s="49">
        <f>'[2]4'!$M16</f>
        <v>-36.933794184720519</v>
      </c>
      <c r="N16" s="49">
        <f>'[2]4'!$N16</f>
        <v>20.69722182312146</v>
      </c>
      <c r="O16" s="132">
        <f>'[2]4'!$O16</f>
        <v>0.25773515794418228</v>
      </c>
      <c r="P16" s="49">
        <f>'[2]4'!$P16</f>
        <v>0.15266874930503915</v>
      </c>
      <c r="Q16" s="49">
        <f>'[2]4'!$Q16</f>
        <v>0.54866781084045835</v>
      </c>
      <c r="R16" s="132">
        <f>'[2]4'!$R16</f>
        <v>2.1850489331035652</v>
      </c>
      <c r="S16" s="49">
        <f>'[2]4'!$S16</f>
        <v>1.9933622855487709</v>
      </c>
      <c r="T16" s="49">
        <f>'[2]4'!$T16</f>
        <v>3.4315168100099256</v>
      </c>
      <c r="U16" s="746">
        <f>'[2]4'!$U16</f>
        <v>12.075211230946376</v>
      </c>
      <c r="V16" s="703">
        <f>'[2]4'!$V16</f>
        <v>-0.59862131470375868</v>
      </c>
      <c r="W16" s="131">
        <f>'[2]4'!$W16</f>
        <v>1.3361136025096798</v>
      </c>
      <c r="X16" s="548">
        <f>'[2]4'!$X16</f>
        <v>1.4017979159431526</v>
      </c>
      <c r="Y16" s="717"/>
      <c r="Z16" s="95"/>
      <c r="AA16" s="95"/>
      <c r="AB16" s="95"/>
      <c r="AC16" s="95"/>
      <c r="AD16" s="95"/>
      <c r="AE16" s="95"/>
      <c r="AF16" s="95"/>
      <c r="AG16" s="95"/>
      <c r="AH16" s="95"/>
      <c r="AI16" s="95"/>
      <c r="AJ16" s="95"/>
      <c r="AK16" s="95"/>
      <c r="AL16" s="95"/>
      <c r="AM16" s="95"/>
      <c r="AN16" s="95"/>
      <c r="AO16" s="95"/>
      <c r="AP16" s="95"/>
    </row>
    <row r="17" spans="1:42" s="96" customFormat="1" ht="12.75" customHeight="1">
      <c r="A17" s="610">
        <f>'[2]4'!$A17</f>
        <v>2006</v>
      </c>
      <c r="B17" s="724">
        <f>'[2]4'!$B17</f>
        <v>188118.715</v>
      </c>
      <c r="C17" s="725">
        <f>'[2]4'!$C17</f>
        <v>1.6250338547594212</v>
      </c>
      <c r="D17" s="132">
        <f>'[2]4'!$D17</f>
        <v>1.0968482365814813</v>
      </c>
      <c r="E17" s="49">
        <f>'[2]4'!$E17</f>
        <v>-0.33875383479335558</v>
      </c>
      <c r="F17" s="49">
        <f>'[2]4'!$F17</f>
        <v>1.5168026496526625</v>
      </c>
      <c r="G17" s="148">
        <f>'[2]4'!$G17</f>
        <v>1.4949807375324047</v>
      </c>
      <c r="H17" s="148">
        <f>'[2]4'!$H17</f>
        <v>2.3747014856460344</v>
      </c>
      <c r="I17" s="132">
        <f>'[2]4'!$I17</f>
        <v>-0.19860732181893967</v>
      </c>
      <c r="J17" s="49">
        <f>'[2]4'!$J17</f>
        <v>-0.7567733925570419</v>
      </c>
      <c r="K17" s="148">
        <f>'[2]4'!$K17</f>
        <v>6.3142499417457056</v>
      </c>
      <c r="L17" s="148">
        <f>'[2]4'!$L17</f>
        <v>-4.2104818455172337</v>
      </c>
      <c r="M17" s="49">
        <f>'[2]4'!$M17</f>
        <v>43.767126770590565</v>
      </c>
      <c r="N17" s="49">
        <f>'[2]4'!$N17</f>
        <v>-5.8475007304641498</v>
      </c>
      <c r="O17" s="132">
        <f>'[2]4'!$O17</f>
        <v>12.446293251627283</v>
      </c>
      <c r="P17" s="49">
        <f>'[2]4'!$P17</f>
        <v>10.288514172661751</v>
      </c>
      <c r="Q17" s="49">
        <f>'[2]4'!$Q17</f>
        <v>18.397729188040955</v>
      </c>
      <c r="R17" s="132">
        <f>'[2]4'!$R17</f>
        <v>7.5593976523368704</v>
      </c>
      <c r="S17" s="49">
        <f>'[2]4'!$S17</f>
        <v>6.361620923461504</v>
      </c>
      <c r="T17" s="49">
        <f>'[2]4'!$T17</f>
        <v>15.23980253443677</v>
      </c>
      <c r="U17" s="746">
        <f>'[2]4'!$U17</f>
        <v>-14.87386171775408</v>
      </c>
      <c r="V17" s="703">
        <f>'[2]4'!$V17</f>
        <v>0.81998975693478293</v>
      </c>
      <c r="W17" s="131">
        <f>'[2]4'!$W17</f>
        <v>0.82705722757949773</v>
      </c>
      <c r="X17" s="548">
        <f>'[2]4'!$X17</f>
        <v>0.87248809974987618</v>
      </c>
      <c r="Y17" s="717"/>
      <c r="Z17" s="95"/>
      <c r="AA17" s="95"/>
      <c r="AB17" s="95"/>
      <c r="AC17" s="95"/>
      <c r="AD17" s="95"/>
      <c r="AE17" s="95"/>
      <c r="AF17" s="95"/>
      <c r="AG17" s="95"/>
      <c r="AH17" s="95"/>
      <c r="AI17" s="95"/>
      <c r="AJ17" s="95"/>
      <c r="AK17" s="95"/>
      <c r="AL17" s="95"/>
      <c r="AM17" s="95"/>
      <c r="AN17" s="95"/>
      <c r="AO17" s="95"/>
      <c r="AP17" s="95"/>
    </row>
    <row r="18" spans="1:42" s="96" customFormat="1" ht="12.75" customHeight="1">
      <c r="A18" s="610">
        <f>'[2]4'!$A18</f>
        <v>2007</v>
      </c>
      <c r="B18" s="724">
        <f>'[2]4'!$B18</f>
        <v>192834.06099999999</v>
      </c>
      <c r="C18" s="725">
        <f>'[2]4'!$C18</f>
        <v>2.5065799540465661</v>
      </c>
      <c r="D18" s="132">
        <f>'[2]4'!$D18</f>
        <v>2.0789282992152973</v>
      </c>
      <c r="E18" s="49">
        <f>'[2]4'!$E18</f>
        <v>0.58028153101323821</v>
      </c>
      <c r="F18" s="49">
        <f>'[2]4'!$F18</f>
        <v>2.5093119220675435</v>
      </c>
      <c r="G18" s="148">
        <f>'[2]4'!$G18</f>
        <v>2.3898249518149348</v>
      </c>
      <c r="H18" s="148">
        <f>'[2]4'!$H18</f>
        <v>7.1664138401451583</v>
      </c>
      <c r="I18" s="132">
        <f>'[2]4'!$I18</f>
        <v>3.8473244293542384</v>
      </c>
      <c r="J18" s="49">
        <f>'[2]4'!$J18</f>
        <v>3.0861936419658944</v>
      </c>
      <c r="K18" s="148">
        <f>'[2]4'!$K18</f>
        <v>9.4362487312077707</v>
      </c>
      <c r="L18" s="148">
        <f>'[2]4'!$L18</f>
        <v>-0.35615130086973101</v>
      </c>
      <c r="M18" s="49">
        <f>'[2]4'!$M18</f>
        <v>47.976566634702799</v>
      </c>
      <c r="N18" s="49">
        <f>'[2]4'!$N18</f>
        <v>-16.307389932588919</v>
      </c>
      <c r="O18" s="132">
        <f>'[2]4'!$O18</f>
        <v>6.4436691060710665</v>
      </c>
      <c r="P18" s="49">
        <f>'[2]4'!$P18</f>
        <v>3.6974970800357201</v>
      </c>
      <c r="Q18" s="49">
        <f>'[2]4'!$Q18</f>
        <v>13.499195760156232</v>
      </c>
      <c r="R18" s="132">
        <f>'[2]4'!$R18</f>
        <v>5.598475956084485</v>
      </c>
      <c r="S18" s="49">
        <f>'[2]4'!$S18</f>
        <v>5.2953093310770454</v>
      </c>
      <c r="T18" s="49">
        <f>'[2]4'!$T18</f>
        <v>7.3926810061178418</v>
      </c>
      <c r="U18" s="746">
        <f>'[2]4'!$U18</f>
        <v>0.47343315703532263</v>
      </c>
      <c r="V18" s="703">
        <f>'[2]4'!$V18</f>
        <v>-2.1862790206707637E-2</v>
      </c>
      <c r="W18" s="131">
        <f>'[2]4'!$W18</f>
        <v>2.4434673171271997</v>
      </c>
      <c r="X18" s="548">
        <f>'[2]4'!$X18</f>
        <v>2.5574483644543387</v>
      </c>
      <c r="Y18" s="717"/>
      <c r="Z18" s="95"/>
      <c r="AA18" s="95"/>
      <c r="AB18" s="95"/>
      <c r="AC18" s="95"/>
      <c r="AD18" s="95"/>
      <c r="AE18" s="95"/>
      <c r="AF18" s="95"/>
      <c r="AG18" s="95"/>
      <c r="AH18" s="95"/>
      <c r="AI18" s="95"/>
      <c r="AJ18" s="95"/>
      <c r="AK18" s="95"/>
      <c r="AL18" s="95"/>
      <c r="AM18" s="95"/>
      <c r="AN18" s="95"/>
      <c r="AO18" s="95"/>
      <c r="AP18" s="95"/>
    </row>
    <row r="19" spans="1:42" s="96" customFormat="1" ht="12.75" customHeight="1">
      <c r="A19" s="610">
        <f>'[2]4'!$A19</f>
        <v>2008</v>
      </c>
      <c r="B19" s="724">
        <f>'[2]4'!$B19</f>
        <v>193449.68000000002</v>
      </c>
      <c r="C19" s="725">
        <f>'[2]4'!$C19</f>
        <v>0.31924806064216799</v>
      </c>
      <c r="D19" s="132">
        <f>'[2]4'!$D19</f>
        <v>1.2196702256078877</v>
      </c>
      <c r="E19" s="49">
        <f>'[2]4'!$E19</f>
        <v>0.68059832348449867</v>
      </c>
      <c r="F19" s="49">
        <f>'[2]4'!$F19</f>
        <v>1.3715684439266005</v>
      </c>
      <c r="G19" s="148">
        <f>'[2]4'!$G19</f>
        <v>1.3480206662097782</v>
      </c>
      <c r="H19" s="148">
        <f>'[2]4'!$H19</f>
        <v>2.2484546194307589</v>
      </c>
      <c r="I19" s="132">
        <f>'[2]4'!$I19</f>
        <v>0.8478303523152243</v>
      </c>
      <c r="J19" s="49">
        <f>'[2]4'!$J19</f>
        <v>0.42345974731134034</v>
      </c>
      <c r="K19" s="148">
        <f>'[2]4'!$K19</f>
        <v>7.9335341105995187</v>
      </c>
      <c r="L19" s="148">
        <f>'[2]4'!$L19</f>
        <v>-4.0478199281732197</v>
      </c>
      <c r="M19" s="49">
        <f>'[2]4'!$M19</f>
        <v>14.555926585622231</v>
      </c>
      <c r="N19" s="49">
        <f>'[2]4'!$N19</f>
        <v>13.628966360184311</v>
      </c>
      <c r="O19" s="132">
        <f>'[2]4'!$O19</f>
        <v>-0.4170229395253684</v>
      </c>
      <c r="P19" s="49">
        <f>'[2]4'!$P19</f>
        <v>-1.2196728209009751</v>
      </c>
      <c r="Q19" s="49">
        <f>'[2]4'!$Q19</f>
        <v>1.4670743886453539</v>
      </c>
      <c r="R19" s="132">
        <f>'[2]4'!$R19</f>
        <v>2.2311893261754361</v>
      </c>
      <c r="S19" s="49">
        <f>'[2]4'!$S19</f>
        <v>1.8597582349211674</v>
      </c>
      <c r="T19" s="49">
        <f>'[2]4'!$T19</f>
        <v>4.3864672488344922</v>
      </c>
      <c r="U19" s="746">
        <f>'[2]4'!$U19</f>
        <v>19.243484706661445</v>
      </c>
      <c r="V19" s="703">
        <f>'[2]4'!$V19</f>
        <v>-0.87102402515912447</v>
      </c>
      <c r="W19" s="131">
        <f>'[2]4'!$W19</f>
        <v>1.141968356794518</v>
      </c>
      <c r="X19" s="548">
        <f>'[2]4'!$X19</f>
        <v>1.1945021476262836</v>
      </c>
      <c r="Y19" s="717"/>
      <c r="Z19" s="95"/>
      <c r="AA19" s="95"/>
      <c r="AB19" s="95"/>
      <c r="AC19" s="95"/>
      <c r="AD19" s="95"/>
      <c r="AE19" s="95"/>
      <c r="AF19" s="95"/>
      <c r="AG19" s="95"/>
      <c r="AH19" s="95"/>
      <c r="AI19" s="95"/>
      <c r="AJ19" s="95"/>
      <c r="AK19" s="95"/>
      <c r="AL19" s="95"/>
      <c r="AM19" s="95"/>
      <c r="AN19" s="95"/>
      <c r="AO19" s="95"/>
      <c r="AP19" s="95"/>
    </row>
    <row r="20" spans="1:42" s="96" customFormat="1" ht="12.75" customHeight="1">
      <c r="A20" s="610">
        <f>'[2]4'!$A20</f>
        <v>2009</v>
      </c>
      <c r="B20" s="724">
        <f>'[2]4'!$B20</f>
        <v>187410.02800000002</v>
      </c>
      <c r="C20" s="725">
        <f>'[2]4'!$C20</f>
        <v>-3.1220790853724858</v>
      </c>
      <c r="D20" s="132">
        <f>'[2]4'!$D20</f>
        <v>-1.2499477017425893</v>
      </c>
      <c r="E20" s="49">
        <f>'[2]4'!$E20</f>
        <v>2.5449469071084225</v>
      </c>
      <c r="F20" s="49">
        <f>'[2]4'!$F20</f>
        <v>-2.3119741320882499</v>
      </c>
      <c r="G20" s="148">
        <f>'[2]4'!$G20</f>
        <v>-2.3871182145099112</v>
      </c>
      <c r="H20" s="148">
        <f>'[2]4'!$H20</f>
        <v>0.46164356646243265</v>
      </c>
      <c r="I20" s="132">
        <f>'[2]4'!$I20</f>
        <v>-11.831600882173618</v>
      </c>
      <c r="J20" s="49">
        <f>'[2]4'!$J20</f>
        <v>-7.5382478527169745</v>
      </c>
      <c r="K20" s="148">
        <f>'[2]4'!$K20</f>
        <v>-8.496254649117267</v>
      </c>
      <c r="L20" s="148">
        <f>'[2]4'!$L20</f>
        <v>-6.8966576265773059</v>
      </c>
      <c r="M20" s="49">
        <f>'[2]4'!$M20</f>
        <v>-147.87405043237695</v>
      </c>
      <c r="N20" s="49">
        <f>'[2]4'!$N20</f>
        <v>-12.982311954991269</v>
      </c>
      <c r="O20" s="132">
        <f>'[2]4'!$O20</f>
        <v>-10.045695874304798</v>
      </c>
      <c r="P20" s="49">
        <f>'[2]4'!$P20</f>
        <v>-11.544077967658684</v>
      </c>
      <c r="Q20" s="49">
        <f>'[2]4'!$Q20</f>
        <v>-6.621606563059915</v>
      </c>
      <c r="R20" s="132">
        <f>'[2]4'!$R20</f>
        <v>-9.4954021463870752</v>
      </c>
      <c r="S20" s="49">
        <f>'[2]4'!$S20</f>
        <v>-10.678210914004174</v>
      </c>
      <c r="T20" s="49">
        <f>'[2]4'!$T20</f>
        <v>-2.7981291498839287</v>
      </c>
      <c r="U20" s="746">
        <f>'[2]4'!$U20</f>
        <v>-6.54313855161171</v>
      </c>
      <c r="V20" s="703">
        <f>'[2]4'!$V20</f>
        <v>0.35203263194852591</v>
      </c>
      <c r="W20" s="131">
        <f>'[2]4'!$W20</f>
        <v>-3.4547222503106836</v>
      </c>
      <c r="X20" s="548">
        <f>'[2]4'!$X20</f>
        <v>-3.6432849100603515</v>
      </c>
      <c r="Y20" s="717"/>
      <c r="Z20" s="95"/>
      <c r="AA20" s="95"/>
      <c r="AB20" s="95"/>
      <c r="AC20" s="95"/>
      <c r="AD20" s="95"/>
      <c r="AE20" s="95"/>
      <c r="AF20" s="95"/>
      <c r="AG20" s="95"/>
      <c r="AH20" s="95"/>
      <c r="AI20" s="95"/>
      <c r="AJ20" s="95"/>
      <c r="AK20" s="95"/>
      <c r="AL20" s="95"/>
      <c r="AM20" s="95"/>
      <c r="AN20" s="95"/>
      <c r="AO20" s="95"/>
      <c r="AP20" s="95"/>
    </row>
    <row r="21" spans="1:42" s="96" customFormat="1" ht="12.75" customHeight="1">
      <c r="A21" s="610">
        <f>'[2]4'!$A21</f>
        <v>2010</v>
      </c>
      <c r="B21" s="724">
        <f>'[2]4'!$B21</f>
        <v>190666.511</v>
      </c>
      <c r="C21" s="725">
        <f>'[2]4'!$C21</f>
        <v>1.7376247337202138</v>
      </c>
      <c r="D21" s="132">
        <f>'[2]4'!$D21</f>
        <v>1.5000889876124004</v>
      </c>
      <c r="E21" s="49">
        <f>'[2]4'!$E21</f>
        <v>-1.4120512258242126</v>
      </c>
      <c r="F21" s="49">
        <f>'[2]4'!$F21</f>
        <v>2.3555905728709199</v>
      </c>
      <c r="G21" s="148">
        <f>'[2]4'!$G21</f>
        <v>2.4694348554445993</v>
      </c>
      <c r="H21" s="148">
        <f>'[2]4'!$H21</f>
        <v>-1.7273202492412998</v>
      </c>
      <c r="I21" s="132">
        <f>'[2]4'!$I21</f>
        <v>2.9200465088628569</v>
      </c>
      <c r="J21" s="49">
        <f>'[2]4'!$J21</f>
        <v>-1.1255421726301207</v>
      </c>
      <c r="K21" s="148">
        <f>'[2]4'!$K21</f>
        <v>3.1178823324028091</v>
      </c>
      <c r="L21" s="148">
        <f>'[2]4'!$L21</f>
        <v>-3.9185954994276018</v>
      </c>
      <c r="M21" s="49">
        <f>'[2]4'!$M21</f>
        <v>-247.34905043624278</v>
      </c>
      <c r="N21" s="49">
        <f>'[2]4'!$N21</f>
        <v>-7.4821522820078341</v>
      </c>
      <c r="O21" s="132">
        <f>'[2]4'!$O21</f>
        <v>9.209005990423524</v>
      </c>
      <c r="P21" s="49">
        <f>'[2]4'!$P21</f>
        <v>11.317837395014244</v>
      </c>
      <c r="Q21" s="49">
        <f>'[2]4'!$Q21</f>
        <v>4.6439628482972148</v>
      </c>
      <c r="R21" s="132">
        <f>'[2]4'!$R21</f>
        <v>7.8011191140810716</v>
      </c>
      <c r="S21" s="49">
        <f>'[2]4'!$S21</f>
        <v>8.1195873503977047</v>
      </c>
      <c r="T21" s="49">
        <f>'[2]4'!$T21</f>
        <v>6.1440814528804166</v>
      </c>
      <c r="U21" s="746">
        <f>'[2]4'!$U21</f>
        <v>0.53104086744696333</v>
      </c>
      <c r="V21" s="703">
        <f>'[2]4'!$V21</f>
        <v>-2.7562025656387108E-2</v>
      </c>
      <c r="W21" s="131">
        <f>'[2]4'!$W21</f>
        <v>1.7702781563365675</v>
      </c>
      <c r="X21" s="548">
        <f>'[2]4'!$X21</f>
        <v>1.8604916915118443</v>
      </c>
      <c r="Y21" s="717"/>
      <c r="Z21" s="95"/>
      <c r="AA21" s="95"/>
      <c r="AB21" s="95"/>
      <c r="AC21" s="95"/>
      <c r="AD21" s="95"/>
      <c r="AE21" s="95"/>
      <c r="AF21" s="95"/>
      <c r="AG21" s="95"/>
      <c r="AH21" s="95"/>
      <c r="AI21" s="95"/>
      <c r="AJ21" s="95"/>
      <c r="AK21" s="95"/>
      <c r="AL21" s="95"/>
      <c r="AM21" s="95"/>
      <c r="AN21" s="95"/>
      <c r="AO21" s="95"/>
      <c r="AP21" s="95"/>
    </row>
    <row r="22" spans="1:42" s="96" customFormat="1" ht="12.75" customHeight="1">
      <c r="A22" s="610">
        <f>'[2]4'!$A22</f>
        <v>2011</v>
      </c>
      <c r="B22" s="724">
        <f>'[2]4'!$B22</f>
        <v>187432.49099999998</v>
      </c>
      <c r="C22" s="725">
        <f>'[2]4'!$C22</f>
        <v>-1.6961657204709741</v>
      </c>
      <c r="D22" s="132">
        <f>'[2]4'!$D22</f>
        <v>-3.6670310648866056</v>
      </c>
      <c r="E22" s="49">
        <f>'[2]4'!$E22</f>
        <v>-3.6931165997735271</v>
      </c>
      <c r="F22" s="49">
        <f>'[2]4'!$F22</f>
        <v>-3.6596499741217814</v>
      </c>
      <c r="G22" s="148">
        <f>'[2]4'!$G22</f>
        <v>-3.7696218037232181</v>
      </c>
      <c r="H22" s="148">
        <f>'[2]4'!$H22</f>
        <v>0.45280979432452989</v>
      </c>
      <c r="I22" s="132">
        <f>'[2]4'!$I22</f>
        <v>-13.641237235143318</v>
      </c>
      <c r="J22" s="49">
        <f>'[2]4'!$J22</f>
        <v>-12.592235940240654</v>
      </c>
      <c r="K22" s="148">
        <f>'[2]4'!$K22</f>
        <v>-15.460982507890716</v>
      </c>
      <c r="L22" s="148">
        <f>'[2]4'!$L22</f>
        <v>-10.565722102631081</v>
      </c>
      <c r="M22" s="49">
        <f>'[2]4'!$M22</f>
        <v>-56.009875126885078</v>
      </c>
      <c r="N22" s="49">
        <f>'[2]4'!$N22</f>
        <v>-18.818963834802069</v>
      </c>
      <c r="O22" s="132">
        <f>'[2]4'!$O22</f>
        <v>6.8829179619534528</v>
      </c>
      <c r="P22" s="49">
        <f>'[2]4'!$P22</f>
        <v>7.7579337235974739</v>
      </c>
      <c r="Q22" s="49">
        <f>'[2]4'!$Q22</f>
        <v>4.8679437866811952</v>
      </c>
      <c r="R22" s="132">
        <f>'[2]4'!$R22</f>
        <v>-6.1807931094459354</v>
      </c>
      <c r="S22" s="49">
        <f>'[2]4'!$S22</f>
        <v>-7.2328974951447176</v>
      </c>
      <c r="T22" s="49">
        <f>'[2]4'!$T22</f>
        <v>-0.60465292026134887</v>
      </c>
      <c r="U22" s="746">
        <f>'[2]4'!$U22</f>
        <v>-79.462599504431182</v>
      </c>
      <c r="V22" s="703">
        <f>'[2]4'!$V22</f>
        <v>4.0753465165439362</v>
      </c>
      <c r="W22" s="131">
        <f>'[2]4'!$W22</f>
        <v>-5.5863623217382372</v>
      </c>
      <c r="X22" s="548">
        <f>'[2]4'!$X22</f>
        <v>-5.8729282053565619</v>
      </c>
      <c r="Y22" s="717"/>
      <c r="Z22" s="95"/>
      <c r="AA22" s="95"/>
      <c r="AB22" s="95"/>
      <c r="AC22" s="95"/>
      <c r="AD22" s="95"/>
      <c r="AE22" s="95"/>
      <c r="AF22" s="95"/>
      <c r="AG22" s="95"/>
      <c r="AH22" s="95"/>
      <c r="AI22" s="95"/>
      <c r="AJ22" s="95"/>
      <c r="AK22" s="95"/>
      <c r="AL22" s="95"/>
      <c r="AM22" s="95"/>
      <c r="AN22" s="95"/>
      <c r="AO22" s="95"/>
      <c r="AP22" s="95"/>
    </row>
    <row r="23" spans="1:42" s="96" customFormat="1" ht="12.75" customHeight="1">
      <c r="A23" s="610">
        <f>'[2]4'!$A23</f>
        <v>2012</v>
      </c>
      <c r="B23" s="724">
        <f>'[2]4'!$B23</f>
        <v>179827.80500000002</v>
      </c>
      <c r="C23" s="725">
        <f>'[2]4'!$C23</f>
        <v>-4.0572933536907207</v>
      </c>
      <c r="D23" s="132">
        <f>'[2]4'!$D23</f>
        <v>-4.9300256620990002</v>
      </c>
      <c r="E23" s="49">
        <f>'[2]4'!$E23</f>
        <v>-3.5566196408072357</v>
      </c>
      <c r="F23" s="49">
        <f>'[2]4'!$F23</f>
        <v>-5.3185058324495476</v>
      </c>
      <c r="G23" s="148">
        <f>'[2]4'!$G23</f>
        <v>-5.4874410669648643</v>
      </c>
      <c r="H23" s="148">
        <f>'[2]4'!$H23</f>
        <v>0.73337760237113503</v>
      </c>
      <c r="I23" s="132">
        <f>'[2]4'!$I23</f>
        <v>-17.385351489333445</v>
      </c>
      <c r="J23" s="49">
        <f>'[2]4'!$J23</f>
        <v>-16.712508366473518</v>
      </c>
      <c r="K23" s="148">
        <f>'[2]4'!$K23</f>
        <v>-11.633839685791749</v>
      </c>
      <c r="L23" s="148">
        <f>'[2]4'!$L23</f>
        <v>-20.103763492169954</v>
      </c>
      <c r="M23" s="49">
        <f>'[2]4'!$M23</f>
        <v>-67.118237325663372</v>
      </c>
      <c r="N23" s="49">
        <f>'[2]4'!$N23</f>
        <v>-36.796700908914382</v>
      </c>
      <c r="O23" s="132">
        <f>'[2]4'!$O23</f>
        <v>3.0805630578351288</v>
      </c>
      <c r="P23" s="49">
        <f>'[2]4'!$P23</f>
        <v>3.6271801311973224</v>
      </c>
      <c r="Q23" s="49">
        <f>'[2]4'!$Q23</f>
        <v>1.7871319449296801</v>
      </c>
      <c r="R23" s="132">
        <f>'[2]4'!$R23</f>
        <v>-6.2764541152890967</v>
      </c>
      <c r="S23" s="49">
        <f>'[2]4'!$S23</f>
        <v>-6.1823471444698619</v>
      </c>
      <c r="T23" s="49">
        <f>'[2]4'!$T23</f>
        <v>-6.7419593665662871</v>
      </c>
      <c r="U23" s="746">
        <f>'[2]4'!$U23</f>
        <v>-279.44447462334006</v>
      </c>
      <c r="V23" s="703">
        <f>'[2]4'!$V23</f>
        <v>2.9941414596019187</v>
      </c>
      <c r="W23" s="131">
        <f>'[2]4'!$W23</f>
        <v>-7.1223175091041373</v>
      </c>
      <c r="X23" s="548">
        <f>'[2]4'!$X23</f>
        <v>-7.1913627419361292</v>
      </c>
      <c r="Y23" s="717"/>
      <c r="Z23" s="95"/>
      <c r="AA23" s="95"/>
      <c r="AB23" s="95"/>
      <c r="AC23" s="95"/>
      <c r="AD23" s="95"/>
      <c r="AE23" s="95"/>
      <c r="AF23" s="95"/>
      <c r="AG23" s="95"/>
      <c r="AH23" s="95"/>
      <c r="AI23" s="95"/>
      <c r="AJ23" s="95"/>
      <c r="AK23" s="95"/>
      <c r="AL23" s="95"/>
      <c r="AM23" s="95"/>
      <c r="AN23" s="95"/>
      <c r="AO23" s="95"/>
      <c r="AP23" s="95"/>
    </row>
    <row r="24" spans="1:42" s="96" customFormat="1" ht="12.75" customHeight="1">
      <c r="A24" s="610">
        <f>'[2]4'!$A24</f>
        <v>2013</v>
      </c>
      <c r="B24" s="724">
        <f>'[2]4'!$B24</f>
        <v>178168.63400000002</v>
      </c>
      <c r="C24" s="725">
        <f>'[2]4'!$C24</f>
        <v>-0.92264430408857068</v>
      </c>
      <c r="D24" s="132">
        <f>'[2]4'!$D24</f>
        <v>-1.2774884314146822</v>
      </c>
      <c r="E24" s="49">
        <f>'[2]4'!$E24</f>
        <v>-2.0923253779440678</v>
      </c>
      <c r="F24" s="49">
        <f>'[2]4'!$F24</f>
        <v>-1.0427155434821009</v>
      </c>
      <c r="G24" s="148">
        <f>'[2]4'!$G24</f>
        <v>-1.1120719500383589</v>
      </c>
      <c r="H24" s="148">
        <f>'[2]4'!$H24</f>
        <v>1.2884495150270507</v>
      </c>
      <c r="I24" s="132">
        <f>'[2]4'!$I24</f>
        <v>-5.05575839161608</v>
      </c>
      <c r="J24" s="49">
        <f>'[2]4'!$J24</f>
        <v>-4.8055069259727077</v>
      </c>
      <c r="K24" s="148">
        <f>'[2]4'!$K24</f>
        <v>4.4667245321251663</v>
      </c>
      <c r="L24" s="148">
        <f>'[2]4'!$L24</f>
        <v>-11.653361169798451</v>
      </c>
      <c r="M24" s="49">
        <f>'[2]4'!$M24</f>
        <v>-71.139893400777197</v>
      </c>
      <c r="N24" s="49">
        <f>'[2]4'!$N24</f>
        <v>22.57918221051861</v>
      </c>
      <c r="O24" s="132">
        <f>'[2]4'!$O24</f>
        <v>7.202307352452987</v>
      </c>
      <c r="P24" s="49">
        <f>'[2]4'!$P24</f>
        <v>6.0600047153556398</v>
      </c>
      <c r="Q24" s="49">
        <f>'[2]4'!$Q24</f>
        <v>9.9541404723023632</v>
      </c>
      <c r="R24" s="132">
        <f>'[2]4'!$R24</f>
        <v>4.6805947505451426</v>
      </c>
      <c r="S24" s="49">
        <f>'[2]4'!$S24</f>
        <v>4.5672029323356043</v>
      </c>
      <c r="T24" s="49">
        <f>'[2]4'!$T24</f>
        <v>5.2448593262627208</v>
      </c>
      <c r="U24" s="746">
        <f>'[2]4'!$U24</f>
        <v>46.970305011743832</v>
      </c>
      <c r="V24" s="703">
        <f>'[2]4'!$V24</f>
        <v>0.9412788327978554</v>
      </c>
      <c r="W24" s="131">
        <f>'[2]4'!$W24</f>
        <v>-1.8690254802517852</v>
      </c>
      <c r="X24" s="548">
        <f>'[2]4'!$X24</f>
        <v>-1.8268567384531738</v>
      </c>
      <c r="Y24" s="717"/>
      <c r="Z24" s="95"/>
      <c r="AA24" s="95"/>
      <c r="AB24" s="95"/>
      <c r="AC24" s="95"/>
      <c r="AD24" s="95"/>
      <c r="AE24" s="95"/>
      <c r="AF24" s="95"/>
      <c r="AG24" s="95"/>
      <c r="AH24" s="95"/>
      <c r="AI24" s="95"/>
      <c r="AJ24" s="95"/>
      <c r="AK24" s="95"/>
      <c r="AL24" s="95"/>
      <c r="AM24" s="95"/>
      <c r="AN24" s="95"/>
      <c r="AO24" s="95"/>
      <c r="AP24" s="95"/>
    </row>
    <row r="25" spans="1:42" s="103" customFormat="1" ht="12.75" customHeight="1">
      <c r="A25" s="610">
        <f>'[2]4'!$A25</f>
        <v>2014</v>
      </c>
      <c r="B25" s="724">
        <f>'[2]4'!$B25</f>
        <v>179580.06899999999</v>
      </c>
      <c r="C25" s="725">
        <f>'[2]4'!$C25</f>
        <v>0.79219050419389103</v>
      </c>
      <c r="D25" s="132">
        <f>'[2]4'!$D25</f>
        <v>1.7168194084099551</v>
      </c>
      <c r="E25" s="49">
        <f>'[2]4'!$E25</f>
        <v>-0.61216931614573389</v>
      </c>
      <c r="F25" s="49">
        <f>'[2]4'!$F25</f>
        <v>2.3807360922673286</v>
      </c>
      <c r="G25" s="148">
        <f>'[2]4'!$G25</f>
        <v>2.3800132738086819</v>
      </c>
      <c r="H25" s="148">
        <f>'[2]4'!$H25</f>
        <v>2.4044552372701227</v>
      </c>
      <c r="I25" s="132">
        <f>'[2]4'!$I25</f>
        <v>4.0657838998781823</v>
      </c>
      <c r="J25" s="49">
        <f>'[2]4'!$J25</f>
        <v>2.2884910561068907</v>
      </c>
      <c r="K25" s="148">
        <f>'[2]4'!$K25</f>
        <v>8.8751648870849795</v>
      </c>
      <c r="L25" s="148">
        <f>'[2]4'!$L25</f>
        <v>-3.4635814030446666</v>
      </c>
      <c r="M25" s="49">
        <f>'[2]4'!$M25</f>
        <v>1245.9009079934669</v>
      </c>
      <c r="N25" s="49">
        <f>'[2]4'!$N25</f>
        <v>-9.0763704066166255</v>
      </c>
      <c r="O25" s="132">
        <f>'[2]4'!$O25</f>
        <v>4.3035302875614496</v>
      </c>
      <c r="P25" s="49">
        <f>'[2]4'!$P25</f>
        <v>4.2781906483095096</v>
      </c>
      <c r="Q25" s="49">
        <f>'[2]4'!$Q25</f>
        <v>4.3624121306795187</v>
      </c>
      <c r="R25" s="132">
        <f>'[2]4'!$R25</f>
        <v>7.9207626050697586</v>
      </c>
      <c r="S25" s="49">
        <f>'[2]4'!$S25</f>
        <v>7.4320856187088671</v>
      </c>
      <c r="T25" s="49">
        <f>'[2]4'!$T25</f>
        <v>10.336877336858647</v>
      </c>
      <c r="U25" s="746">
        <f>'[2]4'!$U25</f>
        <v>-36.326872160692965</v>
      </c>
      <c r="V25" s="703">
        <f>'[2]4'!$V25</f>
        <v>-1.0798864855191026</v>
      </c>
      <c r="W25" s="131">
        <f>'[2]4'!$W25</f>
        <v>2.072637425204237</v>
      </c>
      <c r="X25" s="548">
        <f>'[2]4'!$X25</f>
        <v>2.0065237745494606</v>
      </c>
      <c r="Y25" s="699"/>
      <c r="Z25" s="102"/>
      <c r="AA25" s="102"/>
      <c r="AB25" s="102"/>
      <c r="AC25" s="102"/>
      <c r="AD25" s="102"/>
      <c r="AE25" s="102"/>
      <c r="AF25" s="102"/>
      <c r="AG25" s="102"/>
      <c r="AH25" s="102"/>
      <c r="AI25" s="102"/>
      <c r="AJ25" s="102"/>
      <c r="AK25" s="102"/>
      <c r="AL25" s="102"/>
      <c r="AM25" s="102"/>
      <c r="AN25" s="102"/>
      <c r="AO25" s="102"/>
      <c r="AP25" s="102"/>
    </row>
    <row r="26" spans="1:42" s="103" customFormat="1" ht="12.75" customHeight="1">
      <c r="A26" s="610">
        <f>'[2]4'!$A26</f>
        <v>2015</v>
      </c>
      <c r="B26" s="724">
        <f>'[2]4'!$B26</f>
        <v>182798.22800000003</v>
      </c>
      <c r="C26" s="725">
        <f>'[2]4'!$C26</f>
        <v>1.7920468668491512</v>
      </c>
      <c r="D26" s="132">
        <f>'[2]4'!$D26</f>
        <v>1.7770917692618788</v>
      </c>
      <c r="E26" s="49">
        <f>'[2]4'!$E26</f>
        <v>0.83390361363190613</v>
      </c>
      <c r="F26" s="49">
        <f>'[2]4'!$F26</f>
        <v>2.0381031827139005</v>
      </c>
      <c r="G26" s="148">
        <f>'[2]4'!$G26</f>
        <v>1.8731920611858399</v>
      </c>
      <c r="H26" s="148">
        <f>'[2]4'!$H26</f>
        <v>7.4483374479750344</v>
      </c>
      <c r="I26" s="132">
        <f>'[2]4'!$I26</f>
        <v>5.9101136389297562</v>
      </c>
      <c r="J26" s="49">
        <f>'[2]4'!$J26</f>
        <v>5.9191497374488407</v>
      </c>
      <c r="K26" s="148">
        <f>'[2]4'!$K26</f>
        <v>6.710936780271652</v>
      </c>
      <c r="L26" s="148">
        <f>'[2]4'!$L26</f>
        <v>5.1393120428137253</v>
      </c>
      <c r="M26" s="49">
        <f>'[2]4'!$M26</f>
        <v>1.1002809684347956</v>
      </c>
      <c r="N26" s="49">
        <f>'[2]4'!$N26</f>
        <v>35.134673947285513</v>
      </c>
      <c r="O26" s="132">
        <f>'[2]4'!$O26</f>
        <v>6.2615337322931035</v>
      </c>
      <c r="P26" s="49">
        <f>'[2]4'!$P26</f>
        <v>6.8561873299142544</v>
      </c>
      <c r="Q26" s="49">
        <f>'[2]4'!$Q26</f>
        <v>4.8808493975198886</v>
      </c>
      <c r="R26" s="132">
        <f>'[2]4'!$R26</f>
        <v>8.0498925212445602</v>
      </c>
      <c r="S26" s="49">
        <f>'[2]4'!$S26</f>
        <v>8.8632954520102754</v>
      </c>
      <c r="T26" s="49">
        <f>'[2]4'!$T26</f>
        <v>4.1341446772241959</v>
      </c>
      <c r="U26" s="746">
        <f>'[2]4'!$U26</f>
        <v>-27.785414964114157</v>
      </c>
      <c r="V26" s="703">
        <f>'[2]4'!$V26</f>
        <v>-0.5217906448181574</v>
      </c>
      <c r="W26" s="131">
        <f>'[2]4'!$W26</f>
        <v>2.4153814302879555</v>
      </c>
      <c r="X26" s="548">
        <f>'[2]4'!$X26</f>
        <v>2.3680406315023639</v>
      </c>
      <c r="Y26" s="699"/>
      <c r="Z26" s="102"/>
      <c r="AA26" s="102"/>
      <c r="AB26" s="102"/>
      <c r="AC26" s="102"/>
      <c r="AD26" s="102"/>
      <c r="AE26" s="102"/>
      <c r="AF26" s="102"/>
      <c r="AG26" s="102"/>
      <c r="AH26" s="102"/>
      <c r="AI26" s="102"/>
      <c r="AJ26" s="102"/>
      <c r="AK26" s="102"/>
      <c r="AL26" s="102"/>
      <c r="AM26" s="102"/>
      <c r="AN26" s="102"/>
      <c r="AO26" s="102"/>
      <c r="AP26" s="102"/>
    </row>
    <row r="27" spans="1:42" s="103" customFormat="1" ht="12.75" customHeight="1">
      <c r="A27" s="610">
        <f>'[2]4'!$A27</f>
        <v>2016</v>
      </c>
      <c r="B27" s="724">
        <f>'[2]4'!$B27</f>
        <v>186489.81200000001</v>
      </c>
      <c r="C27" s="725">
        <f>'[2]4'!$C27</f>
        <v>2.0194856593467487</v>
      </c>
      <c r="D27" s="132">
        <f>'[2]4'!$D27</f>
        <v>2.1833986691126497</v>
      </c>
      <c r="E27" s="49">
        <f>'[2]4'!$E27</f>
        <v>0.80757381478964096</v>
      </c>
      <c r="F27" s="49">
        <f>'[2]4'!$F27</f>
        <v>2.5596417435841983</v>
      </c>
      <c r="G27" s="148">
        <f>'[2]4'!$G27</f>
        <v>2.6029948239462417</v>
      </c>
      <c r="H27" s="148">
        <f>'[2]4'!$H27</f>
        <v>1.2111561826170354</v>
      </c>
      <c r="I27" s="132">
        <f>'[2]4'!$I27</f>
        <v>2.5312320261992665</v>
      </c>
      <c r="J27" s="49">
        <f>'[2]4'!$J27</f>
        <v>2.5472411294003314</v>
      </c>
      <c r="K27" s="148">
        <f>'[2]4'!$K27</f>
        <v>6.0850625857768694</v>
      </c>
      <c r="L27" s="148">
        <f>'[2]4'!$L27</f>
        <v>-0.98927421027785756</v>
      </c>
      <c r="M27" s="49">
        <f>'[2]4'!$M27</f>
        <v>-1.6200203660197043E-2</v>
      </c>
      <c r="N27" s="49">
        <f>'[2]4'!$N27</f>
        <v>10.979980767549613</v>
      </c>
      <c r="O27" s="132">
        <f>'[2]4'!$O27</f>
        <v>4.4306498252802013</v>
      </c>
      <c r="P27" s="49">
        <f>'[2]4'!$P27</f>
        <v>4.2720360012684386</v>
      </c>
      <c r="Q27" s="49">
        <f>'[2]4'!$Q27</f>
        <v>4.8058602193954805</v>
      </c>
      <c r="R27" s="132">
        <f>'[2]4'!$R27</f>
        <v>5.0122086382970465</v>
      </c>
      <c r="S27" s="49">
        <f>'[2]4'!$S27</f>
        <v>5.0135047153194705</v>
      </c>
      <c r="T27" s="49">
        <f>'[2]4'!$T27</f>
        <v>5.005685927570581</v>
      </c>
      <c r="U27" s="746">
        <f>'[2]4'!$U27</f>
        <v>-12.135309991640371</v>
      </c>
      <c r="V27" s="703">
        <f>'[2]4'!$V27</f>
        <v>-0.16167443373686038</v>
      </c>
      <c r="W27" s="131">
        <f>'[2]4'!$W27</f>
        <v>2.2389498866578577</v>
      </c>
      <c r="X27" s="548">
        <f>'[2]4'!$X27</f>
        <v>2.2085088264641271</v>
      </c>
      <c r="Y27" s="699"/>
      <c r="Z27" s="102"/>
      <c r="AA27" s="102"/>
      <c r="AB27" s="102"/>
      <c r="AC27" s="102"/>
      <c r="AD27" s="102"/>
      <c r="AE27" s="102"/>
      <c r="AF27" s="102"/>
      <c r="AG27" s="102"/>
      <c r="AH27" s="102"/>
      <c r="AI27" s="102"/>
      <c r="AJ27" s="102"/>
      <c r="AK27" s="102"/>
      <c r="AL27" s="102"/>
      <c r="AM27" s="102"/>
      <c r="AN27" s="102"/>
      <c r="AO27" s="102"/>
      <c r="AP27" s="102"/>
    </row>
    <row r="28" spans="1:42" s="103" customFormat="1" ht="12.75" customHeight="1">
      <c r="A28" s="610">
        <f>'[2]4'!$A28</f>
        <v>2017</v>
      </c>
      <c r="B28" s="724">
        <f>'[2]4'!$B28</f>
        <v>193028.78599999999</v>
      </c>
      <c r="C28" s="725">
        <f>'[2]4'!$C28</f>
        <v>3.506343821076932</v>
      </c>
      <c r="D28" s="132">
        <f>'[2]4'!$D28</f>
        <v>1.6971353701874545</v>
      </c>
      <c r="E28" s="49">
        <f>'[2]4'!$E28</f>
        <v>0.1950907997381352</v>
      </c>
      <c r="F28" s="49">
        <f>'[2]4'!$F28</f>
        <v>2.1008782263540136</v>
      </c>
      <c r="G28" s="148">
        <f>'[2]4'!$G28</f>
        <v>2.0742515935648953</v>
      </c>
      <c r="H28" s="148">
        <f>'[2]4'!$H28</f>
        <v>2.9404817257324121</v>
      </c>
      <c r="I28" s="132">
        <f>'[2]4'!$I28</f>
        <v>11.88950297948811</v>
      </c>
      <c r="J28" s="49">
        <f>'[2]4'!$J28</f>
        <v>11.488991831410967</v>
      </c>
      <c r="K28" s="148">
        <f>'[2]4'!$K28</f>
        <v>10.831186634689468</v>
      </c>
      <c r="L28" s="148">
        <f>'[2]4'!$L28</f>
        <v>12.193537140390569</v>
      </c>
      <c r="M28" s="49">
        <f>'[2]4'!$M28</f>
        <v>32.942279352194873</v>
      </c>
      <c r="N28" s="49">
        <f>'[2]4'!$N28</f>
        <v>17.646492494857998</v>
      </c>
      <c r="O28" s="132">
        <f>'[2]4'!$O28</f>
        <v>8.4056268505942047</v>
      </c>
      <c r="P28" s="49">
        <f>'[2]4'!$P28</f>
        <v>6.1371880118381892</v>
      </c>
      <c r="Q28" s="49">
        <f>'[2]4'!$Q28</f>
        <v>13.744421126951451</v>
      </c>
      <c r="R28" s="132">
        <f>'[2]4'!$R28</f>
        <v>8.1022101099679951</v>
      </c>
      <c r="S28" s="49">
        <f>'[2]4'!$S28</f>
        <v>8.2806385512063265</v>
      </c>
      <c r="T28" s="49">
        <f>'[2]4'!$T28</f>
        <v>7.2041741542015325</v>
      </c>
      <c r="U28" s="746">
        <f>'[2]4'!$U28</f>
        <v>18.735331696434088</v>
      </c>
      <c r="V28" s="703">
        <f>'[2]4'!$V28</f>
        <v>0.21497260129148602</v>
      </c>
      <c r="W28" s="131">
        <f>'[2]4'!$W28</f>
        <v>3.3295753728096051</v>
      </c>
      <c r="X28" s="548">
        <f>'[2]4'!$X28</f>
        <v>3.2913712197854461</v>
      </c>
      <c r="Y28" s="699"/>
      <c r="Z28" s="102"/>
      <c r="AA28" s="102"/>
      <c r="AB28" s="102"/>
      <c r="AC28" s="102"/>
      <c r="AD28" s="102"/>
      <c r="AE28" s="102"/>
      <c r="AF28" s="102"/>
      <c r="AG28" s="102"/>
      <c r="AH28" s="102"/>
      <c r="AI28" s="102"/>
      <c r="AJ28" s="102"/>
      <c r="AK28" s="102"/>
      <c r="AL28" s="102"/>
      <c r="AM28" s="102"/>
      <c r="AN28" s="102"/>
      <c r="AO28" s="102"/>
      <c r="AP28" s="102"/>
    </row>
    <row r="29" spans="1:42" s="103" customFormat="1" ht="12.75" customHeight="1">
      <c r="A29" s="610">
        <f>'[2]4'!$A29</f>
        <v>2018</v>
      </c>
      <c r="B29" s="724">
        <f>'[2]4'!$B29</f>
        <v>198119.42799999996</v>
      </c>
      <c r="C29" s="725">
        <f>'[2]4'!$C29</f>
        <v>2.6372449961944868</v>
      </c>
      <c r="D29" s="132">
        <f>'[2]4'!$D29</f>
        <v>2.4680174413812184</v>
      </c>
      <c r="E29" s="49">
        <f>'[2]4'!$E29</f>
        <v>0.86604968392373327</v>
      </c>
      <c r="F29" s="49">
        <f>'[2]4'!$F29</f>
        <v>2.890581706656929</v>
      </c>
      <c r="G29" s="148">
        <f>'[2]4'!$G29</f>
        <v>2.9364219335837194</v>
      </c>
      <c r="H29" s="148">
        <f>'[2]4'!$H29</f>
        <v>1.4572894385364454</v>
      </c>
      <c r="I29" s="132">
        <f>'[2]4'!$I29</f>
        <v>6.2259870092347809</v>
      </c>
      <c r="J29" s="49">
        <f>'[2]4'!$J29</f>
        <v>5.8215961683446382</v>
      </c>
      <c r="K29" s="148">
        <f>'[2]4'!$K29</f>
        <v>6.9721217420341191</v>
      </c>
      <c r="L29" s="148">
        <f>'[2]4'!$L29</f>
        <v>4.6042837657645146</v>
      </c>
      <c r="M29" s="49">
        <f>'[2]4'!$M29</f>
        <v>21.123024912581787</v>
      </c>
      <c r="N29" s="49">
        <f>'[2]4'!$N29</f>
        <v>26.754800360073499</v>
      </c>
      <c r="O29" s="132">
        <f>'[2]4'!$O29</f>
        <v>4.5037572519701472</v>
      </c>
      <c r="P29" s="49">
        <f>'[2]4'!$P29</f>
        <v>3.6932928350995451</v>
      </c>
      <c r="Q29" s="49">
        <f>'[2]4'!$Q29</f>
        <v>6.2836241919146207</v>
      </c>
      <c r="R29" s="132">
        <f>'[2]4'!$R29</f>
        <v>5.7311189532585596</v>
      </c>
      <c r="S29" s="49">
        <f>'[2]4'!$S29</f>
        <v>5.6954646589600566</v>
      </c>
      <c r="T29" s="49">
        <f>'[2]4'!$T29</f>
        <v>5.9123700326103261</v>
      </c>
      <c r="U29" s="746">
        <f>'[2]4'!$U29</f>
        <v>-33.539311691174689</v>
      </c>
      <c r="V29" s="703">
        <f>'[2]4'!$V29</f>
        <v>-0.44145747256578299</v>
      </c>
      <c r="W29" s="131">
        <f>'[2]4'!$W29</f>
        <v>3.1197660435063721</v>
      </c>
      <c r="X29" s="548">
        <f>'[2]4'!$X29</f>
        <v>3.0787024687602846</v>
      </c>
      <c r="Y29" s="699"/>
      <c r="Z29" s="102"/>
      <c r="AA29" s="102"/>
      <c r="AB29" s="102"/>
      <c r="AC29" s="102"/>
      <c r="AD29" s="102"/>
      <c r="AE29" s="102"/>
      <c r="AF29" s="102"/>
      <c r="AG29" s="102"/>
      <c r="AH29" s="102"/>
      <c r="AI29" s="102"/>
      <c r="AJ29" s="102"/>
      <c r="AK29" s="102"/>
      <c r="AL29" s="102"/>
      <c r="AM29" s="102"/>
      <c r="AN29" s="102"/>
      <c r="AO29" s="102"/>
      <c r="AP29" s="102"/>
    </row>
    <row r="30" spans="1:42" s="103" customFormat="1" ht="12.75" customHeight="1">
      <c r="A30" s="610">
        <f>'[2]4'!$A30</f>
        <v>2019</v>
      </c>
      <c r="B30" s="724">
        <f>'[2]4'!$B30</f>
        <v>202391.96300000002</v>
      </c>
      <c r="C30" s="725">
        <f>'[2]4'!$C30</f>
        <v>2.1565451925290553</v>
      </c>
      <c r="D30" s="132">
        <f>'[2]4'!$D30</f>
        <v>1.9937577791919106</v>
      </c>
      <c r="E30" s="49">
        <f>'[2]4'!$E30</f>
        <v>1.0595476321898889</v>
      </c>
      <c r="F30" s="49">
        <f>'[2]4'!$F30</f>
        <v>2.2353333234677075</v>
      </c>
      <c r="G30" s="148">
        <f>'[2]4'!$G30</f>
        <v>2.2634572723796449</v>
      </c>
      <c r="H30" s="148">
        <f>'[2]4'!$H30</f>
        <v>1.3431581946128215</v>
      </c>
      <c r="I30" s="132">
        <f>'[2]4'!$I30</f>
        <v>6.3307894169033929</v>
      </c>
      <c r="J30" s="49">
        <f>'[2]4'!$J30</f>
        <v>6.2754926745376878</v>
      </c>
      <c r="K30" s="148">
        <f>'[2]4'!$K30</f>
        <v>3.8181149939055627</v>
      </c>
      <c r="L30" s="148">
        <f>'[2]4'!$L30</f>
        <v>8.9343731778123008</v>
      </c>
      <c r="M30" s="49">
        <f>'[2]4'!$M30</f>
        <v>12.538213111769345</v>
      </c>
      <c r="N30" s="49">
        <f>'[2]4'!$N30</f>
        <v>-13.019720624486439</v>
      </c>
      <c r="O30" s="132">
        <f>'[2]4'!$O30</f>
        <v>3.729014251119942</v>
      </c>
      <c r="P30" s="49">
        <f>'[2]4'!$P30</f>
        <v>3.680311193102344</v>
      </c>
      <c r="Q30" s="49">
        <f>'[2]4'!$Q30</f>
        <v>3.8333646530319987</v>
      </c>
      <c r="R30" s="132">
        <f>'[2]4'!$R30</f>
        <v>5.2047832232655038</v>
      </c>
      <c r="S30" s="49">
        <f>'[2]4'!$S30</f>
        <v>4.5452175181110528</v>
      </c>
      <c r="T30" s="49">
        <f>'[2]4'!$T30</f>
        <v>8.5508645194832305</v>
      </c>
      <c r="U30" s="746">
        <f>'[2]4'!$U30</f>
        <v>-69.042153762333072</v>
      </c>
      <c r="V30" s="703">
        <f>'[2]4'!$V30</f>
        <v>-0.58844910454718002</v>
      </c>
      <c r="W30" s="131">
        <f>'[2]4'!$W30</f>
        <v>2.7685911125323996</v>
      </c>
      <c r="X30" s="548">
        <f>'[2]4'!$X30</f>
        <v>2.7449942970762207</v>
      </c>
      <c r="Y30" s="699"/>
      <c r="Z30" s="102"/>
      <c r="AA30" s="102"/>
      <c r="AB30" s="102"/>
      <c r="AC30" s="102"/>
      <c r="AD30" s="102"/>
      <c r="AE30" s="102"/>
      <c r="AF30" s="102"/>
      <c r="AG30" s="102"/>
      <c r="AH30" s="102"/>
      <c r="AI30" s="102"/>
      <c r="AJ30" s="102"/>
      <c r="AK30" s="102"/>
      <c r="AL30" s="102"/>
      <c r="AM30" s="102"/>
      <c r="AN30" s="102"/>
      <c r="AO30" s="102"/>
      <c r="AP30" s="102"/>
    </row>
    <row r="31" spans="1:42" s="103" customFormat="1" ht="3" customHeight="1">
      <c r="A31" s="685"/>
      <c r="B31" s="724"/>
      <c r="C31" s="726"/>
      <c r="D31" s="100"/>
      <c r="E31" s="101"/>
      <c r="F31" s="101"/>
      <c r="G31" s="153"/>
      <c r="H31" s="153"/>
      <c r="I31" s="100"/>
      <c r="J31" s="101"/>
      <c r="K31" s="101"/>
      <c r="L31" s="153"/>
      <c r="M31" s="101"/>
      <c r="N31" s="101"/>
      <c r="O31" s="100"/>
      <c r="P31" s="101"/>
      <c r="Q31" s="101"/>
      <c r="R31" s="100"/>
      <c r="S31" s="101"/>
      <c r="T31" s="101"/>
      <c r="U31" s="746"/>
      <c r="V31" s="703"/>
      <c r="W31" s="131"/>
      <c r="X31" s="548"/>
      <c r="Y31" s="699"/>
      <c r="Z31" s="102"/>
      <c r="AA31" s="102"/>
      <c r="AB31" s="102"/>
      <c r="AC31" s="102"/>
      <c r="AD31" s="102"/>
      <c r="AE31" s="102"/>
      <c r="AF31" s="102"/>
      <c r="AG31" s="102"/>
      <c r="AH31" s="102"/>
      <c r="AI31" s="102"/>
      <c r="AJ31" s="102"/>
      <c r="AK31" s="102"/>
      <c r="AL31" s="102"/>
      <c r="AM31" s="102"/>
      <c r="AN31" s="102"/>
      <c r="AO31" s="102"/>
      <c r="AP31" s="102"/>
    </row>
    <row r="32" spans="1:42" s="103" customFormat="1" ht="12.75" customHeight="1">
      <c r="A32" s="323" t="str">
        <f>'[2]4'!$A32</f>
        <v>2011 Q 4</v>
      </c>
      <c r="B32" s="724">
        <f>'[2]4'!$B32</f>
        <v>46104.315999999999</v>
      </c>
      <c r="C32" s="726">
        <f>'[2]4'!$C32</f>
        <v>-3.3101066523906217</v>
      </c>
      <c r="D32" s="147">
        <f>'[2]4'!$D32</f>
        <v>-5.6501077806276401</v>
      </c>
      <c r="E32" s="50">
        <f>'[2]4'!$E32</f>
        <v>-3.8001012910971479</v>
      </c>
      <c r="F32" s="50">
        <f>'[2]4'!$F32</f>
        <v>-6.1632503095917617</v>
      </c>
      <c r="G32" s="149">
        <f>'[2]4'!$G32</f>
        <v>-6.3624488703457969</v>
      </c>
      <c r="H32" s="149">
        <f>'[2]4'!$H32</f>
        <v>1.3529002340052507</v>
      </c>
      <c r="I32" s="147">
        <f>'[2]4'!$I32</f>
        <v>-23.221608342411226</v>
      </c>
      <c r="J32" s="50">
        <f>'[2]4'!$J32</f>
        <v>-19.369331135074624</v>
      </c>
      <c r="K32" s="149">
        <f>'[2]4'!$K32</f>
        <v>-25.997067293947985</v>
      </c>
      <c r="L32" s="149">
        <f>'[2]4'!$L32</f>
        <v>-14.192383397742637</v>
      </c>
      <c r="M32" s="50">
        <f>'[2]4'!$M32</f>
        <v>-369.89156772678268</v>
      </c>
      <c r="N32" s="50">
        <f>'[2]4'!$N32</f>
        <v>-32.977555501341811</v>
      </c>
      <c r="O32" s="147">
        <f>'[2]4'!$O32</f>
        <v>5.9745818525901404</v>
      </c>
      <c r="P32" s="50">
        <f>'[2]4'!$P32</f>
        <v>7.6398284663964162</v>
      </c>
      <c r="Q32" s="50">
        <f>'[2]4'!$Q32</f>
        <v>2.1276456317382628</v>
      </c>
      <c r="R32" s="147">
        <f>'[2]4'!$R32</f>
        <v>-12.156981081930223</v>
      </c>
      <c r="S32" s="50">
        <f>'[2]4'!$S32</f>
        <v>-14.292160726987039</v>
      </c>
      <c r="T32" s="50">
        <f>'[2]4'!$T32</f>
        <v>-9.6881224736701285E-2</v>
      </c>
      <c r="U32" s="746">
        <f>'[2]4'!$U32</f>
        <v>-118.93775610092116</v>
      </c>
      <c r="V32" s="703">
        <f>'[2]4'!$V32</f>
        <v>5.9904414614057062</v>
      </c>
      <c r="W32" s="131">
        <f>'[2]4'!$W32</f>
        <v>-9.0334985249352791</v>
      </c>
      <c r="X32" s="548">
        <f>'[2]4'!$X32</f>
        <v>-9.4897852133138638</v>
      </c>
      <c r="Y32" s="699"/>
      <c r="Z32" s="102"/>
      <c r="AA32" s="102"/>
      <c r="AB32" s="102"/>
      <c r="AC32" s="102"/>
      <c r="AD32" s="102"/>
      <c r="AE32" s="102"/>
      <c r="AF32" s="102"/>
      <c r="AG32" s="102"/>
      <c r="AH32" s="102"/>
      <c r="AI32" s="102"/>
      <c r="AJ32" s="102"/>
      <c r="AK32" s="102"/>
      <c r="AL32" s="102"/>
      <c r="AM32" s="102"/>
      <c r="AN32" s="102"/>
      <c r="AO32" s="102"/>
      <c r="AP32" s="102"/>
    </row>
    <row r="33" spans="1:42" s="103" customFormat="1" ht="12.75" customHeight="1">
      <c r="A33" s="249" t="str">
        <f>'[2]4'!$A33</f>
        <v>2012 Q 1</v>
      </c>
      <c r="B33" s="724">
        <f>'[2]4'!$B33</f>
        <v>45852.711000000003</v>
      </c>
      <c r="C33" s="726">
        <f>'[2]4'!$C33</f>
        <v>-3.1981278674803439</v>
      </c>
      <c r="D33" s="132">
        <f>'[2]4'!$D33</f>
        <v>-4.965311123851051</v>
      </c>
      <c r="E33" s="49">
        <f>'[2]4'!$E33</f>
        <v>-3.6646360116803103</v>
      </c>
      <c r="F33" s="49">
        <f>'[2]4'!$F33</f>
        <v>-5.330109323703029</v>
      </c>
      <c r="G33" s="148">
        <f>'[2]4'!$G33</f>
        <v>-5.5027913610499404</v>
      </c>
      <c r="H33" s="148">
        <f>'[2]4'!$H33</f>
        <v>1.0160316418150446</v>
      </c>
      <c r="I33" s="132">
        <f>'[2]4'!$I33</f>
        <v>-17.057809862929176</v>
      </c>
      <c r="J33" s="49">
        <f>'[2]4'!$J33</f>
        <v>-14.735182394749808</v>
      </c>
      <c r="K33" s="148">
        <f>'[2]4'!$K33</f>
        <v>-14.506513585578226</v>
      </c>
      <c r="L33" s="148">
        <f>'[2]4'!$L33</f>
        <v>-14.885036210110689</v>
      </c>
      <c r="M33" s="49">
        <f>'[2]4'!$M33</f>
        <v>-82.73652876906938</v>
      </c>
      <c r="N33" s="49">
        <f>'[2]4'!$N33</f>
        <v>-41.115603807825778</v>
      </c>
      <c r="O33" s="132">
        <f>'[2]4'!$O33</f>
        <v>7.5720783604690727</v>
      </c>
      <c r="P33" s="49">
        <f>'[2]4'!$P33</f>
        <v>9.9335021378787616</v>
      </c>
      <c r="Q33" s="49">
        <f>'[2]4'!$Q33</f>
        <v>2.1125209120296575</v>
      </c>
      <c r="R33" s="132">
        <f>'[2]4'!$R33</f>
        <v>-5.3478424663162816</v>
      </c>
      <c r="S33" s="49">
        <f>'[2]4'!$S33</f>
        <v>-5.6129170313694061</v>
      </c>
      <c r="T33" s="49">
        <f>'[2]4'!$T33</f>
        <v>-3.9588418478214962</v>
      </c>
      <c r="U33" s="746">
        <f>'[2]4'!$U33</f>
        <v>-142.17904431210016</v>
      </c>
      <c r="V33" s="703">
        <f>'[2]4'!$V33</f>
        <v>4.0179437470606212</v>
      </c>
      <c r="W33" s="131">
        <f>'[2]4'!$W33</f>
        <v>-7.2033117239430524</v>
      </c>
      <c r="X33" s="548">
        <f>'[2]4'!$X33</f>
        <v>-7.405156610574231</v>
      </c>
      <c r="Y33" s="699"/>
      <c r="Z33" s="102"/>
      <c r="AA33" s="102"/>
      <c r="AB33" s="102"/>
      <c r="AC33" s="102"/>
      <c r="AD33" s="102"/>
      <c r="AE33" s="102"/>
      <c r="AF33" s="102"/>
      <c r="AG33" s="102"/>
      <c r="AH33" s="102"/>
      <c r="AI33" s="102"/>
      <c r="AJ33" s="102"/>
      <c r="AK33" s="102"/>
      <c r="AL33" s="102"/>
      <c r="AM33" s="102"/>
      <c r="AN33" s="102"/>
      <c r="AO33" s="102"/>
      <c r="AP33" s="102"/>
    </row>
    <row r="34" spans="1:42" s="103" customFormat="1" ht="12.75" customHeight="1">
      <c r="A34" s="249" t="str">
        <f>'[2]4'!$A34</f>
        <v>2012 Q 2</v>
      </c>
      <c r="B34" s="724">
        <f>'[2]4'!$B34</f>
        <v>45234.66</v>
      </c>
      <c r="C34" s="726">
        <f>'[2]4'!$C34</f>
        <v>-4.0915812172100479</v>
      </c>
      <c r="D34" s="132">
        <f>'[2]4'!$D34</f>
        <v>-5.2584118610524957</v>
      </c>
      <c r="E34" s="49">
        <f>'[2]4'!$E34</f>
        <v>-4.0155700803114049</v>
      </c>
      <c r="F34" s="49">
        <f>'[2]4'!$F34</f>
        <v>-5.6120371035392278</v>
      </c>
      <c r="G34" s="148">
        <f>'[2]4'!$G34</f>
        <v>-5.7839902868921254</v>
      </c>
      <c r="H34" s="148">
        <f>'[2]4'!$H34</f>
        <v>0.59075415165520395</v>
      </c>
      <c r="I34" s="132">
        <f>'[2]4'!$I34</f>
        <v>-21.415071483289804</v>
      </c>
      <c r="J34" s="49">
        <f>'[2]4'!$J34</f>
        <v>-19.076032102062037</v>
      </c>
      <c r="K34" s="148">
        <f>'[2]4'!$K34</f>
        <v>-13.744391680802936</v>
      </c>
      <c r="L34" s="148">
        <f>'[2]4'!$L34</f>
        <v>-22.655267024134464</v>
      </c>
      <c r="M34" s="49">
        <f>'[2]4'!$M34</f>
        <v>-100.2418896435553</v>
      </c>
      <c r="N34" s="49">
        <f>'[2]4'!$N34</f>
        <v>-43.596899224806201</v>
      </c>
      <c r="O34" s="132">
        <f>'[2]4'!$O34</f>
        <v>2.501162668056454</v>
      </c>
      <c r="P34" s="49">
        <f>'[2]4'!$P34</f>
        <v>3.4576956961910188</v>
      </c>
      <c r="Q34" s="49">
        <f>'[2]4'!$Q34</f>
        <v>0.27164612842543506</v>
      </c>
      <c r="R34" s="132">
        <f>'[2]4'!$R34</f>
        <v>-9.9707358560723343</v>
      </c>
      <c r="S34" s="49">
        <f>'[2]4'!$S34</f>
        <v>-10.071475846278037</v>
      </c>
      <c r="T34" s="49">
        <f>'[2]4'!$T34</f>
        <v>-9.4753097024184481</v>
      </c>
      <c r="U34" s="746">
        <f>'[2]4'!$U34</f>
        <v>-240.33093725782285</v>
      </c>
      <c r="V34" s="703">
        <f>'[2]4'!$V34</f>
        <v>4.05692586432348</v>
      </c>
      <c r="W34" s="131">
        <f>'[2]4'!$W34</f>
        <v>-8.1805253830695257</v>
      </c>
      <c r="X34" s="548">
        <f>'[2]4'!$X34</f>
        <v>-8.3124293389652095</v>
      </c>
      <c r="Y34" s="699"/>
      <c r="Z34" s="102"/>
      <c r="AA34" s="102"/>
      <c r="AB34" s="102"/>
      <c r="AC34" s="102"/>
      <c r="AD34" s="102"/>
      <c r="AE34" s="102"/>
      <c r="AF34" s="102"/>
      <c r="AG34" s="102"/>
      <c r="AH34" s="102"/>
      <c r="AI34" s="102"/>
      <c r="AJ34" s="102"/>
      <c r="AK34" s="102"/>
      <c r="AL34" s="102"/>
      <c r="AM34" s="102"/>
      <c r="AN34" s="102"/>
      <c r="AO34" s="102"/>
      <c r="AP34" s="102"/>
    </row>
    <row r="35" spans="1:42" s="103" customFormat="1" ht="12.75" customHeight="1">
      <c r="A35" s="249" t="str">
        <f>'[2]4'!$A35</f>
        <v>2012 Q 3</v>
      </c>
      <c r="B35" s="724">
        <f>'[2]4'!$B35</f>
        <v>44723.692000000003</v>
      </c>
      <c r="C35" s="726">
        <f>'[2]4'!$C35</f>
        <v>-4.4287076821286773</v>
      </c>
      <c r="D35" s="132">
        <f>'[2]4'!$D35</f>
        <v>-4.9400044857566145</v>
      </c>
      <c r="E35" s="49">
        <f>'[2]4'!$E35</f>
        <v>-3.509869298963332</v>
      </c>
      <c r="F35" s="49">
        <f>'[2]4'!$F35</f>
        <v>-5.3435145500108447</v>
      </c>
      <c r="G35" s="148">
        <f>'[2]4'!$G35</f>
        <v>-5.5105157807474203</v>
      </c>
      <c r="H35" s="148">
        <f>'[2]4'!$H35</f>
        <v>0.60532716924015084</v>
      </c>
      <c r="I35" s="132">
        <f>'[2]4'!$I35</f>
        <v>-19.108723826938643</v>
      </c>
      <c r="J35" s="49">
        <f>'[2]4'!$J35</f>
        <v>-17.396609689546526</v>
      </c>
      <c r="K35" s="148">
        <f>'[2]4'!$K35</f>
        <v>-10.297480645308845</v>
      </c>
      <c r="L35" s="148">
        <f>'[2]4'!$L35</f>
        <v>-22.166706604134419</v>
      </c>
      <c r="M35" s="49">
        <f>'[2]4'!$M35</f>
        <v>-109.31610087359635</v>
      </c>
      <c r="N35" s="49">
        <f>'[2]4'!$N35</f>
        <v>-37.57721745211547</v>
      </c>
      <c r="O35" s="132">
        <f>'[2]4'!$O35</f>
        <v>2.0582651707879536</v>
      </c>
      <c r="P35" s="49">
        <f>'[2]4'!$P35</f>
        <v>2.2715676242363827</v>
      </c>
      <c r="Q35" s="49">
        <f>'[2]4'!$Q35</f>
        <v>1.5491605118737644</v>
      </c>
      <c r="R35" s="132">
        <f>'[2]4'!$R35</f>
        <v>-6.9965481999595553</v>
      </c>
      <c r="S35" s="49">
        <f>'[2]4'!$S35</f>
        <v>-6.2133764955344484</v>
      </c>
      <c r="T35" s="49">
        <f>'[2]4'!$T35</f>
        <v>-10.749128023702088</v>
      </c>
      <c r="U35" s="746">
        <f>'[2]4'!$U35</f>
        <v>-414.03095179354005</v>
      </c>
      <c r="V35" s="703">
        <f>'[2]4'!$V35</f>
        <v>2.9047983576942031</v>
      </c>
      <c r="W35" s="131">
        <f>'[2]4'!$W35</f>
        <v>-7.4162004831467492</v>
      </c>
      <c r="X35" s="548">
        <f>'[2]4'!$X35</f>
        <v>-7.4585761390620116</v>
      </c>
      <c r="Y35" s="699"/>
      <c r="Z35" s="102"/>
      <c r="AA35" s="102"/>
      <c r="AB35" s="102"/>
      <c r="AC35" s="102"/>
      <c r="AD35" s="102"/>
      <c r="AE35" s="102"/>
      <c r="AF35" s="102"/>
      <c r="AG35" s="102"/>
      <c r="AH35" s="102"/>
      <c r="AI35" s="102"/>
      <c r="AJ35" s="102"/>
      <c r="AK35" s="102"/>
      <c r="AL35" s="102"/>
      <c r="AM35" s="102"/>
      <c r="AN35" s="102"/>
      <c r="AO35" s="102"/>
      <c r="AP35" s="102"/>
    </row>
    <row r="36" spans="1:42" s="103" customFormat="1" ht="12.75" customHeight="1">
      <c r="A36" s="323" t="str">
        <f>'[2]4'!$A36</f>
        <v>2012 Q 4</v>
      </c>
      <c r="B36" s="724">
        <f>'[2]4'!$B36</f>
        <v>44016.741999999998</v>
      </c>
      <c r="C36" s="726">
        <f>'[2]4'!$C36</f>
        <v>-4.5279361697937359</v>
      </c>
      <c r="D36" s="147">
        <f>'[2]4'!$D36</f>
        <v>-4.5453566550399911</v>
      </c>
      <c r="E36" s="50">
        <f>'[2]4'!$E36</f>
        <v>-3.0204311587598265</v>
      </c>
      <c r="F36" s="50">
        <f>'[2]4'!$F36</f>
        <v>-4.9789823836523954</v>
      </c>
      <c r="G36" s="149">
        <f>'[2]4'!$G36</f>
        <v>-5.1425537308131171</v>
      </c>
      <c r="H36" s="149">
        <f>'[2]4'!$H36</f>
        <v>0.72305907939409553</v>
      </c>
      <c r="I36" s="147">
        <f>'[2]4'!$I36</f>
        <v>-11.153115287385571</v>
      </c>
      <c r="J36" s="50">
        <f>'[2]4'!$J36</f>
        <v>-15.645042689252653</v>
      </c>
      <c r="K36" s="149">
        <f>'[2]4'!$K36</f>
        <v>-7.5269650077958783</v>
      </c>
      <c r="L36" s="149">
        <f>'[2]4'!$L36</f>
        <v>-21.113752312021106</v>
      </c>
      <c r="M36" s="50">
        <f>'[2]4'!$M36</f>
        <v>133.72727975147887</v>
      </c>
      <c r="N36" s="50">
        <f>'[2]4'!$N36</f>
        <v>-20.729820729820709</v>
      </c>
      <c r="O36" s="147">
        <f>'[2]4'!$O36</f>
        <v>0.40739810894099154</v>
      </c>
      <c r="P36" s="50">
        <f>'[2]4'!$P36</f>
        <v>-0.75551362022435808</v>
      </c>
      <c r="Q36" s="50">
        <f>'[2]4'!$Q36</f>
        <v>3.2388739118199483</v>
      </c>
      <c r="R36" s="147">
        <f>'[2]4'!$R36</f>
        <v>-2.5799849808868696</v>
      </c>
      <c r="S36" s="50">
        <f>'[2]4'!$S36</f>
        <v>-2.6074606140506917</v>
      </c>
      <c r="T36" s="50">
        <f>'[2]4'!$T36</f>
        <v>-2.4468458576208092</v>
      </c>
      <c r="U36" s="746">
        <f>'[2]4'!$U36</f>
        <v>95.871424453787441</v>
      </c>
      <c r="V36" s="703">
        <f>'[2]4'!$V36</f>
        <v>0.94574859715007265</v>
      </c>
      <c r="W36" s="131">
        <f>'[2]4'!$W36</f>
        <v>-5.6192347778321263</v>
      </c>
      <c r="X36" s="548">
        <f>'[2]4'!$X36</f>
        <v>-5.553643446433135</v>
      </c>
      <c r="Y36" s="699"/>
      <c r="Z36" s="102"/>
      <c r="AA36" s="102"/>
      <c r="AB36" s="102"/>
      <c r="AC36" s="102"/>
      <c r="AD36" s="102"/>
      <c r="AE36" s="102"/>
      <c r="AF36" s="102"/>
      <c r="AG36" s="102"/>
      <c r="AH36" s="102"/>
      <c r="AI36" s="102"/>
      <c r="AJ36" s="102"/>
      <c r="AK36" s="102"/>
      <c r="AL36" s="102"/>
      <c r="AM36" s="102"/>
      <c r="AN36" s="102"/>
      <c r="AO36" s="102"/>
      <c r="AP36" s="102"/>
    </row>
    <row r="37" spans="1:42" s="103" customFormat="1" ht="12.75" customHeight="1">
      <c r="A37" s="249" t="str">
        <f>'[2]4'!$A37</f>
        <v>2013 Q 1</v>
      </c>
      <c r="B37" s="724">
        <f>'[2]4'!$B37</f>
        <v>44199.832999999999</v>
      </c>
      <c r="C37" s="726">
        <f>'[2]4'!$C37</f>
        <v>-3.6047552346468765</v>
      </c>
      <c r="D37" s="132">
        <f>'[2]4'!$D37</f>
        <v>-3.8670433352147655</v>
      </c>
      <c r="E37" s="49">
        <f>'[2]4'!$E37</f>
        <v>-2.6859656868710018</v>
      </c>
      <c r="F37" s="49">
        <f>'[2]4'!$F37</f>
        <v>-4.2041258101640606</v>
      </c>
      <c r="G37" s="148">
        <f>'[2]4'!$G37</f>
        <v>-4.3577156324245703</v>
      </c>
      <c r="H37" s="148">
        <f>'[2]4'!$H37</f>
        <v>1.0761142195639566</v>
      </c>
      <c r="I37" s="132">
        <f>'[2]4'!$I37</f>
        <v>-15.363596204770714</v>
      </c>
      <c r="J37" s="49">
        <f>'[2]4'!$J37</f>
        <v>-14.103279976697857</v>
      </c>
      <c r="K37" s="148">
        <f>'[2]4'!$K37</f>
        <v>-1.5534941030430729</v>
      </c>
      <c r="L37" s="148">
        <f>'[2]4'!$L37</f>
        <v>-22.364121672458886</v>
      </c>
      <c r="M37" s="49">
        <f>'[2]4'!$M37</f>
        <v>-206.07414374167323</v>
      </c>
      <c r="N37" s="49">
        <f>'[2]4'!$N37</f>
        <v>6.2665585293322463</v>
      </c>
      <c r="O37" s="132">
        <f>'[2]4'!$O37</f>
        <v>2.7051258940972356</v>
      </c>
      <c r="P37" s="49">
        <f>'[2]4'!$P37</f>
        <v>1.4461496292547429</v>
      </c>
      <c r="Q37" s="49">
        <f>'[2]4'!$Q37</f>
        <v>5.8387876425121288</v>
      </c>
      <c r="R37" s="132">
        <f>'[2]4'!$R37</f>
        <v>-3.587001700719175</v>
      </c>
      <c r="S37" s="49">
        <f>'[2]4'!$S37</f>
        <v>-3.5991239249100615</v>
      </c>
      <c r="T37" s="49">
        <f>'[2]4'!$T37</f>
        <v>-3.5245747863462684</v>
      </c>
      <c r="U37" s="746">
        <f>'[2]4'!$U37</f>
        <v>166.36474574349927</v>
      </c>
      <c r="V37" s="703">
        <f>'[2]4'!$V37</f>
        <v>2.0485310017983429</v>
      </c>
      <c r="W37" s="131">
        <f>'[2]4'!$W37</f>
        <v>-5.7687994016717443</v>
      </c>
      <c r="X37" s="548">
        <f>'[2]4'!$X37</f>
        <v>-5.6850749784456545</v>
      </c>
      <c r="Y37" s="699"/>
      <c r="Z37" s="102"/>
      <c r="AA37" s="102"/>
      <c r="AB37" s="102"/>
      <c r="AC37" s="102"/>
      <c r="AD37" s="102"/>
      <c r="AE37" s="102"/>
      <c r="AF37" s="102"/>
      <c r="AG37" s="102"/>
      <c r="AH37" s="102"/>
      <c r="AI37" s="102"/>
      <c r="AJ37" s="102"/>
      <c r="AK37" s="102"/>
      <c r="AL37" s="102"/>
      <c r="AM37" s="102"/>
      <c r="AN37" s="102"/>
      <c r="AO37" s="102"/>
      <c r="AP37" s="102"/>
    </row>
    <row r="38" spans="1:42" s="103" customFormat="1" ht="12.75" customHeight="1">
      <c r="A38" s="249" t="str">
        <f>'[2]4'!$A38</f>
        <v>2013 Q 2</v>
      </c>
      <c r="B38" s="724">
        <f>'[2]4'!$B38</f>
        <v>44535.133000000002</v>
      </c>
      <c r="C38" s="726">
        <f>'[2]4'!$C38</f>
        <v>-1.5464402738961711</v>
      </c>
      <c r="D38" s="132">
        <f>'[2]4'!$D38</f>
        <v>-1.7997328196432461</v>
      </c>
      <c r="E38" s="49">
        <f>'[2]4'!$E38</f>
        <v>-2.8296985840244546</v>
      </c>
      <c r="F38" s="49">
        <f>'[2]4'!$F38</f>
        <v>-1.501720389059533</v>
      </c>
      <c r="G38" s="148">
        <f>'[2]4'!$G38</f>
        <v>-1.5939598692828787</v>
      </c>
      <c r="H38" s="148">
        <f>'[2]4'!$H38</f>
        <v>1.6147315614297413</v>
      </c>
      <c r="I38" s="132">
        <f>'[2]4'!$I38</f>
        <v>-3.9498628286383384</v>
      </c>
      <c r="J38" s="49">
        <f>'[2]4'!$J38</f>
        <v>-4.7033115477065524</v>
      </c>
      <c r="K38" s="148">
        <f>'[2]4'!$K38</f>
        <v>2.9265165836054119</v>
      </c>
      <c r="L38" s="148">
        <f>'[2]4'!$L38</f>
        <v>-10.415476041906553</v>
      </c>
      <c r="M38" s="49">
        <f>'[2]4'!$M38</f>
        <v>7819.0394511078639</v>
      </c>
      <c r="N38" s="49">
        <f>'[2]4'!$N38</f>
        <v>30.505161566184107</v>
      </c>
      <c r="O38" s="132">
        <f>'[2]4'!$O38</f>
        <v>7.5373077540831197</v>
      </c>
      <c r="P38" s="49">
        <f>'[2]4'!$P38</f>
        <v>6.1442124520689267</v>
      </c>
      <c r="Q38" s="49">
        <f>'[2]4'!$Q38</f>
        <v>10.887550012107727</v>
      </c>
      <c r="R38" s="132">
        <f>'[2]4'!$R38</f>
        <v>6.3754698356485218</v>
      </c>
      <c r="S38" s="49">
        <f>'[2]4'!$S38</f>
        <v>6.2520765544539554</v>
      </c>
      <c r="T38" s="49">
        <f>'[2]4'!$T38</f>
        <v>6.9783055259064071</v>
      </c>
      <c r="U38" s="746">
        <f>'[2]4'!$U38</f>
        <v>22.050045513008108</v>
      </c>
      <c r="V38" s="703">
        <f>'[2]4'!$V38</f>
        <v>0.54461998830100622</v>
      </c>
      <c r="W38" s="131">
        <f>'[2]4'!$W38</f>
        <v>-2.1325568595890734</v>
      </c>
      <c r="X38" s="548">
        <f>'[2]4'!$X38</f>
        <v>-2.0745574300768355</v>
      </c>
      <c r="Y38" s="699"/>
      <c r="Z38" s="102"/>
      <c r="AA38" s="102"/>
      <c r="AB38" s="102"/>
      <c r="AC38" s="102"/>
      <c r="AD38" s="102"/>
      <c r="AE38" s="102"/>
      <c r="AF38" s="102"/>
      <c r="AG38" s="102"/>
      <c r="AH38" s="102"/>
      <c r="AI38" s="102"/>
      <c r="AJ38" s="102"/>
      <c r="AK38" s="102"/>
      <c r="AL38" s="102"/>
      <c r="AM38" s="102"/>
      <c r="AN38" s="102"/>
      <c r="AO38" s="102"/>
      <c r="AP38" s="102"/>
    </row>
    <row r="39" spans="1:42" s="103" customFormat="1" ht="12.75" customHeight="1">
      <c r="A39" s="249" t="str">
        <f>'[2]4'!$A39</f>
        <v>2013 Q 3</v>
      </c>
      <c r="B39" s="724">
        <f>'[2]4'!$B39</f>
        <v>44473.239000000001</v>
      </c>
      <c r="C39" s="726">
        <f>'[2]4'!$C39</f>
        <v>-0.56000072623700503</v>
      </c>
      <c r="D39" s="132">
        <f>'[2]4'!$D39</f>
        <v>-0.98218942518314678</v>
      </c>
      <c r="E39" s="49">
        <f>'[2]4'!$E39</f>
        <v>-2.3679796361657641</v>
      </c>
      <c r="F39" s="49">
        <f>'[2]4'!$F39</f>
        <v>-0.5836169645772592</v>
      </c>
      <c r="G39" s="148">
        <f>'[2]4'!$G39</f>
        <v>-0.64494267503476987</v>
      </c>
      <c r="H39" s="148">
        <f>'[2]4'!$H39</f>
        <v>1.4681018021709671</v>
      </c>
      <c r="I39" s="132">
        <f>'[2]4'!$I39</f>
        <v>-1.117150502693671</v>
      </c>
      <c r="J39" s="49">
        <f>'[2]4'!$J39</f>
        <v>-1.8719342177570815</v>
      </c>
      <c r="K39" s="148">
        <f>'[2]4'!$K39</f>
        <v>3.6451348076663961</v>
      </c>
      <c r="L39" s="148">
        <f>'[2]4'!$L39</f>
        <v>-6.1443133287659695</v>
      </c>
      <c r="M39" s="49">
        <f>'[2]4'!$M39</f>
        <v>323.16310199330843</v>
      </c>
      <c r="N39" s="49">
        <f>'[2]4'!$N39</f>
        <v>35.806311072384389</v>
      </c>
      <c r="O39" s="132">
        <f>'[2]4'!$O39</f>
        <v>9.1771378531857373</v>
      </c>
      <c r="P39" s="49">
        <f>'[2]4'!$P39</f>
        <v>7.9202007456514174</v>
      </c>
      <c r="Q39" s="49">
        <f>'[2]4'!$Q39</f>
        <v>12.198503894605983</v>
      </c>
      <c r="R39" s="132">
        <f>'[2]4'!$R39</f>
        <v>8.3223008936846252</v>
      </c>
      <c r="S39" s="49">
        <f>'[2]4'!$S39</f>
        <v>7.6822848705929951</v>
      </c>
      <c r="T39" s="49">
        <f>'[2]4'!$T39</f>
        <v>11.544795734341738</v>
      </c>
      <c r="U39" s="746">
        <f>'[2]4'!$U39</f>
        <v>20.810811072950315</v>
      </c>
      <c r="V39" s="703">
        <f>'[2]4'!$V39</f>
        <v>0.47975243188777905</v>
      </c>
      <c r="W39" s="131">
        <f>'[2]4'!$W39</f>
        <v>-1.0027971308982924</v>
      </c>
      <c r="X39" s="548">
        <f>'[2]4'!$X39</f>
        <v>-0.97700118317602425</v>
      </c>
      <c r="Y39" s="699"/>
      <c r="Z39" s="102"/>
      <c r="AA39" s="102"/>
      <c r="AB39" s="102"/>
      <c r="AC39" s="102"/>
      <c r="AD39" s="102"/>
      <c r="AE39" s="102"/>
      <c r="AF39" s="102"/>
      <c r="AG39" s="102"/>
      <c r="AH39" s="102"/>
      <c r="AI39" s="102"/>
      <c r="AJ39" s="102"/>
      <c r="AK39" s="102"/>
      <c r="AL39" s="102"/>
      <c r="AM39" s="102"/>
      <c r="AN39" s="102"/>
      <c r="AO39" s="102"/>
      <c r="AP39" s="102"/>
    </row>
    <row r="40" spans="1:42" s="103" customFormat="1" ht="12.75" customHeight="1">
      <c r="A40" s="323" t="str">
        <f>'[2]4'!$A40</f>
        <v>2013 Q 4</v>
      </c>
      <c r="B40" s="724">
        <f>'[2]4'!$B40</f>
        <v>44960.428999999996</v>
      </c>
      <c r="C40" s="726">
        <f>'[2]4'!$C40</f>
        <v>2.1439274174358434</v>
      </c>
      <c r="D40" s="147">
        <f>'[2]4'!$D40</f>
        <v>1.6374283248507804</v>
      </c>
      <c r="E40" s="50">
        <f>'[2]4'!$E40</f>
        <v>-0.45709687041267671</v>
      </c>
      <c r="F40" s="50">
        <f>'[2]4'!$F40</f>
        <v>2.2453009383859897</v>
      </c>
      <c r="G40" s="149">
        <f>'[2]4'!$G40</f>
        <v>2.2833519601632353</v>
      </c>
      <c r="H40" s="149">
        <f>'[2]4'!$H40</f>
        <v>0.99610091138498813</v>
      </c>
      <c r="I40" s="147">
        <f>'[2]4'!$I40</f>
        <v>1.5271949600443704</v>
      </c>
      <c r="J40" s="50">
        <f>'[2]4'!$J40</f>
        <v>2.7173019661694338</v>
      </c>
      <c r="K40" s="149">
        <f>'[2]4'!$K40</f>
        <v>13.075245950072958</v>
      </c>
      <c r="L40" s="149">
        <f>'[2]4'!$L40</f>
        <v>-5.4620525434836358</v>
      </c>
      <c r="M40" s="50">
        <f>'[2]4'!$M40</f>
        <v>-82.624555324409471</v>
      </c>
      <c r="N40" s="50">
        <f>'[2]4'!$N40</f>
        <v>20.250258294110886</v>
      </c>
      <c r="O40" s="147">
        <f>'[2]4'!$O40</f>
        <v>9.4473898169758304</v>
      </c>
      <c r="P40" s="50">
        <f>'[2]4'!$P40</f>
        <v>8.8587823495220785</v>
      </c>
      <c r="Q40" s="50">
        <f>'[2]4'!$Q40</f>
        <v>10.825090903682835</v>
      </c>
      <c r="R40" s="147">
        <f>'[2]4'!$R40</f>
        <v>7.9762646604442295</v>
      </c>
      <c r="S40" s="50">
        <f>'[2]4'!$S40</f>
        <v>8.3547757324343337</v>
      </c>
      <c r="T40" s="50">
        <f>'[2]4'!$T40</f>
        <v>6.1451272095546354</v>
      </c>
      <c r="U40" s="746">
        <f>'[2]4'!$U40</f>
        <v>32.829061698488019</v>
      </c>
      <c r="V40" s="703">
        <f>'[2]4'!$V40</f>
        <v>0.66441551705486623</v>
      </c>
      <c r="W40" s="131">
        <f>'[2]4'!$W40</f>
        <v>1.6205638586735343</v>
      </c>
      <c r="X40" s="548">
        <f>'[2]4'!$X40</f>
        <v>1.5833398726900243</v>
      </c>
      <c r="Y40" s="699"/>
      <c r="Z40" s="102"/>
      <c r="AA40" s="102"/>
      <c r="AB40" s="102"/>
      <c r="AC40" s="102"/>
      <c r="AD40" s="102"/>
      <c r="AE40" s="102"/>
      <c r="AF40" s="102"/>
      <c r="AG40" s="102"/>
      <c r="AH40" s="102"/>
      <c r="AI40" s="102"/>
      <c r="AJ40" s="102"/>
      <c r="AK40" s="102"/>
      <c r="AL40" s="102"/>
      <c r="AM40" s="102"/>
      <c r="AN40" s="102"/>
      <c r="AO40" s="102"/>
      <c r="AP40" s="102"/>
    </row>
    <row r="41" spans="1:42" s="103" customFormat="1" ht="12.75" customHeight="1">
      <c r="A41" s="249" t="str">
        <f>'[2]4'!$A41</f>
        <v>2014 Q 1</v>
      </c>
      <c r="B41" s="724">
        <f>'[2]4'!$B41</f>
        <v>44671.983</v>
      </c>
      <c r="C41" s="726">
        <f>'[2]4'!$C41</f>
        <v>1.068216705705656</v>
      </c>
      <c r="D41" s="132">
        <f>'[2]4'!$D41</f>
        <v>1.9226114044609364</v>
      </c>
      <c r="E41" s="49">
        <f>'[2]4'!$E41</f>
        <v>-0.54398929079757075</v>
      </c>
      <c r="F41" s="49">
        <f>'[2]4'!$F41</f>
        <v>2.6377418128354679</v>
      </c>
      <c r="G41" s="148">
        <f>'[2]4'!$G41</f>
        <v>2.694456813751446</v>
      </c>
      <c r="H41" s="148">
        <f>'[2]4'!$H41</f>
        <v>0.79276643871898678</v>
      </c>
      <c r="I41" s="132">
        <f>'[2]4'!$I41</f>
        <v>6.920894510998342</v>
      </c>
      <c r="J41" s="49">
        <f>'[2]4'!$J41</f>
        <v>0.61456393268093912</v>
      </c>
      <c r="K41" s="148">
        <f>'[2]4'!$K41</f>
        <v>9.3136911041531985</v>
      </c>
      <c r="L41" s="148">
        <f>'[2]4'!$L41</f>
        <v>-6.6465207128172112</v>
      </c>
      <c r="M41" s="49">
        <f>'[2]4'!$M41</f>
        <v>737.13610166986371</v>
      </c>
      <c r="N41" s="49">
        <f>'[2]4'!$N41</f>
        <v>-1.5314948610969694</v>
      </c>
      <c r="O41" s="132">
        <f>'[2]4'!$O41</f>
        <v>4.2698207428542805</v>
      </c>
      <c r="P41" s="49">
        <f>'[2]4'!$P41</f>
        <v>2.6086757973490817</v>
      </c>
      <c r="Q41" s="49">
        <f>'[2]4'!$Q41</f>
        <v>8.2329005173083623</v>
      </c>
      <c r="R41" s="132">
        <f>'[2]4'!$R41</f>
        <v>8.9906186132831589</v>
      </c>
      <c r="S41" s="49">
        <f>'[2]4'!$S41</f>
        <v>8.4518806498978272</v>
      </c>
      <c r="T41" s="49">
        <f>'[2]4'!$T41</f>
        <v>11.762862388825473</v>
      </c>
      <c r="U41" s="746">
        <f>'[2]4'!$U41</f>
        <v>-40.174704138667487</v>
      </c>
      <c r="V41" s="703">
        <f>'[2]4'!$V41</f>
        <v>-1.3669576534372863</v>
      </c>
      <c r="W41" s="131">
        <f>'[2]4'!$W41</f>
        <v>2.6652379993412625</v>
      </c>
      <c r="X41" s="548">
        <f>'[2]4'!$X41</f>
        <v>2.5675911490434964</v>
      </c>
      <c r="Y41" s="699"/>
      <c r="Z41" s="102"/>
      <c r="AA41" s="102"/>
      <c r="AB41" s="102"/>
      <c r="AC41" s="102"/>
      <c r="AD41" s="102"/>
      <c r="AE41" s="102"/>
      <c r="AF41" s="102"/>
      <c r="AG41" s="102"/>
      <c r="AH41" s="102"/>
      <c r="AI41" s="102"/>
      <c r="AJ41" s="102"/>
      <c r="AK41" s="102"/>
      <c r="AL41" s="102"/>
      <c r="AM41" s="102"/>
      <c r="AN41" s="102"/>
      <c r="AO41" s="102"/>
      <c r="AP41" s="102"/>
    </row>
    <row r="42" spans="1:42" s="103" customFormat="1" ht="12.75" customHeight="1">
      <c r="A42" s="249" t="str">
        <f>'[2]4'!$A42</f>
        <v>2014 Q 2</v>
      </c>
      <c r="B42" s="724">
        <f>'[2]4'!$B42</f>
        <v>44820.62</v>
      </c>
      <c r="C42" s="726">
        <f>'[2]4'!$C42</f>
        <v>0.64103771734554149</v>
      </c>
      <c r="D42" s="132">
        <f>'[2]4'!$D42</f>
        <v>1.4701665082206516</v>
      </c>
      <c r="E42" s="49">
        <f>'[2]4'!$E42</f>
        <v>-0.45888606723406167</v>
      </c>
      <c r="F42" s="49">
        <f>'[2]4'!$F42</f>
        <v>2.0207973831871575</v>
      </c>
      <c r="G42" s="148">
        <f>'[2]4'!$G42</f>
        <v>2.0446338413147824</v>
      </c>
      <c r="H42" s="148">
        <f>'[2]4'!$H42</f>
        <v>1.2408767786573012</v>
      </c>
      <c r="I42" s="132">
        <f>'[2]4'!$I42</f>
        <v>3.6821976166319055</v>
      </c>
      <c r="J42" s="49">
        <f>'[2]4'!$J42</f>
        <v>1.7971664907130578</v>
      </c>
      <c r="K42" s="148">
        <f>'[2]4'!$K42</f>
        <v>7.6153883913529743</v>
      </c>
      <c r="L42" s="148">
        <f>'[2]4'!$L42</f>
        <v>-3.2074466923951097</v>
      </c>
      <c r="M42" s="49">
        <f>'[2]4'!$M42</f>
        <v>283.52295453535021</v>
      </c>
      <c r="N42" s="49">
        <f>'[2]4'!$N42</f>
        <v>-14.369295576878057</v>
      </c>
      <c r="O42" s="132">
        <f>'[2]4'!$O42</f>
        <v>3.5721052103292865</v>
      </c>
      <c r="P42" s="49">
        <f>'[2]4'!$P42</f>
        <v>3.9315302658514275</v>
      </c>
      <c r="Q42" s="49">
        <f>'[2]4'!$Q42</f>
        <v>2.7447018809870634</v>
      </c>
      <c r="R42" s="132">
        <f>'[2]4'!$R42</f>
        <v>6.7832768557038943</v>
      </c>
      <c r="S42" s="49">
        <f>'[2]4'!$S42</f>
        <v>6.8885729677498064</v>
      </c>
      <c r="T42" s="49">
        <f>'[2]4'!$T42</f>
        <v>6.2723467530143076</v>
      </c>
      <c r="U42" s="746">
        <f>'[2]4'!$U42</f>
        <v>-31.387849987533329</v>
      </c>
      <c r="V42" s="703">
        <f>'[2]4'!$V42</f>
        <v>-0.96106370671443198</v>
      </c>
      <c r="W42" s="131">
        <f>'[2]4'!$W42</f>
        <v>1.8062142217658956</v>
      </c>
      <c r="X42" s="548">
        <f>'[2]4'!$X42</f>
        <v>1.7466300145550122</v>
      </c>
      <c r="Y42" s="699"/>
      <c r="Z42" s="102"/>
      <c r="AA42" s="102"/>
      <c r="AB42" s="102"/>
      <c r="AC42" s="102"/>
      <c r="AD42" s="102"/>
      <c r="AE42" s="102"/>
      <c r="AF42" s="102"/>
      <c r="AG42" s="102"/>
      <c r="AH42" s="102"/>
      <c r="AI42" s="102"/>
      <c r="AJ42" s="102"/>
      <c r="AK42" s="102"/>
      <c r="AL42" s="102"/>
      <c r="AM42" s="102"/>
      <c r="AN42" s="102"/>
      <c r="AO42" s="102"/>
      <c r="AP42" s="102"/>
    </row>
    <row r="43" spans="1:42" s="103" customFormat="1" ht="12.75" customHeight="1">
      <c r="A43" s="249" t="str">
        <f>'[2]4'!$A43</f>
        <v>2014 Q 3</v>
      </c>
      <c r="B43" s="724">
        <f>'[2]4'!$B43</f>
        <v>44862.565999999999</v>
      </c>
      <c r="C43" s="726">
        <f>'[2]4'!$C43</f>
        <v>0.87541858599504629</v>
      </c>
      <c r="D43" s="132">
        <f>'[2]4'!$D43</f>
        <v>2.3217452323603851</v>
      </c>
      <c r="E43" s="49">
        <f>'[2]4'!$E43</f>
        <v>-9.1486115311515376E-2</v>
      </c>
      <c r="F43" s="49">
        <f>'[2]4'!$F43</f>
        <v>3.0033664090039873</v>
      </c>
      <c r="G43" s="148">
        <f>'[2]4'!$G43</f>
        <v>3.0110515872571058</v>
      </c>
      <c r="H43" s="148">
        <f>'[2]4'!$H43</f>
        <v>2.7516047277292262</v>
      </c>
      <c r="I43" s="132">
        <f>'[2]4'!$I43</f>
        <v>1.5493930106392539</v>
      </c>
      <c r="J43" s="49">
        <f>'[2]4'!$J43</f>
        <v>3.4427472354383615</v>
      </c>
      <c r="K43" s="148">
        <f>'[2]4'!$K43</f>
        <v>11.010876523767015</v>
      </c>
      <c r="L43" s="148">
        <f>'[2]4'!$L43</f>
        <v>-3.029248722439867</v>
      </c>
      <c r="M43" s="49">
        <f>'[2]4'!$M43</f>
        <v>-389.28804276958886</v>
      </c>
      <c r="N43" s="49">
        <f>'[2]4'!$N43</f>
        <v>-15.302474793767178</v>
      </c>
      <c r="O43" s="132">
        <f>'[2]4'!$O43</f>
        <v>3.5053326432612475</v>
      </c>
      <c r="P43" s="49">
        <f>'[2]4'!$P43</f>
        <v>3.5248276838311248</v>
      </c>
      <c r="Q43" s="49">
        <f>'[2]4'!$Q43</f>
        <v>3.4602582781910618</v>
      </c>
      <c r="R43" s="132">
        <f>'[2]4'!$R43</f>
        <v>7.0743497023734188</v>
      </c>
      <c r="S43" s="49">
        <f>'[2]4'!$S43</f>
        <v>6.6452043789476818</v>
      </c>
      <c r="T43" s="49">
        <f>'[2]4'!$T43</f>
        <v>9.1602844449105874</v>
      </c>
      <c r="U43" s="746">
        <f>'[2]4'!$U43</f>
        <v>-40.045280110470792</v>
      </c>
      <c r="V43" s="703">
        <f>'[2]4'!$V43</f>
        <v>-1.1215643636839721</v>
      </c>
      <c r="W43" s="131">
        <f>'[2]4'!$W43</f>
        <v>2.2039481439621049</v>
      </c>
      <c r="X43" s="548">
        <f>'[2]4'!$X43</f>
        <v>2.1376922872651596</v>
      </c>
      <c r="Y43" s="699"/>
      <c r="Z43" s="102"/>
      <c r="AA43" s="102"/>
      <c r="AB43" s="102"/>
      <c r="AC43" s="102"/>
      <c r="AD43" s="102"/>
      <c r="AE43" s="102"/>
      <c r="AF43" s="102"/>
      <c r="AG43" s="102"/>
      <c r="AH43" s="102"/>
      <c r="AI43" s="102"/>
      <c r="AJ43" s="102"/>
      <c r="AK43" s="102"/>
      <c r="AL43" s="102"/>
      <c r="AM43" s="102"/>
      <c r="AN43" s="102"/>
      <c r="AO43" s="102"/>
      <c r="AP43" s="102"/>
    </row>
    <row r="44" spans="1:42" s="103" customFormat="1" ht="12.75" customHeight="1">
      <c r="A44" s="323" t="str">
        <f>'[2]4'!$A44</f>
        <v>2014 Q 4</v>
      </c>
      <c r="B44" s="724">
        <f>'[2]4'!$B44</f>
        <v>45224.9</v>
      </c>
      <c r="C44" s="726">
        <f>'[2]4'!$C44</f>
        <v>0.58823059717691983</v>
      </c>
      <c r="D44" s="147">
        <f>'[2]4'!$D44</f>
        <v>1.161307417559833</v>
      </c>
      <c r="E44" s="50">
        <f>'[2]4'!$E44</f>
        <v>-1.346703096963461</v>
      </c>
      <c r="F44" s="50">
        <f>'[2]4'!$F44</f>
        <v>1.8699435401679736</v>
      </c>
      <c r="G44" s="149">
        <f>'[2]4'!$G44</f>
        <v>1.7811334010356277</v>
      </c>
      <c r="H44" s="149">
        <f>'[2]4'!$H44</f>
        <v>4.8227063107228076</v>
      </c>
      <c r="I44" s="147">
        <f>'[2]4'!$I44</f>
        <v>4.2158324409752481</v>
      </c>
      <c r="J44" s="50">
        <f>'[2]4'!$J44</f>
        <v>3.2363983064435144</v>
      </c>
      <c r="K44" s="149">
        <f>'[2]4'!$K44</f>
        <v>7.6596468759937641</v>
      </c>
      <c r="L44" s="149">
        <f>'[2]4'!$L44</f>
        <v>-0.94140694641112688</v>
      </c>
      <c r="M44" s="50">
        <f>'[2]4'!$M44</f>
        <v>407.7155276503164</v>
      </c>
      <c r="N44" s="50">
        <f>'[2]4'!$N44</f>
        <v>-4.2720763723150341</v>
      </c>
      <c r="O44" s="147">
        <f>'[2]4'!$O44</f>
        <v>5.8522747624821037</v>
      </c>
      <c r="P44" s="50">
        <f>'[2]4'!$P44</f>
        <v>6.9781155868902145</v>
      </c>
      <c r="Q44" s="50">
        <f>'[2]4'!$Q44</f>
        <v>3.2638735053732284</v>
      </c>
      <c r="R44" s="147">
        <f>'[2]4'!$R44</f>
        <v>8.8759902556871495</v>
      </c>
      <c r="S44" s="50">
        <f>'[2]4'!$S44</f>
        <v>7.7875782523850274</v>
      </c>
      <c r="T44" s="50">
        <f>'[2]4'!$T44</f>
        <v>14.251054700715917</v>
      </c>
      <c r="U44" s="746">
        <f>'[2]4'!$U44</f>
        <v>-33.214005322434808</v>
      </c>
      <c r="V44" s="703">
        <f>'[2]4'!$V44</f>
        <v>-0.87414423914860429</v>
      </c>
      <c r="W44" s="131">
        <f>'[2]4'!$W44</f>
        <v>1.6281860616967216</v>
      </c>
      <c r="X44" s="548">
        <f>'[2]4'!$X44</f>
        <v>1.5826361443303956</v>
      </c>
      <c r="Y44" s="699"/>
      <c r="Z44" s="102"/>
      <c r="AA44" s="102"/>
      <c r="AB44" s="102"/>
      <c r="AC44" s="102"/>
      <c r="AD44" s="102"/>
      <c r="AE44" s="102"/>
      <c r="AF44" s="102"/>
      <c r="AG44" s="102"/>
      <c r="AH44" s="102"/>
      <c r="AI44" s="102"/>
      <c r="AJ44" s="102"/>
      <c r="AK44" s="102"/>
      <c r="AL44" s="102"/>
      <c r="AM44" s="102"/>
      <c r="AN44" s="102"/>
      <c r="AO44" s="102"/>
      <c r="AP44" s="102"/>
    </row>
    <row r="45" spans="1:42" s="103" customFormat="1" ht="12.75" customHeight="1">
      <c r="A45" s="249" t="str">
        <f>'[2]4'!$A45</f>
        <v>2015 Q 1</v>
      </c>
      <c r="B45" s="724">
        <f>'[2]4'!$B45</f>
        <v>45516.106</v>
      </c>
      <c r="C45" s="726">
        <f>'[2]4'!$C45</f>
        <v>1.8896027069136365</v>
      </c>
      <c r="D45" s="132">
        <f>'[2]4'!$D45</f>
        <v>1.4251341396325186</v>
      </c>
      <c r="E45" s="49">
        <f>'[2]4'!$E45</f>
        <v>-0.32635014601726237</v>
      </c>
      <c r="F45" s="49">
        <f>'[2]4'!$F45</f>
        <v>1.9171924689643067</v>
      </c>
      <c r="G45" s="148">
        <f>'[2]4'!$G45</f>
        <v>1.7559161803327012</v>
      </c>
      <c r="H45" s="148">
        <f>'[2]4'!$H45</f>
        <v>7.262599588802253</v>
      </c>
      <c r="I45" s="132">
        <f>'[2]4'!$I45</f>
        <v>3.6889267740717617</v>
      </c>
      <c r="J45" s="49">
        <f>'[2]4'!$J45</f>
        <v>9.5786032085812227</v>
      </c>
      <c r="K45" s="148">
        <f>'[2]4'!$K45</f>
        <v>9.7940526580325766</v>
      </c>
      <c r="L45" s="148">
        <f>'[2]4'!$L45</f>
        <v>9.3680241117594409</v>
      </c>
      <c r="M45" s="49">
        <f>'[2]4'!$M45</f>
        <v>-106.32929374927498</v>
      </c>
      <c r="N45" s="49">
        <f>'[2]4'!$N45</f>
        <v>16.782927711465909</v>
      </c>
      <c r="O45" s="132">
        <f>'[2]4'!$O45</f>
        <v>9.5304989191416105</v>
      </c>
      <c r="P45" s="49">
        <f>'[2]4'!$P45</f>
        <v>10.512502755077824</v>
      </c>
      <c r="Q45" s="49">
        <f>'[2]4'!$Q45</f>
        <v>7.3094237575195899</v>
      </c>
      <c r="R45" s="132">
        <f>'[2]4'!$R45</f>
        <v>9.3780397975782641</v>
      </c>
      <c r="S45" s="49">
        <f>'[2]4'!$S45</f>
        <v>9.4897549097806149</v>
      </c>
      <c r="T45" s="49">
        <f>'[2]4'!$T45</f>
        <v>8.8202053437853944</v>
      </c>
      <c r="U45" s="746">
        <f>'[2]4'!$U45</f>
        <v>12.145431750509694</v>
      </c>
      <c r="V45" s="703">
        <f>'[2]4'!$V45</f>
        <v>0.24461640755908076</v>
      </c>
      <c r="W45" s="131">
        <f>'[2]4'!$W45</f>
        <v>1.7754222967833715</v>
      </c>
      <c r="X45" s="548">
        <f>'[2]4'!$X45</f>
        <v>1.7374021654691214</v>
      </c>
      <c r="Y45" s="699"/>
      <c r="Z45" s="102"/>
      <c r="AA45" s="102"/>
      <c r="AB45" s="102"/>
      <c r="AC45" s="102"/>
      <c r="AD45" s="102"/>
      <c r="AE45" s="102"/>
      <c r="AF45" s="102"/>
      <c r="AG45" s="102"/>
      <c r="AH45" s="102"/>
      <c r="AI45" s="102"/>
      <c r="AJ45" s="102"/>
      <c r="AK45" s="102"/>
      <c r="AL45" s="102"/>
      <c r="AM45" s="102"/>
      <c r="AN45" s="102"/>
      <c r="AO45" s="102"/>
      <c r="AP45" s="102"/>
    </row>
    <row r="46" spans="1:42" s="103" customFormat="1" ht="12.75" customHeight="1">
      <c r="A46" s="249" t="str">
        <f>'[2]4'!$A46</f>
        <v>2015 Q 2</v>
      </c>
      <c r="B46" s="724">
        <f>'[2]4'!$B46</f>
        <v>45652.048000000003</v>
      </c>
      <c r="C46" s="726">
        <f>'[2]4'!$C46</f>
        <v>1.8550122689065875</v>
      </c>
      <c r="D46" s="132">
        <f>'[2]4'!$D46</f>
        <v>2.3699558003065122</v>
      </c>
      <c r="E46" s="49">
        <f>'[2]4'!$E46</f>
        <v>1.1160307565580414</v>
      </c>
      <c r="F46" s="49">
        <f>'[2]4'!$F46</f>
        <v>2.7191780087067623</v>
      </c>
      <c r="G46" s="148">
        <f>'[2]4'!$G46</f>
        <v>2.5462285737785311</v>
      </c>
      <c r="H46" s="148">
        <f>'[2]4'!$H46</f>
        <v>8.4229491516681811</v>
      </c>
      <c r="I46" s="132">
        <f>'[2]4'!$I46</f>
        <v>9.3515742957749701</v>
      </c>
      <c r="J46" s="49">
        <f>'[2]4'!$J46</f>
        <v>7.8488579339694695</v>
      </c>
      <c r="K46" s="148">
        <f>'[2]4'!$K46</f>
        <v>11.239392050332949</v>
      </c>
      <c r="L46" s="148">
        <f>'[2]4'!$L46</f>
        <v>4.6063519618971212</v>
      </c>
      <c r="M46" s="49">
        <f>'[2]4'!$M46</f>
        <v>63.772574785768263</v>
      </c>
      <c r="N46" s="49">
        <f>'[2]4'!$N46</f>
        <v>37.447389997267003</v>
      </c>
      <c r="O46" s="132">
        <f>'[2]4'!$O46</f>
        <v>6.6466210020231316</v>
      </c>
      <c r="P46" s="49">
        <f>'[2]4'!$P46</f>
        <v>6.9558595341144835</v>
      </c>
      <c r="Q46" s="49">
        <f>'[2]4'!$Q46</f>
        <v>5.9265249927284849</v>
      </c>
      <c r="R46" s="132">
        <f>'[2]4'!$R46</f>
        <v>11.158282808899857</v>
      </c>
      <c r="S46" s="49">
        <f>'[2]4'!$S46</f>
        <v>11.953590559229321</v>
      </c>
      <c r="T46" s="49">
        <f>'[2]4'!$T46</f>
        <v>7.2768204570459556</v>
      </c>
      <c r="U46" s="746">
        <f>'[2]4'!$U46</f>
        <v>-69.797853590548939</v>
      </c>
      <c r="V46" s="703">
        <f>'[2]4'!$V46</f>
        <v>-1.4569968019183983</v>
      </c>
      <c r="W46" s="131">
        <f>'[2]4'!$W46</f>
        <v>3.4501348102352094</v>
      </c>
      <c r="X46" s="548">
        <f>'[2]4'!$X46</f>
        <v>3.3749466205510004</v>
      </c>
      <c r="Y46" s="699"/>
      <c r="Z46" s="102"/>
      <c r="AA46" s="102"/>
      <c r="AB46" s="102"/>
      <c r="AC46" s="102"/>
      <c r="AD46" s="102"/>
      <c r="AE46" s="102"/>
      <c r="AF46" s="102"/>
      <c r="AG46" s="102"/>
      <c r="AH46" s="102"/>
      <c r="AI46" s="102"/>
      <c r="AJ46" s="102"/>
      <c r="AK46" s="102"/>
      <c r="AL46" s="102"/>
      <c r="AM46" s="102"/>
      <c r="AN46" s="102"/>
      <c r="AO46" s="102"/>
      <c r="AP46" s="102"/>
    </row>
    <row r="47" spans="1:42" s="103" customFormat="1" ht="12.75" customHeight="1">
      <c r="A47" s="249" t="str">
        <f>'[2]4'!$A47</f>
        <v>2015 Q 3</v>
      </c>
      <c r="B47" s="724">
        <f>'[2]4'!$B47</f>
        <v>45704.887000000002</v>
      </c>
      <c r="C47" s="726">
        <f>'[2]4'!$C47</f>
        <v>1.8775586755336366</v>
      </c>
      <c r="D47" s="132">
        <f>'[2]4'!$D47</f>
        <v>1.7019191596686669</v>
      </c>
      <c r="E47" s="49">
        <f>'[2]4'!$E47</f>
        <v>1.1289973097149852</v>
      </c>
      <c r="F47" s="49">
        <f>'[2]4'!$F47</f>
        <v>1.8588797351449933</v>
      </c>
      <c r="G47" s="148">
        <f>'[2]4'!$G47</f>
        <v>1.6721260110455887</v>
      </c>
      <c r="H47" s="148">
        <f>'[2]4'!$H47</f>
        <v>7.9922638408324422</v>
      </c>
      <c r="I47" s="132">
        <f>'[2]4'!$I47</f>
        <v>4.7334044508254287</v>
      </c>
      <c r="J47" s="49">
        <f>'[2]4'!$J47</f>
        <v>3.7595701164707318</v>
      </c>
      <c r="K47" s="148">
        <f>'[2]4'!$K47</f>
        <v>4.5751491125110784</v>
      </c>
      <c r="L47" s="148">
        <f>'[2]4'!$L47</f>
        <v>2.9611334019646702</v>
      </c>
      <c r="M47" s="49">
        <f>'[2]4'!$M47</f>
        <v>60.65560839286934</v>
      </c>
      <c r="N47" s="49">
        <f>'[2]4'!$N47</f>
        <v>46.49640170986418</v>
      </c>
      <c r="O47" s="132">
        <f>'[2]4'!$O47</f>
        <v>5.4639715097127519</v>
      </c>
      <c r="P47" s="49">
        <f>'[2]4'!$P47</f>
        <v>6.6874409197643123</v>
      </c>
      <c r="Q47" s="49">
        <f>'[2]4'!$Q47</f>
        <v>2.6334298713391067</v>
      </c>
      <c r="R47" s="132">
        <f>'[2]4'!$R47</f>
        <v>6.2865134415795536</v>
      </c>
      <c r="S47" s="49">
        <f>'[2]4'!$S47</f>
        <v>7.6532188777350756</v>
      </c>
      <c r="T47" s="49">
        <f>'[2]4'!$T47</f>
        <v>-0.20353483706086689</v>
      </c>
      <c r="U47" s="746">
        <f>'[2]4'!$U47</f>
        <v>-12.46130072417137</v>
      </c>
      <c r="V47" s="703">
        <f>'[2]4'!$V47</f>
        <v>-0.20743129137997959</v>
      </c>
      <c r="W47" s="131">
        <f>'[2]4'!$W47</f>
        <v>2.16131206113733</v>
      </c>
      <c r="X47" s="548">
        <f>'[2]4'!$X47</f>
        <v>2.1239467220845021</v>
      </c>
      <c r="Y47" s="699"/>
      <c r="Z47" s="102"/>
      <c r="AA47" s="102"/>
      <c r="AB47" s="102"/>
      <c r="AC47" s="102"/>
      <c r="AD47" s="102"/>
      <c r="AE47" s="102"/>
      <c r="AF47" s="102"/>
      <c r="AG47" s="102"/>
      <c r="AH47" s="102"/>
      <c r="AI47" s="102"/>
      <c r="AJ47" s="102"/>
      <c r="AK47" s="102"/>
      <c r="AL47" s="102"/>
      <c r="AM47" s="102"/>
      <c r="AN47" s="102"/>
      <c r="AO47" s="102"/>
      <c r="AP47" s="102"/>
    </row>
    <row r="48" spans="1:42" s="103" customFormat="1" ht="12.75" customHeight="1">
      <c r="A48" s="323" t="str">
        <f>'[2]4'!$A48</f>
        <v>2015 Q 4</v>
      </c>
      <c r="B48" s="724">
        <f>'[2]4'!$B48</f>
        <v>45925.186999999998</v>
      </c>
      <c r="C48" s="726">
        <f>'[2]4'!$C48</f>
        <v>1.5484545018341591</v>
      </c>
      <c r="D48" s="147">
        <f>'[2]4'!$D48</f>
        <v>1.6127594315422231</v>
      </c>
      <c r="E48" s="50">
        <f>'[2]4'!$E48</f>
        <v>1.424417827903842</v>
      </c>
      <c r="F48" s="50">
        <f>'[2]4'!$F48</f>
        <v>1.6642948415728731</v>
      </c>
      <c r="G48" s="149">
        <f>'[2]4'!$G48</f>
        <v>1.5253229590406399</v>
      </c>
      <c r="H48" s="149">
        <f>'[2]4'!$H48</f>
        <v>6.1507658039016917</v>
      </c>
      <c r="I48" s="147">
        <f>'[2]4'!$I48</f>
        <v>5.8442466033439091</v>
      </c>
      <c r="J48" s="50">
        <f>'[2]4'!$J48</f>
        <v>2.7747113087521247</v>
      </c>
      <c r="K48" s="149">
        <f>'[2]4'!$K48</f>
        <v>1.7551582207510568</v>
      </c>
      <c r="L48" s="149">
        <f>'[2]4'!$L48</f>
        <v>3.8213034899002074</v>
      </c>
      <c r="M48" s="50">
        <f>'[2]4'!$M48</f>
        <v>247.92503983447895</v>
      </c>
      <c r="N48" s="50">
        <f>'[2]4'!$N48</f>
        <v>40.26427324856644</v>
      </c>
      <c r="O48" s="147">
        <f>'[2]4'!$O48</f>
        <v>3.6073512987213605</v>
      </c>
      <c r="P48" s="50">
        <f>'[2]4'!$P48</f>
        <v>3.5522461643300085</v>
      </c>
      <c r="Q48" s="50">
        <f>'[2]4'!$Q48</f>
        <v>3.7385994537280678</v>
      </c>
      <c r="R48" s="147">
        <f>'[2]4'!$R48</f>
        <v>5.5822364668162727</v>
      </c>
      <c r="S48" s="50">
        <f>'[2]4'!$S48</f>
        <v>6.4956566290543627</v>
      </c>
      <c r="T48" s="50">
        <f>'[2]4'!$T48</f>
        <v>1.3265517745494364</v>
      </c>
      <c r="U48" s="746">
        <f>'[2]4'!$U48</f>
        <v>-37.988469821859624</v>
      </c>
      <c r="V48" s="703">
        <f>'[2]4'!$V48</f>
        <v>-0.66382236334409439</v>
      </c>
      <c r="W48" s="131">
        <f>'[2]4'!$W48</f>
        <v>2.2760027416467898</v>
      </c>
      <c r="X48" s="548">
        <f>'[2]4'!$X48</f>
        <v>2.2352022890044974</v>
      </c>
      <c r="Y48" s="699"/>
      <c r="Z48" s="102"/>
      <c r="AA48" s="102"/>
      <c r="AB48" s="102"/>
      <c r="AC48" s="102"/>
      <c r="AD48" s="102"/>
      <c r="AE48" s="102"/>
      <c r="AF48" s="102"/>
      <c r="AG48" s="102"/>
      <c r="AH48" s="102"/>
      <c r="AI48" s="102"/>
      <c r="AJ48" s="102"/>
      <c r="AK48" s="102"/>
      <c r="AL48" s="102"/>
      <c r="AM48" s="102"/>
      <c r="AN48" s="102"/>
      <c r="AO48" s="102"/>
      <c r="AP48" s="102"/>
    </row>
    <row r="49" spans="1:42" s="103" customFormat="1" ht="12.75" customHeight="1">
      <c r="A49" s="249" t="str">
        <f>'[2]4'!$A49</f>
        <v>2016 Q 1</v>
      </c>
      <c r="B49" s="724">
        <f>'[2]4'!$B49</f>
        <v>46137.102999999988</v>
      </c>
      <c r="C49" s="726">
        <f>'[2]4'!$C49</f>
        <v>1.3643456230635997</v>
      </c>
      <c r="D49" s="132">
        <f>'[2]4'!$D49</f>
        <v>2.6159751211722062</v>
      </c>
      <c r="E49" s="49">
        <f>'[2]4'!$E49</f>
        <v>1.5448149981720904</v>
      </c>
      <c r="F49" s="49">
        <f>'[2]4'!$F49</f>
        <v>2.9102801269622636</v>
      </c>
      <c r="G49" s="148">
        <f>'[2]4'!$G49</f>
        <v>2.8971198978918555</v>
      </c>
      <c r="H49" s="148">
        <f>'[2]4'!$H49</f>
        <v>3.3240749630051463</v>
      </c>
      <c r="I49" s="132">
        <f>'[2]4'!$I49</f>
        <v>3.6614100032107908</v>
      </c>
      <c r="J49" s="49">
        <f>'[2]4'!$J49</f>
        <v>-0.65470726179649397</v>
      </c>
      <c r="K49" s="148">
        <f>'[2]4'!$K49</f>
        <v>2.8300517842325581</v>
      </c>
      <c r="L49" s="148">
        <f>'[2]4'!$L49</f>
        <v>-4.0739589807333765</v>
      </c>
      <c r="M49" s="49">
        <f>'[2]4'!$M49</f>
        <v>1360.0018322569269</v>
      </c>
      <c r="N49" s="49">
        <f>'[2]4'!$N49</f>
        <v>25.742223795407288</v>
      </c>
      <c r="O49" s="132">
        <f>'[2]4'!$O49</f>
        <v>1.1759043833681269</v>
      </c>
      <c r="P49" s="49">
        <f>'[2]4'!$P49</f>
        <v>2.4449468267652517</v>
      </c>
      <c r="Q49" s="49">
        <f>'[2]4'!$Q49</f>
        <v>-1.7800639022114071</v>
      </c>
      <c r="R49" s="132">
        <f>'[2]4'!$R49</f>
        <v>4.8043721708083975</v>
      </c>
      <c r="S49" s="49">
        <f>'[2]4'!$S49</f>
        <v>5.137866074174319</v>
      </c>
      <c r="T49" s="49">
        <f>'[2]4'!$T49</f>
        <v>3.1288690167089648</v>
      </c>
      <c r="U49" s="746">
        <f>'[2]4'!$U49</f>
        <v>-59.522733489528612</v>
      </c>
      <c r="V49" s="703">
        <f>'[2]4'!$V49</f>
        <v>-1.3194933679080671</v>
      </c>
      <c r="W49" s="131">
        <f>'[2]4'!$W49</f>
        <v>2.7807819735725472</v>
      </c>
      <c r="X49" s="548">
        <f>'[2]4'!$X49</f>
        <v>2.7181828779465356</v>
      </c>
      <c r="Y49" s="699"/>
      <c r="Z49" s="102"/>
      <c r="AA49" s="102"/>
      <c r="AB49" s="102"/>
      <c r="AC49" s="102"/>
      <c r="AD49" s="102"/>
      <c r="AE49" s="102"/>
      <c r="AF49" s="102"/>
      <c r="AG49" s="102"/>
      <c r="AH49" s="102"/>
      <c r="AI49" s="102"/>
      <c r="AJ49" s="102"/>
      <c r="AK49" s="102"/>
      <c r="AL49" s="102"/>
      <c r="AM49" s="102"/>
      <c r="AN49" s="102"/>
      <c r="AO49" s="102"/>
      <c r="AP49" s="102"/>
    </row>
    <row r="50" spans="1:42" s="103" customFormat="1" ht="12.75" customHeight="1">
      <c r="A50" s="249" t="str">
        <f>'[2]4'!$A50</f>
        <v>2016 Q 2</v>
      </c>
      <c r="B50" s="724">
        <f>'[2]4'!$B50</f>
        <v>46278.195999999996</v>
      </c>
      <c r="C50" s="726">
        <f>'[2]4'!$C50</f>
        <v>1.3715660686241147</v>
      </c>
      <c r="D50" s="132">
        <f>'[2]4'!$D50</f>
        <v>1.7037855275900646</v>
      </c>
      <c r="E50" s="49">
        <f>'[2]4'!$E50</f>
        <v>0.86773856195374499</v>
      </c>
      <c r="F50" s="49">
        <f>'[2]4'!$F50</f>
        <v>1.9329933478040324</v>
      </c>
      <c r="G50" s="148">
        <f>'[2]4'!$G50</f>
        <v>1.9607156028427795</v>
      </c>
      <c r="H50" s="148">
        <f>'[2]4'!$H50</f>
        <v>1.0682843554345598</v>
      </c>
      <c r="I50" s="132">
        <f>'[2]4'!$I50</f>
        <v>-2.8780617355350766</v>
      </c>
      <c r="J50" s="49">
        <f>'[2]4'!$J50</f>
        <v>-0.99968157363385002</v>
      </c>
      <c r="K50" s="148">
        <f>'[2]4'!$K50</f>
        <v>2.1750039680181721</v>
      </c>
      <c r="L50" s="148">
        <f>'[2]4'!$L50</f>
        <v>-4.2282792504278532</v>
      </c>
      <c r="M50" s="49">
        <f>'[2]4'!$M50</f>
        <v>-51.53541357107467</v>
      </c>
      <c r="N50" s="49">
        <f>'[2]4'!$N50</f>
        <v>12.960311779209418</v>
      </c>
      <c r="O50" s="132">
        <f>'[2]4'!$O50</f>
        <v>2.6123882049522407</v>
      </c>
      <c r="P50" s="49">
        <f>'[2]4'!$P50</f>
        <v>2.9268171524209809</v>
      </c>
      <c r="Q50" s="49">
        <f>'[2]4'!$Q50</f>
        <v>1.8730908029109621</v>
      </c>
      <c r="R50" s="132">
        <f>'[2]4'!$R50</f>
        <v>1.4841769921468055</v>
      </c>
      <c r="S50" s="49">
        <f>'[2]4'!$S50</f>
        <v>1.0515890675471273</v>
      </c>
      <c r="T50" s="49">
        <f>'[2]4'!$T50</f>
        <v>3.6874417575349998</v>
      </c>
      <c r="U50" s="746">
        <f>'[2]4'!$U50</f>
        <v>72.968850637355928</v>
      </c>
      <c r="V50" s="703">
        <f>'[2]4'!$V50</f>
        <v>0.45165772190549375</v>
      </c>
      <c r="W50" s="131">
        <f>'[2]4'!$W50</f>
        <v>0.95445365257706238</v>
      </c>
      <c r="X50" s="548">
        <f>'[2]4'!$X50</f>
        <v>0.94827509162347312</v>
      </c>
      <c r="Y50" s="699"/>
      <c r="Z50" s="102"/>
      <c r="AA50" s="102"/>
      <c r="AB50" s="102"/>
      <c r="AC50" s="102"/>
      <c r="AD50" s="102"/>
      <c r="AE50" s="102"/>
      <c r="AF50" s="102"/>
      <c r="AG50" s="102"/>
      <c r="AH50" s="102"/>
      <c r="AI50" s="102"/>
      <c r="AJ50" s="102"/>
      <c r="AK50" s="102"/>
      <c r="AL50" s="102"/>
      <c r="AM50" s="102"/>
      <c r="AN50" s="102"/>
      <c r="AO50" s="102"/>
      <c r="AP50" s="102"/>
    </row>
    <row r="51" spans="1:42" s="103" customFormat="1" ht="12.75" customHeight="1">
      <c r="A51" s="249" t="str">
        <f>'[2]4'!$A51</f>
        <v>2016 Q 3</v>
      </c>
      <c r="B51" s="724">
        <f>'[2]4'!$B51</f>
        <v>46822.097000000009</v>
      </c>
      <c r="C51" s="726">
        <f>'[2]4'!$C51</f>
        <v>2.4443994358852836</v>
      </c>
      <c r="D51" s="132">
        <f>'[2]4'!$D51</f>
        <v>1.681847575878509</v>
      </c>
      <c r="E51" s="49">
        <f>'[2]4'!$E51</f>
        <v>0.48382613924838336</v>
      </c>
      <c r="F51" s="49">
        <f>'[2]4'!$F51</f>
        <v>2.007711731568623</v>
      </c>
      <c r="G51" s="148">
        <f>'[2]4'!$G51</f>
        <v>2.0718674479795558</v>
      </c>
      <c r="H51" s="148">
        <f>'[2]4'!$H51</f>
        <v>2.4013934485720007E-2</v>
      </c>
      <c r="I51" s="132">
        <f>'[2]4'!$I51</f>
        <v>3.628922997770534</v>
      </c>
      <c r="J51" s="49">
        <f>'[2]4'!$J51</f>
        <v>3.4197944023453961</v>
      </c>
      <c r="K51" s="148">
        <f>'[2]4'!$K51</f>
        <v>7.0308332658088251</v>
      </c>
      <c r="L51" s="148">
        <f>'[2]4'!$L51</f>
        <v>-0.17076244091784801</v>
      </c>
      <c r="M51" s="49">
        <f>'[2]4'!$M51</f>
        <v>37.11871688385834</v>
      </c>
      <c r="N51" s="49">
        <f>'[2]4'!$N51</f>
        <v>5.1894806825736781</v>
      </c>
      <c r="O51" s="132">
        <f>'[2]4'!$O51</f>
        <v>6.6121252442813248</v>
      </c>
      <c r="P51" s="49">
        <f>'[2]4'!$P51</f>
        <v>5.5365184125107696</v>
      </c>
      <c r="Q51" s="49">
        <f>'[2]4'!$Q51</f>
        <v>9.1988751377057305</v>
      </c>
      <c r="R51" s="132">
        <f>'[2]4'!$R51</f>
        <v>5.5045723051357722</v>
      </c>
      <c r="S51" s="49">
        <f>'[2]4'!$S51</f>
        <v>5.7065550300959771</v>
      </c>
      <c r="T51" s="49">
        <f>'[2]4'!$T51</f>
        <v>4.4699088879630988</v>
      </c>
      <c r="U51" s="746">
        <f>'[2]4'!$U51</f>
        <v>35.9177023977971</v>
      </c>
      <c r="V51" s="703">
        <f>'[2]4'!$V51</f>
        <v>0.51373718525986045</v>
      </c>
      <c r="W51" s="131">
        <f>'[2]4'!$W51</f>
        <v>1.9843371068010669</v>
      </c>
      <c r="X51" s="548">
        <f>'[2]4'!$X51</f>
        <v>1.9554626620125013</v>
      </c>
      <c r="Y51" s="699"/>
      <c r="Z51" s="102"/>
      <c r="AA51" s="102"/>
      <c r="AB51" s="102"/>
      <c r="AC51" s="102"/>
      <c r="AD51" s="102"/>
      <c r="AE51" s="102"/>
      <c r="AF51" s="102"/>
      <c r="AG51" s="102"/>
      <c r="AH51" s="102"/>
      <c r="AI51" s="102"/>
      <c r="AJ51" s="102"/>
      <c r="AK51" s="102"/>
      <c r="AL51" s="102"/>
      <c r="AM51" s="102"/>
      <c r="AN51" s="102"/>
      <c r="AO51" s="102"/>
      <c r="AP51" s="102"/>
    </row>
    <row r="52" spans="1:42" s="103" customFormat="1" ht="12.75" customHeight="1">
      <c r="A52" s="323" t="str">
        <f>'[2]4'!$A52</f>
        <v>2016 Q 4</v>
      </c>
      <c r="B52" s="724">
        <f>'[2]4'!$B52</f>
        <v>47252.415999999997</v>
      </c>
      <c r="C52" s="726">
        <f>'[2]4'!$C52</f>
        <v>2.8899806112928825</v>
      </c>
      <c r="D52" s="147">
        <f>'[2]4'!$D52</f>
        <v>2.736896041369834</v>
      </c>
      <c r="E52" s="50">
        <f>'[2]4'!$E52</f>
        <v>0.34038766624982592</v>
      </c>
      <c r="F52" s="50">
        <f>'[2]4'!$F52</f>
        <v>3.3910989848184303</v>
      </c>
      <c r="G52" s="149">
        <f>'[2]4'!$G52</f>
        <v>3.4848480087127895</v>
      </c>
      <c r="H52" s="149">
        <f>'[2]4'!$H52</f>
        <v>0.49644989278771634</v>
      </c>
      <c r="I52" s="147">
        <f>'[2]4'!$I52</f>
        <v>5.8586177998391742</v>
      </c>
      <c r="J52" s="50">
        <f>'[2]4'!$J52</f>
        <v>8.4445237149627097</v>
      </c>
      <c r="K52" s="149">
        <f>'[2]4'!$K52</f>
        <v>12.314956094201749</v>
      </c>
      <c r="L52" s="149">
        <f>'[2]4'!$L52</f>
        <v>4.5505135353468802</v>
      </c>
      <c r="M52" s="50">
        <f>'[2]4'!$M52</f>
        <v>-56.143924428738664</v>
      </c>
      <c r="N52" s="50">
        <f>'[2]4'!$N52</f>
        <v>2.9221471738357598</v>
      </c>
      <c r="O52" s="147">
        <f>'[2]4'!$O52</f>
        <v>7.2879567123987066</v>
      </c>
      <c r="P52" s="50">
        <f>'[2]4'!$P52</f>
        <v>6.1383526146183929</v>
      </c>
      <c r="Q52" s="50">
        <f>'[2]4'!$Q52</f>
        <v>10.021138937376692</v>
      </c>
      <c r="R52" s="147">
        <f>'[2]4'!$R52</f>
        <v>8.2647585095316298</v>
      </c>
      <c r="S52" s="50">
        <f>'[2]4'!$S52</f>
        <v>8.2050343478983585</v>
      </c>
      <c r="T52" s="50">
        <f>'[2]4'!$T52</f>
        <v>8.55721249473212</v>
      </c>
      <c r="U52" s="746">
        <f>'[2]4'!$U52</f>
        <v>-27.741444432427325</v>
      </c>
      <c r="V52" s="703">
        <f>'[2]4'!$V52</f>
        <v>-0.29602492418810855</v>
      </c>
      <c r="W52" s="131">
        <f>'[2]4'!$W52</f>
        <v>3.2432655550186622</v>
      </c>
      <c r="X52" s="548">
        <f>'[2]4'!$X52</f>
        <v>3.2079455659048373</v>
      </c>
      <c r="Y52" s="699"/>
      <c r="Z52" s="102"/>
      <c r="AA52" s="102"/>
      <c r="AB52" s="102"/>
      <c r="AC52" s="102"/>
      <c r="AD52" s="102"/>
      <c r="AE52" s="102"/>
      <c r="AF52" s="102"/>
      <c r="AG52" s="102"/>
      <c r="AH52" s="102"/>
      <c r="AI52" s="102"/>
      <c r="AJ52" s="102"/>
      <c r="AK52" s="102"/>
      <c r="AL52" s="102"/>
      <c r="AM52" s="102"/>
      <c r="AN52" s="102"/>
      <c r="AO52" s="102"/>
      <c r="AP52" s="102"/>
    </row>
    <row r="53" spans="1:42" s="103" customFormat="1" ht="12.75" customHeight="1">
      <c r="A53" s="249" t="str">
        <f>'[2]4'!$A53</f>
        <v>2017 Q 1</v>
      </c>
      <c r="B53" s="724">
        <f>'[2]4'!$B53</f>
        <v>47813.194999999992</v>
      </c>
      <c r="C53" s="726">
        <f>'[2]4'!$C53</f>
        <v>3.6328505498058785</v>
      </c>
      <c r="D53" s="132">
        <f>'[2]4'!$D53</f>
        <v>1.8325627275596137</v>
      </c>
      <c r="E53" s="49">
        <f>'[2]4'!$E53</f>
        <v>-3.0259004644527437E-2</v>
      </c>
      <c r="F53" s="49">
        <f>'[2]4'!$F53</f>
        <v>2.3375884990844158</v>
      </c>
      <c r="G53" s="148">
        <f>'[2]4'!$G53</f>
        <v>2.3580069980742047</v>
      </c>
      <c r="H53" s="148">
        <f>'[2]4'!$H53</f>
        <v>1.6982260527805315</v>
      </c>
      <c r="I53" s="132">
        <f>'[2]4'!$I53</f>
        <v>3.5404070044520175</v>
      </c>
      <c r="J53" s="49">
        <f>'[2]4'!$J53</f>
        <v>11.713653645403861</v>
      </c>
      <c r="K53" s="148">
        <f>'[2]4'!$K53</f>
        <v>11.235252563800643</v>
      </c>
      <c r="L53" s="148">
        <f>'[2]4'!$L53</f>
        <v>12.216845967858346</v>
      </c>
      <c r="M53" s="49">
        <f>'[2]4'!$M53</f>
        <v>-203.70922416394328</v>
      </c>
      <c r="N53" s="49">
        <f>'[2]4'!$N53</f>
        <v>5.798937330659065</v>
      </c>
      <c r="O53" s="132">
        <f>'[2]4'!$O53</f>
        <v>10.904931899878434</v>
      </c>
      <c r="P53" s="49">
        <f>'[2]4'!$P53</f>
        <v>8.3128233995056462</v>
      </c>
      <c r="Q53" s="49">
        <f>'[2]4'!$Q53</f>
        <v>17.202424896575032</v>
      </c>
      <c r="R53" s="132">
        <f>'[2]4'!$R53</f>
        <v>7.1209757677630598</v>
      </c>
      <c r="S53" s="49">
        <f>'[2]4'!$S53</f>
        <v>6.351551219604473</v>
      </c>
      <c r="T53" s="49">
        <f>'[2]4'!$T53</f>
        <v>11.061938174298991</v>
      </c>
      <c r="U53" s="746">
        <f>'[2]4'!$U53</f>
        <v>174.80154940819997</v>
      </c>
      <c r="V53" s="703">
        <f>'[2]4'!$V53</f>
        <v>1.5473750053183895</v>
      </c>
      <c r="W53" s="131">
        <f>'[2]4'!$W53</f>
        <v>2.1041014318166873</v>
      </c>
      <c r="X53" s="548">
        <f>'[2]4'!$X53</f>
        <v>2.0854755444874815</v>
      </c>
      <c r="Y53" s="699"/>
      <c r="Z53" s="102"/>
      <c r="AA53" s="102"/>
      <c r="AB53" s="102"/>
      <c r="AC53" s="102"/>
      <c r="AD53" s="102"/>
      <c r="AE53" s="102"/>
      <c r="AF53" s="102"/>
      <c r="AG53" s="102"/>
      <c r="AH53" s="102"/>
      <c r="AI53" s="102"/>
      <c r="AJ53" s="102"/>
      <c r="AK53" s="102"/>
      <c r="AL53" s="102"/>
      <c r="AM53" s="102"/>
      <c r="AN53" s="102"/>
      <c r="AO53" s="102"/>
      <c r="AP53" s="102"/>
    </row>
    <row r="54" spans="1:42" s="103" customFormat="1" ht="12.75" customHeight="1">
      <c r="A54" s="249" t="str">
        <f>'[2]4'!$A54</f>
        <v>2017 Q 2</v>
      </c>
      <c r="B54" s="724">
        <f>'[2]4'!$B54</f>
        <v>48050.396999999997</v>
      </c>
      <c r="C54" s="726">
        <f>'[2]4'!$C54</f>
        <v>3.8294513468070384</v>
      </c>
      <c r="D54" s="132">
        <f>'[2]4'!$D54</f>
        <v>1.4205880091327518</v>
      </c>
      <c r="E54" s="49">
        <f>'[2]4'!$E54</f>
        <v>-0.31960134116937272</v>
      </c>
      <c r="F54" s="49">
        <f>'[2]4'!$F54</f>
        <v>1.8926866703297827</v>
      </c>
      <c r="G54" s="148">
        <f>'[2]4'!$G54</f>
        <v>1.8626497761327612</v>
      </c>
      <c r="H54" s="148">
        <f>'[2]4'!$H54</f>
        <v>2.8378664601389354</v>
      </c>
      <c r="I54" s="132">
        <f>'[2]4'!$I54</f>
        <v>17.479340758732093</v>
      </c>
      <c r="J54" s="49">
        <f>'[2]4'!$J54</f>
        <v>13.921107129578875</v>
      </c>
      <c r="K54" s="148">
        <f>'[2]4'!$K54</f>
        <v>13.718011894995335</v>
      </c>
      <c r="L54" s="148">
        <f>'[2]4'!$L54</f>
        <v>14.141460816670151</v>
      </c>
      <c r="M54" s="49">
        <f>'[2]4'!$M54</f>
        <v>201.32126432586085</v>
      </c>
      <c r="N54" s="49">
        <f>'[2]4'!$N54</f>
        <v>12.603414891744405</v>
      </c>
      <c r="O54" s="132">
        <f>'[2]4'!$O54</f>
        <v>8.5947363473570721</v>
      </c>
      <c r="P54" s="49">
        <f>'[2]4'!$P54</f>
        <v>5.6075864347673328</v>
      </c>
      <c r="Q54" s="49">
        <f>'[2]4'!$Q54</f>
        <v>15.690885529443378</v>
      </c>
      <c r="R54" s="132">
        <f>'[2]4'!$R54</f>
        <v>9.026450255922418</v>
      </c>
      <c r="S54" s="49">
        <f>'[2]4'!$S54</f>
        <v>9.7763392649592458</v>
      </c>
      <c r="T54" s="49">
        <f>'[2]4'!$T54</f>
        <v>5.3041939595403935</v>
      </c>
      <c r="U54" s="746">
        <f>'[2]4'!$U54</f>
        <v>-7.2010066187226354</v>
      </c>
      <c r="V54" s="703">
        <f>'[2]4'!$V54</f>
        <v>-7.6053094204449792E-2</v>
      </c>
      <c r="W54" s="131">
        <f>'[2]4'!$W54</f>
        <v>3.9471925300840818</v>
      </c>
      <c r="X54" s="548">
        <f>'[2]4'!$X54</f>
        <v>3.9055044410114963</v>
      </c>
      <c r="Y54" s="699"/>
      <c r="Z54" s="102"/>
      <c r="AA54" s="102"/>
      <c r="AB54" s="102"/>
      <c r="AC54" s="102"/>
      <c r="AD54" s="102"/>
      <c r="AE54" s="102"/>
      <c r="AF54" s="102"/>
      <c r="AG54" s="102"/>
      <c r="AH54" s="102"/>
      <c r="AI54" s="102"/>
      <c r="AJ54" s="102"/>
      <c r="AK54" s="102"/>
      <c r="AL54" s="102"/>
      <c r="AM54" s="102"/>
      <c r="AN54" s="102"/>
      <c r="AO54" s="102"/>
      <c r="AP54" s="102"/>
    </row>
    <row r="55" spans="1:42" s="103" customFormat="1" ht="12.75" customHeight="1">
      <c r="A55" s="249" t="str">
        <f>'[2]4'!$A55</f>
        <v>2017 Q 3</v>
      </c>
      <c r="B55" s="724">
        <f>'[2]4'!$B55</f>
        <v>48388.581999999995</v>
      </c>
      <c r="C55" s="726">
        <f>'[2]4'!$C55</f>
        <v>3.3456105137708496</v>
      </c>
      <c r="D55" s="132">
        <f>'[2]4'!$D55</f>
        <v>2.049865202422811</v>
      </c>
      <c r="E55" s="49">
        <f>'[2]4'!$E55</f>
        <v>0.54520836386591864</v>
      </c>
      <c r="F55" s="49">
        <f>'[2]4'!$F55</f>
        <v>2.4530207347940558</v>
      </c>
      <c r="G55" s="148">
        <f>'[2]4'!$G55</f>
        <v>2.4109803134893282</v>
      </c>
      <c r="H55" s="148">
        <f>'[2]4'!$H55</f>
        <v>3.7795260467294938</v>
      </c>
      <c r="I55" s="132">
        <f>'[2]4'!$I55</f>
        <v>15.500840352590911</v>
      </c>
      <c r="J55" s="49">
        <f>'[2]4'!$J55</f>
        <v>11.393508460578698</v>
      </c>
      <c r="K55" s="148">
        <f>'[2]4'!$K55</f>
        <v>11.383892683879433</v>
      </c>
      <c r="L55" s="148">
        <f>'[2]4'!$L55</f>
        <v>11.40375943537742</v>
      </c>
      <c r="M55" s="49">
        <f>'[2]4'!$M55</f>
        <v>1331.8697335458398</v>
      </c>
      <c r="N55" s="49">
        <f>'[2]4'!$N55</f>
        <v>21.626461603286629</v>
      </c>
      <c r="O55" s="132">
        <f>'[2]4'!$O55</f>
        <v>6.5214699198111683</v>
      </c>
      <c r="P55" s="49">
        <f>'[2]4'!$P55</f>
        <v>4.3734727868810168</v>
      </c>
      <c r="Q55" s="49">
        <f>'[2]4'!$Q55</f>
        <v>11.513982679087528</v>
      </c>
      <c r="R55" s="132">
        <f>'[2]4'!$R55</f>
        <v>8.7592406388102777</v>
      </c>
      <c r="S55" s="49">
        <f>'[2]4'!$S55</f>
        <v>8.6768435977809943</v>
      </c>
      <c r="T55" s="49">
        <f>'[2]4'!$T55</f>
        <v>9.1863186251540263</v>
      </c>
      <c r="U55" s="746">
        <f>'[2]4'!$U55</f>
        <v>-39.440287756829392</v>
      </c>
      <c r="V55" s="703">
        <f>'[2]4'!$V55</f>
        <v>-0.74844576055617895</v>
      </c>
      <c r="W55" s="131">
        <f>'[2]4'!$W55</f>
        <v>4.1732507221461397</v>
      </c>
      <c r="X55" s="548">
        <f>'[2]4'!$X55</f>
        <v>4.0940562743270448</v>
      </c>
      <c r="Y55" s="699"/>
      <c r="Z55" s="102"/>
      <c r="AA55" s="102"/>
      <c r="AB55" s="102"/>
      <c r="AC55" s="102"/>
      <c r="AD55" s="102"/>
      <c r="AE55" s="102"/>
      <c r="AF55" s="102"/>
      <c r="AG55" s="102"/>
      <c r="AH55" s="102"/>
      <c r="AI55" s="102"/>
      <c r="AJ55" s="102"/>
      <c r="AK55" s="102"/>
      <c r="AL55" s="102"/>
      <c r="AM55" s="102"/>
      <c r="AN55" s="102"/>
      <c r="AO55" s="102"/>
      <c r="AP55" s="102"/>
    </row>
    <row r="56" spans="1:42" s="103" customFormat="1" ht="12.75" customHeight="1">
      <c r="A56" s="323" t="str">
        <f>'[2]4'!$A56</f>
        <v>2017 Q 4</v>
      </c>
      <c r="B56" s="724">
        <f>'[2]4'!$B56</f>
        <v>48776.612000000001</v>
      </c>
      <c r="C56" s="726">
        <f>'[2]4'!$C56</f>
        <v>3.2256467055568199</v>
      </c>
      <c r="D56" s="147">
        <f>'[2]4'!$D56</f>
        <v>1.4878652774092516</v>
      </c>
      <c r="E56" s="50">
        <f>'[2]4'!$E56</f>
        <v>0.58885536871964872</v>
      </c>
      <c r="F56" s="50">
        <f>'[2]4'!$F56</f>
        <v>1.7260372448238404</v>
      </c>
      <c r="G56" s="149">
        <f>'[2]4'!$G56</f>
        <v>1.6720651022465844</v>
      </c>
      <c r="H56" s="149">
        <f>'[2]4'!$H56</f>
        <v>3.4420672350042181</v>
      </c>
      <c r="I56" s="147">
        <f>'[2]4'!$I56</f>
        <v>11.151836145788064</v>
      </c>
      <c r="J56" s="50">
        <f>'[2]4'!$J56</f>
        <v>9.1347427680647773</v>
      </c>
      <c r="K56" s="149">
        <f>'[2]4'!$K56</f>
        <v>7.2835435595655111</v>
      </c>
      <c r="L56" s="149">
        <f>'[2]4'!$L56</f>
        <v>11.135535842734022</v>
      </c>
      <c r="M56" s="50">
        <f>'[2]4'!$M56</f>
        <v>126.96575801499304</v>
      </c>
      <c r="N56" s="50">
        <f>'[2]4'!$N56</f>
        <v>30.308786957723129</v>
      </c>
      <c r="O56" s="147">
        <f>'[2]4'!$O56</f>
        <v>7.7530080910434336</v>
      </c>
      <c r="P56" s="50">
        <f>'[2]4'!$P56</f>
        <v>6.3264054694223981</v>
      </c>
      <c r="Q56" s="50">
        <f>'[2]4'!$Q56</f>
        <v>11.025054903671521</v>
      </c>
      <c r="R56" s="147">
        <f>'[2]4'!$R56</f>
        <v>7.5156167369415803</v>
      </c>
      <c r="S56" s="50">
        <f>'[2]4'!$S56</f>
        <v>8.2950206698721818</v>
      </c>
      <c r="T56" s="50">
        <f>'[2]4'!$T56</f>
        <v>3.7114560013550317</v>
      </c>
      <c r="U56" s="746">
        <f>'[2]4'!$U56</f>
        <v>20.508258709839353</v>
      </c>
      <c r="V56" s="703">
        <f>'[2]4'!$V56</f>
        <v>0.15368949600375861</v>
      </c>
      <c r="W56" s="131">
        <f>'[2]4'!$W56</f>
        <v>3.0951523727776529</v>
      </c>
      <c r="X56" s="548">
        <f>'[2]4'!$X56</f>
        <v>3.0719572095530534</v>
      </c>
      <c r="Y56" s="699"/>
      <c r="Z56" s="102"/>
      <c r="AA56" s="102"/>
      <c r="AB56" s="102"/>
      <c r="AC56" s="102"/>
      <c r="AD56" s="102"/>
      <c r="AE56" s="102"/>
      <c r="AF56" s="102"/>
      <c r="AG56" s="102"/>
      <c r="AH56" s="102"/>
      <c r="AI56" s="102"/>
      <c r="AJ56" s="102"/>
      <c r="AK56" s="102"/>
      <c r="AL56" s="102"/>
      <c r="AM56" s="102"/>
      <c r="AN56" s="102"/>
      <c r="AO56" s="102"/>
      <c r="AP56" s="102"/>
    </row>
    <row r="57" spans="1:42" s="103" customFormat="1" ht="12.75" customHeight="1">
      <c r="A57" s="249" t="str">
        <f>'[2]4'!$A57</f>
        <v>2018 Q 1</v>
      </c>
      <c r="B57" s="724">
        <f>'[2]4'!$B57</f>
        <v>49069.593999999997</v>
      </c>
      <c r="C57" s="726">
        <f>'[2]4'!$C57</f>
        <v>2.6277244179143544</v>
      </c>
      <c r="D57" s="132">
        <f>'[2]4'!$D57</f>
        <v>1.9523362258043404</v>
      </c>
      <c r="E57" s="49">
        <f>'[2]4'!$E57</f>
        <v>0.7531431268280927</v>
      </c>
      <c r="F57" s="49">
        <f>'[2]4'!$F57</f>
        <v>2.2699247151152906</v>
      </c>
      <c r="G57" s="148">
        <f>'[2]4'!$G57</f>
        <v>2.2594281652477073</v>
      </c>
      <c r="H57" s="148">
        <f>'[2]4'!$H57</f>
        <v>2.6007344856447632</v>
      </c>
      <c r="I57" s="132">
        <f>'[2]4'!$I57</f>
        <v>11.318014522499402</v>
      </c>
      <c r="J57" s="49">
        <f>'[2]4'!$J57</f>
        <v>6.3201361898949706</v>
      </c>
      <c r="K57" s="148">
        <f>'[2]4'!$K57</f>
        <v>7.7298628230886788</v>
      </c>
      <c r="L57" s="148">
        <f>'[2]4'!$L57</f>
        <v>4.8503263678792621</v>
      </c>
      <c r="M57" s="49">
        <f>'[2]4'!$M57</f>
        <v>122.4990710685163</v>
      </c>
      <c r="N57" s="49">
        <f>'[2]4'!$N57</f>
        <v>35.437522865600165</v>
      </c>
      <c r="O57" s="132">
        <f>'[2]4'!$O57</f>
        <v>5.4030204638488408</v>
      </c>
      <c r="P57" s="49">
        <f>'[2]4'!$P57</f>
        <v>4.3722490086277626</v>
      </c>
      <c r="Q57" s="49">
        <f>'[2]4'!$Q57</f>
        <v>7.7173232583226214</v>
      </c>
      <c r="R57" s="132">
        <f>'[2]4'!$R57</f>
        <v>7.6239464396949339</v>
      </c>
      <c r="S57" s="49">
        <f>'[2]4'!$S57</f>
        <v>8.8573320344200948</v>
      </c>
      <c r="T57" s="49">
        <f>'[2]4'!$T57</f>
        <v>1.5745268785105966</v>
      </c>
      <c r="U57" s="746">
        <f>'[2]4'!$U57</f>
        <v>-32.095430212914358</v>
      </c>
      <c r="V57" s="703">
        <f>'[2]4'!$V57</f>
        <v>-0.75338199005524886</v>
      </c>
      <c r="W57" s="131">
        <f>'[2]4'!$W57</f>
        <v>3.4623794841933391</v>
      </c>
      <c r="X57" s="548">
        <f>'[2]4'!$X57</f>
        <v>3.3811064079695954</v>
      </c>
      <c r="Y57" s="699"/>
      <c r="Z57" s="102"/>
      <c r="AA57" s="102"/>
      <c r="AB57" s="102"/>
      <c r="AC57" s="102"/>
      <c r="AD57" s="102"/>
      <c r="AE57" s="102"/>
      <c r="AF57" s="102"/>
      <c r="AG57" s="102"/>
      <c r="AH57" s="102"/>
      <c r="AI57" s="102"/>
      <c r="AJ57" s="102"/>
      <c r="AK57" s="102"/>
      <c r="AL57" s="102"/>
      <c r="AM57" s="102"/>
      <c r="AN57" s="102"/>
      <c r="AO57" s="102"/>
      <c r="AP57" s="102"/>
    </row>
    <row r="58" spans="1:42" s="103" customFormat="1" ht="12.75" customHeight="1">
      <c r="A58" s="249" t="str">
        <f>'[2]4'!$A58</f>
        <v>2018 Q 2</v>
      </c>
      <c r="B58" s="724">
        <f>'[2]4'!$B58</f>
        <v>49463.319999999992</v>
      </c>
      <c r="C58" s="726">
        <f>'[2]4'!$C58</f>
        <v>2.9405022397629623</v>
      </c>
      <c r="D58" s="132">
        <f>'[2]4'!$D58</f>
        <v>2.6684368562465322</v>
      </c>
      <c r="E58" s="49">
        <f>'[2]4'!$E58</f>
        <v>0.97445177036363029</v>
      </c>
      <c r="F58" s="49">
        <f>'[2]4'!$F58</f>
        <v>3.1180226681506271</v>
      </c>
      <c r="G58" s="148">
        <f>'[2]4'!$G58</f>
        <v>3.1599197470104583</v>
      </c>
      <c r="H58" s="148">
        <f>'[2]4'!$H58</f>
        <v>1.8121372942868992</v>
      </c>
      <c r="I58" s="132">
        <f>'[2]4'!$I58</f>
        <v>1.6389826341048939</v>
      </c>
      <c r="J58" s="49">
        <f>'[2]4'!$J58</f>
        <v>6.0254567466514182</v>
      </c>
      <c r="K58" s="148">
        <f>'[2]4'!$K58</f>
        <v>6.2572982887433755</v>
      </c>
      <c r="L58" s="148">
        <f>'[2]4'!$L58</f>
        <v>5.7748471616626746</v>
      </c>
      <c r="M58" s="49">
        <f>'[2]4'!$M58</f>
        <v>-86.081690004360794</v>
      </c>
      <c r="N58" s="49">
        <f>'[2]4'!$N58</f>
        <v>34.003439112083782</v>
      </c>
      <c r="O58" s="132">
        <f>'[2]4'!$O58</f>
        <v>7.6542720775470254</v>
      </c>
      <c r="P58" s="49">
        <f>'[2]4'!$P58</f>
        <v>6.9755122723529892</v>
      </c>
      <c r="Q58" s="49">
        <f>'[2]4'!$Q58</f>
        <v>9.1261703883411975</v>
      </c>
      <c r="R58" s="132">
        <f>'[2]4'!$R58</f>
        <v>6.6528928417415258</v>
      </c>
      <c r="S58" s="49">
        <f>'[2]4'!$S58</f>
        <v>6.7106381843254281</v>
      </c>
      <c r="T58" s="49">
        <f>'[2]4'!$T58</f>
        <v>6.3540868353548481</v>
      </c>
      <c r="U58" s="746">
        <f>'[2]4'!$U58</f>
        <v>50.700113984860941</v>
      </c>
      <c r="V58" s="703">
        <f>'[2]4'!$V58</f>
        <v>0.47858085334861128</v>
      </c>
      <c r="W58" s="131">
        <f>'[2]4'!$W58</f>
        <v>2.4853820090700078</v>
      </c>
      <c r="X58" s="548">
        <f>'[2]4'!$X58</f>
        <v>2.4619213864143434</v>
      </c>
      <c r="Y58" s="699"/>
      <c r="Z58" s="102"/>
      <c r="AA58" s="102"/>
      <c r="AB58" s="102"/>
      <c r="AC58" s="102"/>
      <c r="AD58" s="102"/>
      <c r="AE58" s="102"/>
      <c r="AF58" s="102"/>
      <c r="AG58" s="102"/>
      <c r="AH58" s="102"/>
      <c r="AI58" s="102"/>
      <c r="AJ58" s="102"/>
      <c r="AK58" s="102"/>
      <c r="AL58" s="102"/>
      <c r="AM58" s="102"/>
      <c r="AN58" s="102"/>
      <c r="AO58" s="102"/>
      <c r="AP58" s="102"/>
    </row>
    <row r="59" spans="1:42" s="103" customFormat="1" ht="12.75" customHeight="1">
      <c r="A59" s="249" t="str">
        <f>'[2]4'!$A59</f>
        <v>2018 Q 3</v>
      </c>
      <c r="B59" s="724">
        <f>'[2]4'!$B59</f>
        <v>49683.099000000002</v>
      </c>
      <c r="C59" s="726">
        <f>'[2]4'!$C59</f>
        <v>2.6752530173337323</v>
      </c>
      <c r="D59" s="132">
        <f>'[2]4'!$D59</f>
        <v>2.5429112988489244</v>
      </c>
      <c r="E59" s="49">
        <f>'[2]4'!$E59</f>
        <v>0.82495495428635213</v>
      </c>
      <c r="F59" s="49">
        <f>'[2]4'!$F59</f>
        <v>2.9946464594208897</v>
      </c>
      <c r="G59" s="148">
        <f>'[2]4'!$G59</f>
        <v>3.0666120413979541</v>
      </c>
      <c r="H59" s="148">
        <f>'[2]4'!$H59</f>
        <v>0.75385409448057827</v>
      </c>
      <c r="I59" s="132">
        <f>'[2]4'!$I59</f>
        <v>5.3686233061114033</v>
      </c>
      <c r="J59" s="49">
        <f>'[2]4'!$J59</f>
        <v>6.2305723671077109</v>
      </c>
      <c r="K59" s="148">
        <f>'[2]4'!$K59</f>
        <v>7.9327600874039064</v>
      </c>
      <c r="L59" s="148">
        <f>'[2]4'!$L59</f>
        <v>4.4162652907889921</v>
      </c>
      <c r="M59" s="49">
        <f>'[2]4'!$M59</f>
        <v>-23.0125306425786</v>
      </c>
      <c r="N59" s="49">
        <f>'[2]4'!$N59</f>
        <v>26.153357584156144</v>
      </c>
      <c r="O59" s="132">
        <f>'[2]4'!$O59</f>
        <v>3.6546408294018318</v>
      </c>
      <c r="P59" s="49">
        <f>'[2]4'!$P59</f>
        <v>3.6860335359534022</v>
      </c>
      <c r="Q59" s="49">
        <f>'[2]4'!$Q59</f>
        <v>3.586348008249888</v>
      </c>
      <c r="R59" s="132">
        <f>'[2]4'!$R59</f>
        <v>4.554477633898137</v>
      </c>
      <c r="S59" s="49">
        <f>'[2]4'!$S59</f>
        <v>4.4998235235950164</v>
      </c>
      <c r="T59" s="49">
        <f>'[2]4'!$T59</f>
        <v>4.8364374328962194</v>
      </c>
      <c r="U59" s="746">
        <f>'[2]4'!$U59</f>
        <v>-29.536880447508342</v>
      </c>
      <c r="V59" s="703">
        <f>'[2]4'!$V59</f>
        <v>-0.32845558483197068</v>
      </c>
      <c r="W59" s="131">
        <f>'[2]4'!$W59</f>
        <v>3.0374860095482505</v>
      </c>
      <c r="X59" s="548">
        <f>'[2]4'!$X59</f>
        <v>3.0037086021657031</v>
      </c>
      <c r="Y59" s="699"/>
      <c r="Z59" s="102"/>
      <c r="AA59" s="102"/>
      <c r="AB59" s="102"/>
      <c r="AC59" s="102"/>
      <c r="AD59" s="102"/>
      <c r="AE59" s="102"/>
      <c r="AF59" s="102"/>
      <c r="AG59" s="102"/>
      <c r="AH59" s="102"/>
      <c r="AI59" s="102"/>
      <c r="AJ59" s="102"/>
      <c r="AK59" s="102"/>
      <c r="AL59" s="102"/>
      <c r="AM59" s="102"/>
      <c r="AN59" s="102"/>
      <c r="AO59" s="102"/>
      <c r="AP59" s="102"/>
    </row>
    <row r="60" spans="1:42" s="103" customFormat="1" ht="12.75" customHeight="1">
      <c r="A60" s="323" t="str">
        <f>'[2]4'!$A60</f>
        <v>2018 Q 4</v>
      </c>
      <c r="B60" s="724">
        <f>'[2]4'!$B60</f>
        <v>49903.414999999994</v>
      </c>
      <c r="C60" s="726">
        <f>'[2]4'!$C60</f>
        <v>2.3101296990450928</v>
      </c>
      <c r="D60" s="147">
        <f>'[2]4'!$D60</f>
        <v>2.704811599427309</v>
      </c>
      <c r="E60" s="50">
        <f>'[2]4'!$E60</f>
        <v>0.91143753032060215</v>
      </c>
      <c r="F60" s="50">
        <f>'[2]4'!$F60</f>
        <v>3.1746135233743296</v>
      </c>
      <c r="G60" s="149">
        <f>'[2]4'!$G60</f>
        <v>3.2540445685407899</v>
      </c>
      <c r="H60" s="149">
        <f>'[2]4'!$H60</f>
        <v>0.6923382261986939</v>
      </c>
      <c r="I60" s="147">
        <f>'[2]4'!$I60</f>
        <v>7.1106412324733359</v>
      </c>
      <c r="J60" s="50">
        <f>'[2]4'!$J60</f>
        <v>4.7647028004369281</v>
      </c>
      <c r="K60" s="149">
        <f>'[2]4'!$K60</f>
        <v>6.0252491775479404</v>
      </c>
      <c r="L60" s="149">
        <f>'[2]4'!$L60</f>
        <v>3.4495142781689352</v>
      </c>
      <c r="M60" s="50">
        <f>'[2]4'!$M60</f>
        <v>73.37105618255444</v>
      </c>
      <c r="N60" s="50">
        <f>'[2]4'!$N60</f>
        <v>14.24178969968459</v>
      </c>
      <c r="O60" s="147">
        <f>'[2]4'!$O60</f>
        <v>1.4584975087161245</v>
      </c>
      <c r="P60" s="50">
        <f>'[2]4'!$P60</f>
        <v>-7.9712874768642597E-2</v>
      </c>
      <c r="Q60" s="50">
        <f>'[2]4'!$Q60</f>
        <v>4.8372187710225782</v>
      </c>
      <c r="R60" s="147">
        <f>'[2]4'!$R60</f>
        <v>4.2408307195166977</v>
      </c>
      <c r="S60" s="50">
        <f>'[2]4'!$S60</f>
        <v>2.9776268803026826</v>
      </c>
      <c r="T60" s="50">
        <f>'[2]4'!$T60</f>
        <v>10.678837946737243</v>
      </c>
      <c r="U60" s="746">
        <f>'[2]4'!$U60</f>
        <v>-131.92066233452775</v>
      </c>
      <c r="V60" s="703">
        <f>'[2]4'!$V60</f>
        <v>-1.1541371508131817</v>
      </c>
      <c r="W60" s="131">
        <f>'[2]4'!$W60</f>
        <v>3.4948422518285933</v>
      </c>
      <c r="X60" s="548">
        <f>'[2]4'!$X60</f>
        <v>3.4642668498582894</v>
      </c>
      <c r="Y60" s="699"/>
      <c r="Z60" s="102"/>
      <c r="AA60" s="102"/>
      <c r="AB60" s="102"/>
      <c r="AC60" s="102"/>
      <c r="AD60" s="102"/>
      <c r="AE60" s="102"/>
      <c r="AF60" s="102"/>
      <c r="AG60" s="102"/>
      <c r="AH60" s="102"/>
      <c r="AI60" s="102"/>
      <c r="AJ60" s="102"/>
      <c r="AK60" s="102"/>
      <c r="AL60" s="102"/>
      <c r="AM60" s="102"/>
      <c r="AN60" s="102"/>
      <c r="AO60" s="102"/>
      <c r="AP60" s="102"/>
    </row>
    <row r="61" spans="1:42" s="103" customFormat="1" ht="12.75" customHeight="1">
      <c r="A61" s="249" t="str">
        <f>'[2]4'!$A61</f>
        <v>2019 Q 1</v>
      </c>
      <c r="B61" s="724">
        <f>'[2]4'!$B61</f>
        <v>50237.377000000008</v>
      </c>
      <c r="C61" s="726">
        <f>'[2]4'!$C61</f>
        <v>2.3798505445144102</v>
      </c>
      <c r="D61" s="132">
        <f>'[2]4'!$D61</f>
        <v>2.1595763752693986</v>
      </c>
      <c r="E61" s="49">
        <f>'[2]4'!$E61</f>
        <v>0.92633645021128852</v>
      </c>
      <c r="F61" s="49">
        <f>'[2]4'!$F61</f>
        <v>2.4813377258573373</v>
      </c>
      <c r="G61" s="148">
        <f>'[2]4'!$G61</f>
        <v>2.5324855707937433</v>
      </c>
      <c r="H61" s="148">
        <f>'[2]4'!$H61</f>
        <v>0.87472210735766065</v>
      </c>
      <c r="I61" s="132">
        <f>'[2]4'!$I61</f>
        <v>11.05485062889705</v>
      </c>
      <c r="J61" s="49">
        <f>'[2]4'!$J61</f>
        <v>10.443783457048934</v>
      </c>
      <c r="K61" s="148">
        <f>'[2]4'!$K61</f>
        <v>8.6599983177255773</v>
      </c>
      <c r="L61" s="148">
        <f>'[2]4'!$L61</f>
        <v>12.354670881012932</v>
      </c>
      <c r="M61" s="49">
        <f>'[2]4'!$M61</f>
        <v>96.022373177118752</v>
      </c>
      <c r="N61" s="49">
        <f>'[2]4'!$N61</f>
        <v>1.3088748096851854</v>
      </c>
      <c r="O61" s="132">
        <f>'[2]4'!$O61</f>
        <v>3.8900951448575429</v>
      </c>
      <c r="P61" s="49">
        <f>'[2]4'!$P61</f>
        <v>3.5085743886185079</v>
      </c>
      <c r="Q61" s="49">
        <f>'[2]4'!$Q61</f>
        <v>4.7200901057487679</v>
      </c>
      <c r="R61" s="132">
        <f>'[2]4'!$R61</f>
        <v>7.0798695319173266</v>
      </c>
      <c r="S61" s="49">
        <f>'[2]4'!$S61</f>
        <v>6.9351610363925191</v>
      </c>
      <c r="T61" s="49">
        <f>'[2]4'!$T61</f>
        <v>7.840514052006478</v>
      </c>
      <c r="U61" s="746">
        <f>'[2]4'!$U61</f>
        <v>-81.468865468592682</v>
      </c>
      <c r="V61" s="703">
        <f>'[2]4'!$V61</f>
        <v>-1.2653130979644989</v>
      </c>
      <c r="W61" s="131">
        <f>'[2]4'!$W61</f>
        <v>3.7026707374232601</v>
      </c>
      <c r="X61" s="548">
        <f>'[2]4'!$X61</f>
        <v>3.6451636424789018</v>
      </c>
      <c r="Y61" s="699"/>
      <c r="Z61" s="102"/>
      <c r="AA61" s="102"/>
      <c r="AB61" s="102"/>
      <c r="AC61" s="102"/>
      <c r="AD61" s="102"/>
      <c r="AE61" s="102"/>
      <c r="AF61" s="102"/>
      <c r="AG61" s="102"/>
      <c r="AH61" s="102"/>
      <c r="AI61" s="102"/>
      <c r="AJ61" s="102"/>
      <c r="AK61" s="102"/>
      <c r="AL61" s="102"/>
      <c r="AM61" s="102"/>
      <c r="AN61" s="102"/>
      <c r="AO61" s="102"/>
      <c r="AP61" s="102"/>
    </row>
    <row r="62" spans="1:42" s="103" customFormat="1" ht="12.75" customHeight="1">
      <c r="A62" s="249" t="str">
        <f>'[2]4'!$A62</f>
        <v>2019 Q 2</v>
      </c>
      <c r="B62" s="724">
        <f>'[2]4'!$B62</f>
        <v>50488.150999999998</v>
      </c>
      <c r="C62" s="726">
        <f>'[2]4'!$C62</f>
        <v>2.0719009561024326</v>
      </c>
      <c r="D62" s="132">
        <f>'[2]4'!$D62</f>
        <v>1.6889862722279725</v>
      </c>
      <c r="E62" s="49">
        <f>'[2]4'!$E62</f>
        <v>0.90371578411887998</v>
      </c>
      <c r="F62" s="49">
        <f>'[2]4'!$F62</f>
        <v>1.8930656954906664</v>
      </c>
      <c r="G62" s="148">
        <f>'[2]4'!$G62</f>
        <v>1.9134946010311897</v>
      </c>
      <c r="H62" s="148">
        <f>'[2]4'!$H62</f>
        <v>1.2478902134511349</v>
      </c>
      <c r="I62" s="132">
        <f>'[2]4'!$I62</f>
        <v>9.2861189136481563</v>
      </c>
      <c r="J62" s="49">
        <f>'[2]4'!$J62</f>
        <v>7.0917764003676371</v>
      </c>
      <c r="K62" s="148">
        <f>'[2]4'!$K62</f>
        <v>5.9993461363185796</v>
      </c>
      <c r="L62" s="148">
        <f>'[2]4'!$L62</f>
        <v>8.2780271676741961</v>
      </c>
      <c r="M62" s="49">
        <f>'[2]4'!$M62</f>
        <v>348.25419480610583</v>
      </c>
      <c r="N62" s="49">
        <f>'[2]4'!$N62</f>
        <v>-9.8037843260773165</v>
      </c>
      <c r="O62" s="132">
        <f>'[2]4'!$O62</f>
        <v>2.604181313412461</v>
      </c>
      <c r="P62" s="49">
        <f>'[2]4'!$P62</f>
        <v>2.8659250880088827</v>
      </c>
      <c r="Q62" s="49">
        <f>'[2]4'!$Q62</f>
        <v>2.047773126041196</v>
      </c>
      <c r="R62" s="132">
        <f>'[2]4'!$R62</f>
        <v>4.8662129859582572</v>
      </c>
      <c r="S62" s="49">
        <f>'[2]4'!$S62</f>
        <v>4.4263348291516378</v>
      </c>
      <c r="T62" s="49">
        <f>'[2]4'!$T62</f>
        <v>7.1500141587681876</v>
      </c>
      <c r="U62" s="746">
        <f>'[2]4'!$U62</f>
        <v>-66.211967597570649</v>
      </c>
      <c r="V62" s="703">
        <f>'[2]4'!$V62</f>
        <v>-0.91497699709602542</v>
      </c>
      <c r="W62" s="131">
        <f>'[2]4'!$W62</f>
        <v>3.0287317139181669</v>
      </c>
      <c r="X62" s="548">
        <f>'[2]4'!$X62</f>
        <v>2.9868779531984506</v>
      </c>
      <c r="Y62" s="699"/>
      <c r="Z62" s="102"/>
      <c r="AA62" s="102"/>
      <c r="AB62" s="102"/>
      <c r="AC62" s="102"/>
      <c r="AD62" s="102"/>
      <c r="AE62" s="102"/>
      <c r="AF62" s="102"/>
      <c r="AG62" s="102"/>
      <c r="AH62" s="102"/>
      <c r="AI62" s="102"/>
      <c r="AJ62" s="102"/>
      <c r="AK62" s="102"/>
      <c r="AL62" s="102"/>
      <c r="AM62" s="102"/>
      <c r="AN62" s="102"/>
      <c r="AO62" s="102"/>
      <c r="AP62" s="102"/>
    </row>
    <row r="63" spans="1:42" s="103" customFormat="1" ht="12.75" customHeight="1">
      <c r="A63" s="249" t="str">
        <f>'[2]4'!$A63</f>
        <v>2019 Q 3</v>
      </c>
      <c r="B63" s="724">
        <f>'[2]4'!$B63</f>
        <v>50643.734000000004</v>
      </c>
      <c r="C63" s="726">
        <f>'[2]4'!$C63</f>
        <v>1.9335247183353075</v>
      </c>
      <c r="D63" s="132">
        <f>'[2]4'!$D63</f>
        <v>2.3128392235342266</v>
      </c>
      <c r="E63" s="49">
        <f>'[2]4'!$E63</f>
        <v>1.2083012788603682</v>
      </c>
      <c r="F63" s="49">
        <f>'[2]4'!$F63</f>
        <v>2.5971581670817789</v>
      </c>
      <c r="G63" s="148">
        <f>'[2]4'!$G63</f>
        <v>2.6272820151888072</v>
      </c>
      <c r="H63" s="148">
        <f>'[2]4'!$H63</f>
        <v>1.6376613118842702</v>
      </c>
      <c r="I63" s="132">
        <f>'[2]4'!$I63</f>
        <v>8.2485300410119926</v>
      </c>
      <c r="J63" s="49">
        <f>'[2]4'!$J63</f>
        <v>5.7401525122243982</v>
      </c>
      <c r="K63" s="148">
        <f>'[2]4'!$K63</f>
        <v>2.5758625316564387</v>
      </c>
      <c r="L63" s="148">
        <f>'[2]4'!$L63</f>
        <v>9.2264524243234369</v>
      </c>
      <c r="M63" s="49">
        <f>'[2]4'!$M63</f>
        <v>117.10130728371142</v>
      </c>
      <c r="N63" s="49">
        <f>'[2]4'!$N63</f>
        <v>-18.326200883355842</v>
      </c>
      <c r="O63" s="132">
        <f>'[2]4'!$O63</f>
        <v>2.2443871274153184</v>
      </c>
      <c r="P63" s="49">
        <f>'[2]4'!$P63</f>
        <v>0.65378063565205191</v>
      </c>
      <c r="Q63" s="49">
        <f>'[2]4'!$Q63</f>
        <v>5.7079795657242824</v>
      </c>
      <c r="R63" s="132">
        <f>'[2]4'!$R63</f>
        <v>5.6753964717121042</v>
      </c>
      <c r="S63" s="49">
        <f>'[2]4'!$S63</f>
        <v>4.7699010358724303</v>
      </c>
      <c r="T63" s="49">
        <f>'[2]4'!$T63</f>
        <v>10.331835618384606</v>
      </c>
      <c r="U63" s="746">
        <f>'[2]4'!$U63</f>
        <v>-185.54285186796903</v>
      </c>
      <c r="V63" s="703">
        <f>'[2]4'!$V63</f>
        <v>-1.4159644107546565</v>
      </c>
      <c r="W63" s="131">
        <f>'[2]4'!$W63</f>
        <v>3.3752472216015912</v>
      </c>
      <c r="X63" s="548">
        <f>'[2]4'!$X63</f>
        <v>3.3494891290899638</v>
      </c>
      <c r="Y63" s="699"/>
      <c r="Z63" s="102"/>
      <c r="AA63" s="102"/>
      <c r="AB63" s="102"/>
      <c r="AC63" s="102"/>
      <c r="AD63" s="102"/>
      <c r="AE63" s="102"/>
      <c r="AF63" s="102"/>
      <c r="AG63" s="102"/>
      <c r="AH63" s="102"/>
      <c r="AI63" s="102"/>
      <c r="AJ63" s="102"/>
      <c r="AK63" s="102"/>
      <c r="AL63" s="102"/>
      <c r="AM63" s="102"/>
      <c r="AN63" s="102"/>
      <c r="AO63" s="102"/>
      <c r="AP63" s="102"/>
    </row>
    <row r="64" spans="1:42" s="103" customFormat="1" ht="12.75" customHeight="1">
      <c r="A64" s="323" t="str">
        <f>'[2]4'!$A64</f>
        <v>2019 Q 4</v>
      </c>
      <c r="B64" s="724">
        <f>'[2]4'!$B64</f>
        <v>51022.701000000001</v>
      </c>
      <c r="C64" s="726">
        <f>'[2]4'!$C64</f>
        <v>2.2429046188522519</v>
      </c>
      <c r="D64" s="147">
        <f>'[2]4'!$D64</f>
        <v>1.8148298083752523</v>
      </c>
      <c r="E64" s="50">
        <f>'[2]4'!$E64</f>
        <v>1.1990284481721947</v>
      </c>
      <c r="F64" s="50">
        <f>'[2]4'!$F64</f>
        <v>1.9726098590266437</v>
      </c>
      <c r="G64" s="149">
        <f>'[2]4'!$G64</f>
        <v>1.98391406253775</v>
      </c>
      <c r="H64" s="149">
        <f>'[2]4'!$H64</f>
        <v>1.6103582840908712</v>
      </c>
      <c r="I64" s="147">
        <f>'[2]4'!$I64</f>
        <v>-2.492286244742687</v>
      </c>
      <c r="J64" s="50">
        <f>'[2]4'!$J64</f>
        <v>2.0591202288318335</v>
      </c>
      <c r="K64" s="149">
        <f>'[2]4'!$K64</f>
        <v>-1.6728080768531286</v>
      </c>
      <c r="L64" s="149">
        <f>'[2]4'!$L64</f>
        <v>6.04976728567524</v>
      </c>
      <c r="M64" s="50">
        <f>'[2]4'!$M64</f>
        <v>-79.389548815894301</v>
      </c>
      <c r="N64" s="50">
        <f>'[2]4'!$N64</f>
        <v>-24.375870069605568</v>
      </c>
      <c r="O64" s="147">
        <f>'[2]4'!$O64</f>
        <v>6.1890524506025804</v>
      </c>
      <c r="P64" s="50">
        <f>'[2]4'!$P64</f>
        <v>7.7400538329004327</v>
      </c>
      <c r="Q64" s="50">
        <f>'[2]4'!$Q64</f>
        <v>2.9420172756497189</v>
      </c>
      <c r="R64" s="147">
        <f>'[2]4'!$R64</f>
        <v>3.2836434870808078</v>
      </c>
      <c r="S64" s="50">
        <f>'[2]4'!$S64</f>
        <v>2.1159088125360994</v>
      </c>
      <c r="T64" s="50">
        <f>'[2]4'!$T64</f>
        <v>8.8209745266390165</v>
      </c>
      <c r="U64" s="746">
        <f>'[2]4'!$U64</f>
        <v>-448.64406530804172</v>
      </c>
      <c r="V64" s="703">
        <f>'[2]4'!$V64</f>
        <v>1.224615589935085</v>
      </c>
      <c r="W64" s="131">
        <f>'[2]4'!$W64</f>
        <v>1.0155170808513758</v>
      </c>
      <c r="X64" s="548">
        <f>'[2]4'!$X64</f>
        <v>1.0182890289171596</v>
      </c>
      <c r="Y64" s="699"/>
      <c r="Z64" s="102"/>
      <c r="AA64" s="102"/>
      <c r="AB64" s="102"/>
      <c r="AC64" s="102"/>
      <c r="AD64" s="102"/>
      <c r="AE64" s="102"/>
      <c r="AF64" s="102"/>
      <c r="AG64" s="102"/>
      <c r="AH64" s="102"/>
      <c r="AI64" s="102"/>
      <c r="AJ64" s="102"/>
      <c r="AK64" s="102"/>
      <c r="AL64" s="102"/>
      <c r="AM64" s="102"/>
      <c r="AN64" s="102"/>
      <c r="AO64" s="102"/>
      <c r="AP64" s="102"/>
    </row>
    <row r="65" spans="1:41" s="105" customFormat="1" ht="6" customHeight="1" thickBot="1">
      <c r="A65" s="686"/>
      <c r="B65" s="728"/>
      <c r="C65" s="729"/>
      <c r="D65" s="688"/>
      <c r="E65" s="688"/>
      <c r="F65" s="689"/>
      <c r="G65" s="689"/>
      <c r="H65" s="687"/>
      <c r="I65" s="688"/>
      <c r="J65" s="689"/>
      <c r="K65" s="689"/>
      <c r="L65" s="688"/>
      <c r="M65" s="688"/>
      <c r="N65" s="730"/>
      <c r="O65" s="731"/>
      <c r="P65" s="688"/>
      <c r="Q65" s="688"/>
      <c r="R65" s="731"/>
      <c r="S65" s="688"/>
      <c r="T65" s="688"/>
      <c r="U65" s="704"/>
      <c r="V65" s="747"/>
      <c r="W65" s="732"/>
      <c r="X65" s="732"/>
      <c r="Y65" s="718"/>
    </row>
    <row r="66" spans="1:41" s="105" customFormat="1" ht="13.5" customHeight="1">
      <c r="A66" s="104" t="s">
        <v>210</v>
      </c>
      <c r="B66" s="106"/>
      <c r="C66" s="106"/>
      <c r="D66" s="107"/>
      <c r="E66" s="107"/>
      <c r="F66" s="108"/>
      <c r="G66" s="108"/>
      <c r="H66" s="106"/>
      <c r="I66" s="107"/>
      <c r="J66" s="108"/>
      <c r="K66" s="108"/>
      <c r="L66" s="107"/>
      <c r="M66" s="107"/>
      <c r="N66" s="109"/>
      <c r="O66" s="110"/>
      <c r="P66" s="104"/>
      <c r="Q66" s="107"/>
      <c r="R66" s="110"/>
      <c r="S66" s="104"/>
      <c r="T66" s="104"/>
      <c r="U66" s="104"/>
      <c r="V66" s="111"/>
      <c r="W66" s="111"/>
      <c r="X66" s="111"/>
      <c r="Y66" s="111"/>
      <c r="Z66" s="111"/>
      <c r="AA66" s="111"/>
      <c r="AB66" s="111"/>
      <c r="AC66" s="111"/>
      <c r="AD66" s="111"/>
      <c r="AE66" s="111"/>
      <c r="AF66" s="111"/>
      <c r="AG66" s="111"/>
      <c r="AH66" s="111"/>
      <c r="AI66" s="111"/>
      <c r="AJ66" s="111"/>
      <c r="AK66" s="111"/>
      <c r="AL66" s="111"/>
      <c r="AM66" s="111"/>
      <c r="AN66" s="111"/>
      <c r="AO66" s="111"/>
    </row>
    <row r="67" spans="1:41">
      <c r="F67" s="112"/>
      <c r="G67" s="112"/>
      <c r="H67" s="112"/>
      <c r="I67" s="112"/>
      <c r="J67" s="112"/>
      <c r="K67" s="112"/>
      <c r="L67" s="112"/>
      <c r="M67" s="112"/>
      <c r="N67" s="87"/>
      <c r="O67" s="88"/>
    </row>
    <row r="68" spans="1:41">
      <c r="F68" s="112"/>
      <c r="G68" s="112"/>
      <c r="H68" s="112"/>
      <c r="I68" s="112"/>
      <c r="J68" s="112"/>
      <c r="K68" s="112"/>
      <c r="L68" s="112"/>
      <c r="M68" s="112"/>
    </row>
    <row r="69" spans="1:41">
      <c r="F69" s="112"/>
      <c r="G69" s="112"/>
      <c r="H69" s="112"/>
      <c r="I69" s="112"/>
      <c r="J69" s="112"/>
      <c r="K69" s="112"/>
      <c r="L69" s="112"/>
      <c r="M69" s="112"/>
    </row>
    <row r="70" spans="1:41">
      <c r="F70" s="112"/>
      <c r="G70" s="112"/>
      <c r="H70" s="112"/>
      <c r="I70" s="112"/>
      <c r="J70" s="112"/>
      <c r="K70" s="112"/>
      <c r="L70" s="112"/>
      <c r="M70" s="112"/>
    </row>
    <row r="71" spans="1:41">
      <c r="F71" s="112"/>
      <c r="G71" s="112"/>
      <c r="H71" s="112"/>
      <c r="I71" s="112"/>
      <c r="J71" s="112"/>
      <c r="K71" s="112"/>
      <c r="L71" s="112"/>
      <c r="M71" s="112"/>
    </row>
    <row r="72" spans="1:41">
      <c r="F72" s="112"/>
      <c r="G72" s="112"/>
      <c r="H72" s="112"/>
      <c r="I72" s="112"/>
      <c r="J72" s="112"/>
      <c r="K72" s="112"/>
      <c r="L72" s="112"/>
      <c r="M72" s="112"/>
    </row>
    <row r="73" spans="1:41">
      <c r="F73" s="112"/>
      <c r="G73" s="112"/>
      <c r="H73" s="112"/>
      <c r="I73" s="112"/>
      <c r="J73" s="112"/>
      <c r="K73" s="112"/>
      <c r="L73" s="112"/>
      <c r="M73" s="112"/>
    </row>
    <row r="74" spans="1:41">
      <c r="F74" s="112"/>
      <c r="G74" s="112"/>
      <c r="H74" s="112"/>
      <c r="I74" s="112"/>
      <c r="J74" s="112"/>
      <c r="K74" s="112"/>
      <c r="L74" s="112"/>
      <c r="M74" s="112"/>
    </row>
    <row r="75" spans="1:41">
      <c r="F75" s="112"/>
      <c r="G75" s="112"/>
      <c r="H75" s="112"/>
      <c r="I75" s="112"/>
      <c r="J75" s="112"/>
      <c r="K75" s="112"/>
      <c r="L75" s="112"/>
      <c r="M75" s="112"/>
    </row>
    <row r="76" spans="1:41">
      <c r="F76" s="112"/>
      <c r="G76" s="112"/>
      <c r="H76" s="112"/>
      <c r="I76" s="112"/>
      <c r="J76" s="112"/>
      <c r="K76" s="112"/>
      <c r="L76" s="112"/>
      <c r="M76" s="112"/>
    </row>
    <row r="77" spans="1:41">
      <c r="F77" s="112"/>
      <c r="G77" s="112"/>
      <c r="H77" s="112"/>
      <c r="I77" s="112"/>
      <c r="J77" s="112"/>
      <c r="K77" s="112"/>
      <c r="L77" s="112"/>
      <c r="M77" s="112"/>
    </row>
    <row r="78" spans="1:41">
      <c r="F78" s="112"/>
      <c r="G78" s="112"/>
      <c r="H78" s="112"/>
      <c r="I78" s="112"/>
      <c r="J78" s="112"/>
      <c r="K78" s="112"/>
      <c r="L78" s="112"/>
      <c r="M78" s="112"/>
    </row>
    <row r="79" spans="1:41">
      <c r="F79" s="112"/>
      <c r="G79" s="112"/>
      <c r="H79" s="112"/>
      <c r="I79" s="112"/>
      <c r="J79" s="112"/>
      <c r="K79" s="112"/>
      <c r="L79" s="112"/>
      <c r="M79" s="112"/>
    </row>
    <row r="80" spans="1:41">
      <c r="F80" s="112"/>
      <c r="G80" s="112"/>
      <c r="H80" s="112"/>
      <c r="I80" s="112"/>
      <c r="J80" s="112"/>
      <c r="K80" s="112"/>
      <c r="L80" s="112"/>
      <c r="M80" s="112"/>
    </row>
    <row r="81" spans="6:13">
      <c r="F81" s="112"/>
      <c r="G81" s="112"/>
      <c r="H81" s="112"/>
      <c r="I81" s="112"/>
      <c r="J81" s="112"/>
      <c r="K81" s="112"/>
      <c r="L81" s="112"/>
      <c r="M81" s="112"/>
    </row>
    <row r="82" spans="6:13">
      <c r="F82" s="112"/>
      <c r="G82" s="112"/>
      <c r="H82" s="112"/>
      <c r="I82" s="112"/>
      <c r="J82" s="112"/>
      <c r="K82" s="112"/>
      <c r="L82" s="112"/>
      <c r="M82" s="112"/>
    </row>
    <row r="83" spans="6:13">
      <c r="F83" s="112"/>
      <c r="G83" s="112"/>
      <c r="H83" s="112"/>
      <c r="I83" s="112"/>
      <c r="J83" s="112"/>
      <c r="K83" s="112"/>
      <c r="L83" s="112"/>
      <c r="M83" s="112"/>
    </row>
    <row r="84" spans="6:13">
      <c r="F84" s="112"/>
      <c r="G84" s="112"/>
      <c r="H84" s="112"/>
      <c r="I84" s="112"/>
      <c r="J84" s="112"/>
      <c r="K84" s="112"/>
      <c r="L84" s="112"/>
      <c r="M84" s="112"/>
    </row>
    <row r="85" spans="6:13">
      <c r="F85" s="112"/>
      <c r="G85" s="112"/>
      <c r="H85" s="112"/>
      <c r="I85" s="112"/>
      <c r="J85" s="112"/>
      <c r="K85" s="112"/>
      <c r="L85" s="112"/>
      <c r="M85" s="112"/>
    </row>
    <row r="86" spans="6:13">
      <c r="F86" s="112"/>
      <c r="G86" s="112"/>
      <c r="H86" s="112"/>
      <c r="I86" s="112"/>
      <c r="J86" s="112"/>
      <c r="K86" s="112"/>
      <c r="L86" s="112"/>
      <c r="M86" s="112"/>
    </row>
    <row r="87" spans="6:13">
      <c r="F87" s="112"/>
      <c r="G87" s="112"/>
      <c r="H87" s="112"/>
      <c r="I87" s="112"/>
      <c r="J87" s="112"/>
      <c r="K87" s="112"/>
      <c r="L87" s="112"/>
      <c r="M87" s="112"/>
    </row>
    <row r="88" spans="6:13">
      <c r="F88" s="112"/>
      <c r="G88" s="112"/>
      <c r="H88" s="112"/>
      <c r="I88" s="112"/>
      <c r="J88" s="112"/>
      <c r="K88" s="112"/>
      <c r="L88" s="112"/>
      <c r="M88" s="112"/>
    </row>
    <row r="89" spans="6:13">
      <c r="F89" s="112"/>
      <c r="G89" s="112"/>
      <c r="H89" s="112"/>
      <c r="I89" s="112"/>
      <c r="J89" s="112"/>
      <c r="K89" s="112"/>
      <c r="L89" s="112"/>
      <c r="M89" s="112"/>
    </row>
    <row r="90" spans="6:13">
      <c r="F90" s="112"/>
      <c r="G90" s="112"/>
      <c r="H90" s="112"/>
      <c r="I90" s="112"/>
      <c r="J90" s="112"/>
      <c r="K90" s="112"/>
      <c r="L90" s="112"/>
      <c r="M90" s="112"/>
    </row>
    <row r="91" spans="6:13">
      <c r="F91" s="112"/>
      <c r="G91" s="112"/>
      <c r="H91" s="112"/>
      <c r="I91" s="112"/>
      <c r="J91" s="112"/>
      <c r="K91" s="112"/>
      <c r="L91" s="112"/>
      <c r="M91" s="112"/>
    </row>
    <row r="92" spans="6:13">
      <c r="F92" s="112"/>
      <c r="G92" s="112"/>
      <c r="H92" s="112"/>
      <c r="I92" s="112"/>
      <c r="J92" s="112"/>
      <c r="K92" s="112"/>
      <c r="L92" s="112"/>
      <c r="M92" s="112"/>
    </row>
  </sheetData>
  <sheetProtection algorithmName="SHA-512" hashValue="nWNwam8Bt48a3SZ4HxQ6HX+omxbrtuREsrmbB1oUoVYu1pMMI/QVF6iBN2BlS2f92fyFDCSo8nZXdF88Cwyh4g==" saltValue="EEocxVYNnOSN4MN9+Zghrg==" spinCount="100000" sheet="1" objects="1" scenarios="1" insertHyperlinks="0" autoFilter="0"/>
  <mergeCells count="13">
    <mergeCell ref="D10:T10"/>
    <mergeCell ref="W7:X7"/>
    <mergeCell ref="W9:X9"/>
    <mergeCell ref="A1:X1"/>
    <mergeCell ref="B7:C7"/>
    <mergeCell ref="B8:C8"/>
    <mergeCell ref="U7:V7"/>
    <mergeCell ref="U8:V8"/>
    <mergeCell ref="W5:X5"/>
    <mergeCell ref="U5:V5"/>
    <mergeCell ref="A7:A8"/>
    <mergeCell ref="B9:C9"/>
    <mergeCell ref="U9:V9"/>
  </mergeCells>
  <phoneticPr fontId="18" type="noConversion"/>
  <hyperlinks>
    <hyperlink ref="AA3" location="INDEX!A1" display="Index"/>
  </hyperlinks>
  <printOptions horizontalCentered="1" verticalCentered="1"/>
  <pageMargins left="0.74803149606299213" right="0.74803149606299213" top="0.23622047244094491" bottom="0.23622047244094491" header="0.23622047244094491" footer="0.27559055118110237"/>
  <pageSetup paperSize="9" scale="44" orientation="portrait" r:id="rId1"/>
  <headerFooter alignWithMargins="0">
    <oddHeader xml:space="preserve">&amp;L &amp;G
Economic Activity Indicators
</oddHeader>
    <oddFooter>&amp;R&amp;8 4</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rgb="FF00B050"/>
    <pageSetUpPr fitToPage="1"/>
  </sheetPr>
  <dimension ref="A1:AQ236"/>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sqref="A1:V1"/>
    </sheetView>
  </sheetViews>
  <sheetFormatPr defaultRowHeight="12.75"/>
  <cols>
    <col min="1" max="1" width="11.7109375" style="57" customWidth="1"/>
    <col min="2" max="2" width="10.7109375" style="87" customWidth="1"/>
    <col min="3" max="7" width="7.7109375" style="87" customWidth="1"/>
    <col min="8" max="8" width="7.7109375" style="113" customWidth="1"/>
    <col min="9" max="10" width="7.7109375" style="87" customWidth="1"/>
    <col min="11" max="11" width="7.7109375" style="113" customWidth="1"/>
    <col min="12" max="12" width="7.7109375" style="87" customWidth="1"/>
    <col min="13" max="13" width="7.7109375" style="113" customWidth="1"/>
    <col min="14" max="14" width="7.7109375" style="114" customWidth="1"/>
    <col min="15" max="16" width="7.7109375" style="87" customWidth="1"/>
    <col min="17" max="17" width="7.7109375" style="88" customWidth="1"/>
    <col min="18" max="18" width="7.7109375" style="87" customWidth="1"/>
    <col min="19" max="20" width="7.7109375" style="118" customWidth="1"/>
    <col min="21" max="21" width="9.7109375" style="113" customWidth="1"/>
    <col min="22" max="22" width="9.140625" style="87"/>
    <col min="23" max="24" width="0.5703125" style="87" customWidth="1"/>
    <col min="25" max="16384" width="9.140625" style="87"/>
  </cols>
  <sheetData>
    <row r="1" spans="1:43" ht="18" customHeight="1">
      <c r="A1" s="1535" t="s">
        <v>500</v>
      </c>
      <c r="B1" s="1535"/>
      <c r="C1" s="1535"/>
      <c r="D1" s="1535"/>
      <c r="E1" s="1535"/>
      <c r="F1" s="1535"/>
      <c r="G1" s="1535"/>
      <c r="H1" s="1535"/>
      <c r="I1" s="1535"/>
      <c r="J1" s="1535"/>
      <c r="K1" s="1535"/>
      <c r="L1" s="1535"/>
      <c r="M1" s="1535"/>
      <c r="N1" s="1535"/>
      <c r="O1" s="1535"/>
      <c r="P1" s="1535"/>
      <c r="Q1" s="1535"/>
      <c r="R1" s="1535"/>
      <c r="S1" s="1535"/>
      <c r="T1" s="1535"/>
      <c r="U1" s="1535"/>
      <c r="V1" s="1535"/>
    </row>
    <row r="2" spans="1:43" ht="6" customHeight="1">
      <c r="A2" s="12"/>
      <c r="B2" s="64"/>
      <c r="C2" s="54"/>
      <c r="D2" s="54"/>
      <c r="E2" s="54"/>
      <c r="F2" s="54"/>
      <c r="G2" s="54"/>
      <c r="H2" s="54"/>
      <c r="I2" s="54"/>
      <c r="J2" s="54"/>
      <c r="K2" s="54"/>
      <c r="L2" s="54"/>
      <c r="M2" s="54"/>
      <c r="N2" s="12"/>
      <c r="O2" s="59"/>
      <c r="P2" s="59"/>
      <c r="Q2" s="117"/>
      <c r="R2" s="118"/>
      <c r="U2" s="65"/>
    </row>
    <row r="3" spans="1:43" ht="20.100000000000001" customHeight="1">
      <c r="A3" s="142" t="s">
        <v>548</v>
      </c>
      <c r="B3" s="143"/>
      <c r="C3" s="143"/>
      <c r="D3" s="143"/>
      <c r="E3" s="143"/>
      <c r="F3" s="143"/>
      <c r="G3" s="143"/>
      <c r="H3" s="143"/>
      <c r="I3" s="143"/>
      <c r="J3" s="143"/>
      <c r="K3" s="143"/>
      <c r="L3" s="143"/>
      <c r="M3" s="143"/>
      <c r="N3" s="143"/>
      <c r="O3" s="143"/>
      <c r="P3" s="143"/>
      <c r="Q3" s="143"/>
      <c r="R3" s="143"/>
      <c r="S3" s="143"/>
      <c r="T3" s="143"/>
      <c r="U3" s="143"/>
      <c r="V3" s="547"/>
      <c r="W3" s="547"/>
      <c r="Y3" s="1320" t="s">
        <v>189</v>
      </c>
    </row>
    <row r="4" spans="1:43" ht="6" customHeight="1">
      <c r="B4" s="60"/>
      <c r="C4" s="60"/>
      <c r="D4" s="61"/>
      <c r="E4" s="62"/>
      <c r="F4" s="62"/>
      <c r="G4" s="54"/>
      <c r="H4" s="54"/>
      <c r="I4" s="54"/>
      <c r="J4" s="54"/>
      <c r="K4" s="57"/>
      <c r="L4" s="118"/>
      <c r="M4" s="119"/>
      <c r="N4" s="120"/>
      <c r="O4" s="118"/>
      <c r="P4" s="118"/>
      <c r="Q4" s="117"/>
      <c r="R4" s="118"/>
      <c r="U4" s="119"/>
    </row>
    <row r="5" spans="1:43" ht="20.100000000000001" customHeight="1">
      <c r="A5" s="144" t="s">
        <v>211</v>
      </c>
      <c r="B5" s="145"/>
      <c r="C5" s="145"/>
      <c r="D5" s="57"/>
      <c r="E5" s="57"/>
      <c r="F5" s="57"/>
      <c r="G5" s="57"/>
      <c r="H5" s="57"/>
      <c r="I5" s="57"/>
      <c r="J5" s="57"/>
      <c r="K5" s="57"/>
      <c r="L5" s="57"/>
      <c r="M5" s="57"/>
      <c r="N5" s="58"/>
      <c r="O5" s="57"/>
      <c r="P5" s="57"/>
      <c r="S5" s="1561" t="s">
        <v>99</v>
      </c>
      <c r="T5" s="1562"/>
      <c r="U5" s="1559">
        <f>'[2]5'!$U$5:$V$5</f>
        <v>43915</v>
      </c>
      <c r="V5" s="1560"/>
    </row>
    <row r="6" spans="1:43" s="89" customFormat="1" ht="6" customHeight="1" thickBot="1">
      <c r="A6" s="75"/>
      <c r="B6" s="75"/>
      <c r="C6" s="75"/>
      <c r="D6" s="75"/>
      <c r="E6" s="75"/>
      <c r="F6" s="75"/>
      <c r="G6" s="75"/>
      <c r="H6" s="75"/>
      <c r="I6" s="75"/>
      <c r="J6" s="75"/>
      <c r="K6" s="75"/>
      <c r="L6" s="75"/>
      <c r="M6" s="75"/>
      <c r="N6" s="78"/>
      <c r="O6" s="75"/>
      <c r="P6" s="75"/>
      <c r="Q6" s="90"/>
      <c r="S6" s="79"/>
      <c r="T6" s="79"/>
      <c r="U6" s="80"/>
    </row>
    <row r="7" spans="1:43" s="121" customFormat="1" ht="103.5" customHeight="1">
      <c r="A7" s="1563" t="s">
        <v>180</v>
      </c>
      <c r="B7" s="706" t="s">
        <v>216</v>
      </c>
      <c r="C7" s="696" t="s">
        <v>194</v>
      </c>
      <c r="D7" s="692" t="s">
        <v>93</v>
      </c>
      <c r="E7" s="692" t="s">
        <v>92</v>
      </c>
      <c r="F7" s="693" t="s">
        <v>201</v>
      </c>
      <c r="G7" s="693" t="s">
        <v>217</v>
      </c>
      <c r="H7" s="691" t="s">
        <v>181</v>
      </c>
      <c r="I7" s="692" t="s">
        <v>94</v>
      </c>
      <c r="J7" s="693" t="s">
        <v>571</v>
      </c>
      <c r="K7" s="693" t="s">
        <v>218</v>
      </c>
      <c r="L7" s="692" t="s">
        <v>469</v>
      </c>
      <c r="M7" s="692" t="s">
        <v>470</v>
      </c>
      <c r="N7" s="691" t="s">
        <v>205</v>
      </c>
      <c r="O7" s="692" t="s">
        <v>203</v>
      </c>
      <c r="P7" s="692" t="s">
        <v>204</v>
      </c>
      <c r="Q7" s="691" t="s">
        <v>206</v>
      </c>
      <c r="R7" s="692" t="s">
        <v>207</v>
      </c>
      <c r="S7" s="692" t="s">
        <v>208</v>
      </c>
      <c r="T7" s="1571" t="s">
        <v>572</v>
      </c>
      <c r="U7" s="1571"/>
      <c r="V7" s="641" t="s">
        <v>91</v>
      </c>
      <c r="W7" s="716"/>
    </row>
    <row r="8" spans="1:43" s="122" customFormat="1" ht="36" customHeight="1">
      <c r="A8" s="1564"/>
      <c r="B8" s="707" t="s">
        <v>30</v>
      </c>
      <c r="C8" s="697" t="s">
        <v>31</v>
      </c>
      <c r="D8" s="566" t="s">
        <v>19</v>
      </c>
      <c r="E8" s="566" t="s">
        <v>32</v>
      </c>
      <c r="F8" s="566" t="s">
        <v>20</v>
      </c>
      <c r="G8" s="566" t="s">
        <v>21</v>
      </c>
      <c r="H8" s="566" t="s">
        <v>36</v>
      </c>
      <c r="I8" s="567" t="s">
        <v>22</v>
      </c>
      <c r="J8" s="566" t="s">
        <v>48</v>
      </c>
      <c r="K8" s="566" t="s">
        <v>23</v>
      </c>
      <c r="L8" s="566" t="s">
        <v>24</v>
      </c>
      <c r="M8" s="566" t="s">
        <v>25</v>
      </c>
      <c r="N8" s="566" t="s">
        <v>33</v>
      </c>
      <c r="O8" s="566" t="s">
        <v>28</v>
      </c>
      <c r="P8" s="566" t="s">
        <v>26</v>
      </c>
      <c r="Q8" s="566" t="s">
        <v>34</v>
      </c>
      <c r="R8" s="566" t="s">
        <v>29</v>
      </c>
      <c r="S8" s="567" t="s">
        <v>27</v>
      </c>
      <c r="T8" s="1572" t="s">
        <v>35</v>
      </c>
      <c r="U8" s="1572"/>
      <c r="V8" s="713"/>
      <c r="W8" s="719"/>
    </row>
    <row r="9" spans="1:43" s="122" customFormat="1" ht="20.100000000000001" customHeight="1">
      <c r="A9" s="750" t="s">
        <v>176</v>
      </c>
      <c r="B9" s="708" t="s">
        <v>1</v>
      </c>
      <c r="C9" s="698" t="s">
        <v>1</v>
      </c>
      <c r="D9" s="573" t="s">
        <v>1</v>
      </c>
      <c r="E9" s="573" t="s">
        <v>1</v>
      </c>
      <c r="F9" s="573" t="s">
        <v>1</v>
      </c>
      <c r="G9" s="573" t="s">
        <v>1</v>
      </c>
      <c r="H9" s="573" t="s">
        <v>1</v>
      </c>
      <c r="I9" s="573" t="s">
        <v>1</v>
      </c>
      <c r="J9" s="573" t="s">
        <v>1</v>
      </c>
      <c r="K9" s="573" t="s">
        <v>1</v>
      </c>
      <c r="L9" s="573" t="s">
        <v>1</v>
      </c>
      <c r="M9" s="573" t="s">
        <v>1</v>
      </c>
      <c r="N9" s="573" t="s">
        <v>1</v>
      </c>
      <c r="O9" s="573" t="s">
        <v>1</v>
      </c>
      <c r="P9" s="573" t="s">
        <v>1</v>
      </c>
      <c r="Q9" s="573" t="s">
        <v>1</v>
      </c>
      <c r="R9" s="573" t="s">
        <v>1</v>
      </c>
      <c r="S9" s="573" t="s">
        <v>1</v>
      </c>
      <c r="T9" s="1573" t="s">
        <v>1</v>
      </c>
      <c r="U9" s="1572"/>
      <c r="V9" s="714" t="s">
        <v>1</v>
      </c>
      <c r="W9" s="719"/>
    </row>
    <row r="10" spans="1:43" s="96" customFormat="1" ht="45" customHeight="1" thickBot="1">
      <c r="A10" s="154" t="s">
        <v>175</v>
      </c>
      <c r="B10" s="709" t="s">
        <v>37</v>
      </c>
      <c r="C10" s="1568" t="s">
        <v>213</v>
      </c>
      <c r="D10" s="1569"/>
      <c r="E10" s="1569"/>
      <c r="F10" s="1569"/>
      <c r="G10" s="1569"/>
      <c r="H10" s="1569"/>
      <c r="I10" s="1569"/>
      <c r="J10" s="1569"/>
      <c r="K10" s="1569"/>
      <c r="L10" s="1569"/>
      <c r="M10" s="1569"/>
      <c r="N10" s="1569"/>
      <c r="O10" s="1569"/>
      <c r="P10" s="1569"/>
      <c r="Q10" s="1569"/>
      <c r="R10" s="1569"/>
      <c r="S10" s="1570"/>
      <c r="T10" s="694" t="s">
        <v>213</v>
      </c>
      <c r="U10" s="695" t="s">
        <v>214</v>
      </c>
      <c r="V10" s="720" t="s">
        <v>214</v>
      </c>
      <c r="W10" s="721"/>
      <c r="X10" s="95"/>
      <c r="Y10" s="95"/>
      <c r="Z10" s="95"/>
      <c r="AA10" s="95"/>
      <c r="AB10" s="95"/>
      <c r="AC10" s="95"/>
      <c r="AD10" s="95"/>
      <c r="AE10" s="95"/>
      <c r="AF10" s="95"/>
      <c r="AG10" s="95"/>
      <c r="AH10" s="95"/>
      <c r="AI10" s="95"/>
      <c r="AJ10" s="95"/>
      <c r="AK10" s="95"/>
      <c r="AL10" s="95"/>
      <c r="AM10" s="95"/>
      <c r="AN10" s="95"/>
      <c r="AO10" s="95"/>
      <c r="AP10" s="95"/>
      <c r="AQ10" s="95"/>
    </row>
    <row r="11" spans="1:43" s="103" customFormat="1" ht="5.25" customHeight="1">
      <c r="A11" s="685"/>
      <c r="B11" s="710"/>
      <c r="C11" s="123"/>
      <c r="D11" s="124"/>
      <c r="E11" s="124"/>
      <c r="F11" s="125"/>
      <c r="G11" s="125"/>
      <c r="H11" s="123"/>
      <c r="I11" s="124"/>
      <c r="J11" s="124"/>
      <c r="K11" s="125"/>
      <c r="L11" s="124"/>
      <c r="M11" s="124"/>
      <c r="N11" s="123"/>
      <c r="O11" s="124"/>
      <c r="P11" s="124"/>
      <c r="Q11" s="123"/>
      <c r="R11" s="124"/>
      <c r="S11" s="124"/>
      <c r="T11" s="700"/>
      <c r="U11" s="701"/>
      <c r="V11" s="715"/>
      <c r="W11" s="699"/>
      <c r="X11" s="102"/>
      <c r="Y11" s="102"/>
      <c r="Z11" s="102"/>
      <c r="AA11" s="102"/>
      <c r="AB11" s="102"/>
      <c r="AC11" s="102"/>
      <c r="AD11" s="102"/>
      <c r="AE11" s="102"/>
      <c r="AF11" s="102"/>
      <c r="AG11" s="102"/>
      <c r="AH11" s="102"/>
      <c r="AI11" s="102"/>
      <c r="AJ11" s="102"/>
      <c r="AK11" s="102"/>
      <c r="AL11" s="102"/>
      <c r="AM11" s="102"/>
      <c r="AN11" s="102"/>
      <c r="AO11" s="102"/>
      <c r="AP11" s="102"/>
      <c r="AQ11" s="102"/>
    </row>
    <row r="12" spans="1:43" s="103" customFormat="1" ht="12.75" customHeight="1">
      <c r="A12" s="610">
        <f>'[2]5'!$A12</f>
        <v>2001</v>
      </c>
      <c r="B12" s="711">
        <f>'[2]5'!$B12</f>
        <v>135775.00900000002</v>
      </c>
      <c r="C12" s="132">
        <f>'[2]5'!$C12</f>
        <v>82.05981116893166</v>
      </c>
      <c r="D12" s="49">
        <f>'[2]5'!$D12</f>
        <v>19.249671344157296</v>
      </c>
      <c r="E12" s="49">
        <f>'[2]5'!$E12</f>
        <v>62.810139824774375</v>
      </c>
      <c r="F12" s="148">
        <f>'[2]5'!$F12</f>
        <v>61.142882340004114</v>
      </c>
      <c r="G12" s="148">
        <f>'[2]5'!$G12</f>
        <v>1.6672574847702639</v>
      </c>
      <c r="H12" s="132">
        <f>'[2]5'!$H12</f>
        <v>28.157491781127401</v>
      </c>
      <c r="I12" s="49">
        <f>'[2]5'!$I12</f>
        <v>27.381589788736449</v>
      </c>
      <c r="J12" s="148">
        <f>'[2]5'!$J12</f>
        <v>10.630163169423909</v>
      </c>
      <c r="K12" s="148">
        <f>'[2]5'!$K12</f>
        <v>16.751426619312539</v>
      </c>
      <c r="L12" s="49">
        <f>'[2]5'!$L12</f>
        <v>0.6841376825097466</v>
      </c>
      <c r="M12" s="49">
        <f>'[2]5'!$M12</f>
        <v>9.1764309881209413E-2</v>
      </c>
      <c r="N12" s="132">
        <f>'[2]5'!$N12</f>
        <v>27.437326113526527</v>
      </c>
      <c r="O12" s="49">
        <f>'[2]5'!$O12</f>
        <v>21.048554671795305</v>
      </c>
      <c r="P12" s="49">
        <f>'[2]5'!$P12</f>
        <v>6.3887714417312242</v>
      </c>
      <c r="Q12" s="132">
        <f>'[2]5'!$Q12</f>
        <v>37.654629063585624</v>
      </c>
      <c r="R12" s="49">
        <f>'[2]5'!$R12</f>
        <v>33.354292025861689</v>
      </c>
      <c r="S12" s="49">
        <f>'[2]5'!$S12</f>
        <v>4.3003370377239296</v>
      </c>
      <c r="T12" s="702">
        <f>'[2]5'!$T12</f>
        <v>-10.217302950059096</v>
      </c>
      <c r="U12" s="703">
        <f>'[2]5'!$U12</f>
        <v>0.24081013627400555</v>
      </c>
      <c r="V12" s="548">
        <f>'[2]5'!$V12</f>
        <v>5.4910715067919567</v>
      </c>
      <c r="W12" s="699"/>
      <c r="X12" s="102"/>
      <c r="Y12" s="102"/>
      <c r="Z12" s="102"/>
      <c r="AA12" s="102"/>
      <c r="AB12" s="102"/>
      <c r="AC12" s="102"/>
      <c r="AD12" s="102"/>
      <c r="AE12" s="102"/>
      <c r="AF12" s="102"/>
      <c r="AG12" s="102"/>
      <c r="AH12" s="102"/>
      <c r="AI12" s="102"/>
      <c r="AJ12" s="102"/>
      <c r="AK12" s="102"/>
      <c r="AL12" s="102"/>
      <c r="AM12" s="102"/>
      <c r="AN12" s="102"/>
      <c r="AO12" s="102"/>
      <c r="AP12" s="102"/>
      <c r="AQ12" s="102"/>
    </row>
    <row r="13" spans="1:43" s="103" customFormat="1" ht="12.75" customHeight="1">
      <c r="A13" s="610">
        <f>'[2]5'!$A13</f>
        <v>2002</v>
      </c>
      <c r="B13" s="711">
        <f>'[2]5'!$B13</f>
        <v>142554.26300000004</v>
      </c>
      <c r="C13" s="132">
        <f>'[2]5'!$C13</f>
        <v>82.257205454459097</v>
      </c>
      <c r="D13" s="49">
        <f>'[2]5'!$D13</f>
        <v>19.552094348802459</v>
      </c>
      <c r="E13" s="49">
        <f>'[2]5'!$E13</f>
        <v>62.705111105656655</v>
      </c>
      <c r="F13" s="148">
        <f>'[2]5'!$F13</f>
        <v>61.014733736864812</v>
      </c>
      <c r="G13" s="148">
        <f>'[2]5'!$G13</f>
        <v>1.69037736879184</v>
      </c>
      <c r="H13" s="132">
        <f>'[2]5'!$H13</f>
        <v>25.904329497322713</v>
      </c>
      <c r="I13" s="49">
        <f>'[2]5'!$I13</f>
        <v>25.857104673186793</v>
      </c>
      <c r="J13" s="148">
        <f>'[2]5'!$J13</f>
        <v>9.6079946763850845</v>
      </c>
      <c r="K13" s="148">
        <f>'[2]5'!$K13</f>
        <v>16.249109996801707</v>
      </c>
      <c r="L13" s="49">
        <f>'[2]5'!$L13</f>
        <v>-4.3300002890829005E-2</v>
      </c>
      <c r="M13" s="49">
        <f>'[2]5'!$M13</f>
        <v>9.0524827026744165E-2</v>
      </c>
      <c r="N13" s="132">
        <f>'[2]5'!$N13</f>
        <v>27.073362232597699</v>
      </c>
      <c r="O13" s="49">
        <f>'[2]5'!$O13</f>
        <v>20.776865157655784</v>
      </c>
      <c r="P13" s="49">
        <f>'[2]5'!$P13</f>
        <v>6.2964970749419091</v>
      </c>
      <c r="Q13" s="132">
        <f>'[2]5'!$Q13</f>
        <v>35.234897184379527</v>
      </c>
      <c r="R13" s="49">
        <f>'[2]5'!$R13</f>
        <v>30.998885666435655</v>
      </c>
      <c r="S13" s="49">
        <f>'[2]5'!$S13</f>
        <v>4.2360115179438713</v>
      </c>
      <c r="T13" s="702">
        <f>'[2]5'!$T13</f>
        <v>-8.1615349517818281</v>
      </c>
      <c r="U13" s="703">
        <f>'[2]5'!$U13</f>
        <v>1.6482620892332305</v>
      </c>
      <c r="V13" s="548">
        <f>'[2]5'!$V13</f>
        <v>3.3447436560287764</v>
      </c>
      <c r="W13" s="699"/>
      <c r="X13" s="102"/>
      <c r="Y13" s="102"/>
      <c r="Z13" s="102"/>
      <c r="AA13" s="102"/>
      <c r="AB13" s="102"/>
      <c r="AC13" s="102"/>
      <c r="AD13" s="102"/>
      <c r="AE13" s="102"/>
      <c r="AF13" s="102"/>
      <c r="AG13" s="102"/>
      <c r="AH13" s="102"/>
      <c r="AI13" s="102"/>
      <c r="AJ13" s="102"/>
      <c r="AK13" s="102"/>
      <c r="AL13" s="102"/>
      <c r="AM13" s="102"/>
      <c r="AN13" s="102"/>
      <c r="AO13" s="102"/>
      <c r="AP13" s="102"/>
      <c r="AQ13" s="102"/>
    </row>
    <row r="14" spans="1:43" s="103" customFormat="1" ht="12.75" customHeight="1">
      <c r="A14" s="610">
        <f>'[2]5'!$A14</f>
        <v>2003</v>
      </c>
      <c r="B14" s="711">
        <f>'[2]5'!$B14</f>
        <v>146067.85800000001</v>
      </c>
      <c r="C14" s="132">
        <f>'[2]5'!$C14</f>
        <v>83.289858334199707</v>
      </c>
      <c r="D14" s="49">
        <f>'[2]5'!$D14</f>
        <v>20.10639602861842</v>
      </c>
      <c r="E14" s="49">
        <f>'[2]5'!$E14</f>
        <v>63.183462305581273</v>
      </c>
      <c r="F14" s="148">
        <f>'[2]5'!$F14</f>
        <v>61.485090717219926</v>
      </c>
      <c r="G14" s="148">
        <f>'[2]5'!$G14</f>
        <v>1.698371588361349</v>
      </c>
      <c r="H14" s="132">
        <f>'[2]5'!$H14</f>
        <v>23.114705358382128</v>
      </c>
      <c r="I14" s="49">
        <f>'[2]5'!$I14</f>
        <v>23.760442903188189</v>
      </c>
      <c r="J14" s="148">
        <f>'[2]5'!$J14</f>
        <v>8.8553992487519047</v>
      </c>
      <c r="K14" s="148">
        <f>'[2]5'!$K14</f>
        <v>14.905043654436284</v>
      </c>
      <c r="L14" s="49">
        <f>'[2]5'!$L14</f>
        <v>-0.71612880090293385</v>
      </c>
      <c r="M14" s="49">
        <f>'[2]5'!$M14</f>
        <v>7.0391256096875188E-2</v>
      </c>
      <c r="N14" s="132">
        <f>'[2]5'!$N14</f>
        <v>27.367191897891729</v>
      </c>
      <c r="O14" s="49">
        <f>'[2]5'!$O14</f>
        <v>21.230394163786535</v>
      </c>
      <c r="P14" s="49">
        <f>'[2]5'!$P14</f>
        <v>6.1367977341051985</v>
      </c>
      <c r="Q14" s="132">
        <f>'[2]5'!$Q14</f>
        <v>33.771755590473575</v>
      </c>
      <c r="R14" s="49">
        <f>'[2]5'!$R14</f>
        <v>29.707918356685969</v>
      </c>
      <c r="S14" s="49">
        <f>'[2]5'!$S14</f>
        <v>4.0638372337876003</v>
      </c>
      <c r="T14" s="702">
        <f>'[2]5'!$T14</f>
        <v>-6.4045636925818457</v>
      </c>
      <c r="U14" s="703">
        <f>'[2]5'!$U14</f>
        <v>1.5991152786500644</v>
      </c>
      <c r="V14" s="548">
        <f>'[2]5'!$V14</f>
        <v>0.86562686659183441</v>
      </c>
      <c r="W14" s="699"/>
      <c r="X14" s="102"/>
      <c r="Y14" s="102"/>
      <c r="Z14" s="102"/>
      <c r="AA14" s="102"/>
      <c r="AB14" s="102"/>
      <c r="AC14" s="102"/>
      <c r="AD14" s="102"/>
      <c r="AE14" s="102"/>
      <c r="AF14" s="102"/>
      <c r="AG14" s="102"/>
      <c r="AH14" s="102"/>
      <c r="AI14" s="102"/>
      <c r="AJ14" s="102"/>
      <c r="AK14" s="102"/>
      <c r="AL14" s="102"/>
      <c r="AM14" s="102"/>
      <c r="AN14" s="102"/>
      <c r="AO14" s="102"/>
      <c r="AP14" s="102"/>
      <c r="AQ14" s="102"/>
    </row>
    <row r="15" spans="1:43" s="103" customFormat="1" ht="12.75" customHeight="1">
      <c r="A15" s="610">
        <f>'[2]5'!$A15</f>
        <v>2004</v>
      </c>
      <c r="B15" s="711">
        <f>'[2]5'!$B15</f>
        <v>152248.38799999998</v>
      </c>
      <c r="C15" s="132">
        <f>'[2]5'!$C15</f>
        <v>84.046166715407196</v>
      </c>
      <c r="D15" s="49">
        <f>'[2]5'!$D15</f>
        <v>20.423619854681153</v>
      </c>
      <c r="E15" s="49">
        <f>'[2]5'!$E15</f>
        <v>63.622546860726054</v>
      </c>
      <c r="F15" s="148">
        <f>'[2]5'!$F15</f>
        <v>61.915039126719698</v>
      </c>
      <c r="G15" s="148">
        <f>'[2]5'!$G15</f>
        <v>1.7075077340063531</v>
      </c>
      <c r="H15" s="132">
        <f>'[2]5'!$H15</f>
        <v>23.824323841116797</v>
      </c>
      <c r="I15" s="49">
        <f>'[2]5'!$I15</f>
        <v>23.424067386513155</v>
      </c>
      <c r="J15" s="148">
        <f>'[2]5'!$J15</f>
        <v>8.859902017484746</v>
      </c>
      <c r="K15" s="148">
        <f>'[2]5'!$K15</f>
        <v>14.564165369028409</v>
      </c>
      <c r="L15" s="49">
        <f>'[2]5'!$L15</f>
        <v>0.32997590752816386</v>
      </c>
      <c r="M15" s="49">
        <f>'[2]5'!$M15</f>
        <v>7.0280547075480385E-2</v>
      </c>
      <c r="N15" s="132">
        <f>'[2]5'!$N15</f>
        <v>27.667051555251938</v>
      </c>
      <c r="O15" s="49">
        <f>'[2]5'!$O15</f>
        <v>21.058598006305328</v>
      </c>
      <c r="P15" s="49">
        <f>'[2]5'!$P15</f>
        <v>6.6084535489466081</v>
      </c>
      <c r="Q15" s="132">
        <f>'[2]5'!$Q15</f>
        <v>35.53754211177592</v>
      </c>
      <c r="R15" s="49">
        <f>'[2]5'!$R15</f>
        <v>31.442056384859729</v>
      </c>
      <c r="S15" s="49">
        <f>'[2]5'!$S15</f>
        <v>4.0954857269162019</v>
      </c>
      <c r="T15" s="702">
        <f>'[2]5'!$T15</f>
        <v>-7.8704905565239827</v>
      </c>
      <c r="U15" s="703">
        <f>'[2]5'!$U15</f>
        <v>-1.798948814598208</v>
      </c>
      <c r="V15" s="548">
        <f>'[2]5'!$V15</f>
        <v>6.0302219260311087</v>
      </c>
      <c r="W15" s="699"/>
      <c r="X15" s="102"/>
      <c r="Y15" s="102"/>
      <c r="Z15" s="102"/>
      <c r="AA15" s="102"/>
      <c r="AB15" s="102"/>
      <c r="AC15" s="102"/>
      <c r="AD15" s="102"/>
      <c r="AE15" s="102"/>
      <c r="AF15" s="102"/>
      <c r="AG15" s="102"/>
      <c r="AH15" s="102"/>
      <c r="AI15" s="102"/>
      <c r="AJ15" s="102"/>
      <c r="AK15" s="102"/>
      <c r="AL15" s="102"/>
      <c r="AM15" s="102"/>
      <c r="AN15" s="102"/>
      <c r="AO15" s="102"/>
      <c r="AP15" s="102"/>
      <c r="AQ15" s="102"/>
    </row>
    <row r="16" spans="1:43" s="103" customFormat="1" ht="12.75" customHeight="1">
      <c r="A16" s="610">
        <f>'[2]5'!$A16</f>
        <v>2005</v>
      </c>
      <c r="B16" s="711">
        <f>'[2]5'!$B16</f>
        <v>158552.704</v>
      </c>
      <c r="C16" s="132">
        <f>'[2]5'!$C16</f>
        <v>85.417555540396222</v>
      </c>
      <c r="D16" s="49">
        <f>'[2]5'!$D16</f>
        <v>20.985147626369084</v>
      </c>
      <c r="E16" s="49">
        <f>'[2]5'!$E16</f>
        <v>64.432407914027124</v>
      </c>
      <c r="F16" s="148">
        <f>'[2]5'!$F16</f>
        <v>62.731240458693151</v>
      </c>
      <c r="G16" s="148">
        <f>'[2]5'!$G16</f>
        <v>1.7011674553339688</v>
      </c>
      <c r="H16" s="132">
        <f>'[2]5'!$H16</f>
        <v>23.358613928148461</v>
      </c>
      <c r="I16" s="49">
        <f>'[2]5'!$I16</f>
        <v>23.126575627496081</v>
      </c>
      <c r="J16" s="148">
        <f>'[2]5'!$J16</f>
        <v>8.8272799182283279</v>
      </c>
      <c r="K16" s="148">
        <f>'[2]5'!$K16</f>
        <v>14.299295709267751</v>
      </c>
      <c r="L16" s="49">
        <f>'[2]5'!$L16</f>
        <v>0.14363678086499237</v>
      </c>
      <c r="M16" s="49">
        <f>'[2]5'!$M16</f>
        <v>8.8401519787388805E-2</v>
      </c>
      <c r="N16" s="132">
        <f>'[2]5'!$N16</f>
        <v>27.084167545953676</v>
      </c>
      <c r="O16" s="49">
        <f>'[2]5'!$O16</f>
        <v>20.611542519009955</v>
      </c>
      <c r="P16" s="49">
        <f>'[2]5'!$P16</f>
        <v>6.4726250269437218</v>
      </c>
      <c r="Q16" s="132">
        <f>'[2]5'!$Q16</f>
        <v>35.860337014498342</v>
      </c>
      <c r="R16" s="49">
        <f>'[2]5'!$R16</f>
        <v>31.690252346626639</v>
      </c>
      <c r="S16" s="49">
        <f>'[2]5'!$S16</f>
        <v>4.1700846678717003</v>
      </c>
      <c r="T16" s="702">
        <f>'[2]5'!$T16</f>
        <v>-8.7761694685446656</v>
      </c>
      <c r="U16" s="703">
        <f>'[2]5'!$U16</f>
        <v>-1.2690833876021166</v>
      </c>
      <c r="V16" s="548">
        <f>'[2]5'!$V16</f>
        <v>5.4098930755181698</v>
      </c>
      <c r="W16" s="699"/>
      <c r="X16" s="102"/>
      <c r="Y16" s="102"/>
      <c r="Z16" s="102"/>
      <c r="AA16" s="102"/>
      <c r="AB16" s="102"/>
      <c r="AC16" s="102"/>
      <c r="AD16" s="102"/>
      <c r="AE16" s="102"/>
      <c r="AF16" s="102"/>
      <c r="AG16" s="102"/>
      <c r="AH16" s="102"/>
      <c r="AI16" s="102"/>
      <c r="AJ16" s="102"/>
      <c r="AK16" s="102"/>
      <c r="AL16" s="102"/>
      <c r="AM16" s="102"/>
      <c r="AN16" s="102"/>
      <c r="AO16" s="102"/>
      <c r="AP16" s="102"/>
      <c r="AQ16" s="102"/>
    </row>
    <row r="17" spans="1:43" s="103" customFormat="1" ht="12.75" customHeight="1">
      <c r="A17" s="610">
        <f>'[2]5'!$A17</f>
        <v>2006</v>
      </c>
      <c r="B17" s="711">
        <f>'[2]5'!$B17</f>
        <v>166260.46899999998</v>
      </c>
      <c r="C17" s="132">
        <f>'[2]5'!$C17</f>
        <v>84.906570905919921</v>
      </c>
      <c r="D17" s="49">
        <f>'[2]5'!$D17</f>
        <v>20.320763680752037</v>
      </c>
      <c r="E17" s="49">
        <f>'[2]5'!$E17</f>
        <v>64.585807225167883</v>
      </c>
      <c r="F17" s="148">
        <f>'[2]5'!$F17</f>
        <v>62.896961393751397</v>
      </c>
      <c r="G17" s="148">
        <f>'[2]5'!$G17</f>
        <v>1.6888458314164867</v>
      </c>
      <c r="H17" s="132">
        <f>'[2]5'!$H17</f>
        <v>22.925673330080645</v>
      </c>
      <c r="I17" s="49">
        <f>'[2]5'!$I17</f>
        <v>22.53285355522485</v>
      </c>
      <c r="J17" s="148">
        <f>'[2]5'!$J17</f>
        <v>8.9007447705443443</v>
      </c>
      <c r="K17" s="148">
        <f>'[2]5'!$K17</f>
        <v>13.632108784680504</v>
      </c>
      <c r="L17" s="49">
        <f>'[2]5'!$L17</f>
        <v>0.30637469211036572</v>
      </c>
      <c r="M17" s="49">
        <f>'[2]5'!$M17</f>
        <v>8.6445082745436025E-2</v>
      </c>
      <c r="N17" s="132">
        <f>'[2]5'!$N17</f>
        <v>30.35740444110019</v>
      </c>
      <c r="O17" s="49">
        <f>'[2]5'!$O17</f>
        <v>22.784676494567087</v>
      </c>
      <c r="P17" s="49">
        <f>'[2]5'!$P17</f>
        <v>7.5727279465330994</v>
      </c>
      <c r="Q17" s="132">
        <f>'[2]5'!$Q17</f>
        <v>38.189648677100749</v>
      </c>
      <c r="R17" s="49">
        <f>'[2]5'!$R17</f>
        <v>33.520362558342114</v>
      </c>
      <c r="S17" s="49">
        <f>'[2]5'!$S17</f>
        <v>4.6692861187586328</v>
      </c>
      <c r="T17" s="702">
        <f>'[2]5'!$T17</f>
        <v>-7.8322442360005589</v>
      </c>
      <c r="U17" s="703">
        <f>'[2]5'!$U17</f>
        <v>0.56317424898663804</v>
      </c>
      <c r="V17" s="548">
        <f>'[2]5'!$V17</f>
        <v>4.2981524931924024</v>
      </c>
      <c r="W17" s="699"/>
      <c r="X17" s="102"/>
      <c r="Y17" s="102"/>
      <c r="Z17" s="102"/>
      <c r="AA17" s="102"/>
      <c r="AB17" s="102"/>
      <c r="AC17" s="102"/>
      <c r="AD17" s="102"/>
      <c r="AE17" s="102"/>
      <c r="AF17" s="102"/>
      <c r="AG17" s="102"/>
      <c r="AH17" s="102"/>
      <c r="AI17" s="102"/>
      <c r="AJ17" s="102"/>
      <c r="AK17" s="102"/>
      <c r="AL17" s="102"/>
      <c r="AM17" s="102"/>
      <c r="AN17" s="102"/>
      <c r="AO17" s="102"/>
      <c r="AP17" s="102"/>
      <c r="AQ17" s="102"/>
    </row>
    <row r="18" spans="1:43" s="103" customFormat="1" ht="12.75" customHeight="1">
      <c r="A18" s="610">
        <f>'[2]5'!$A18</f>
        <v>2007</v>
      </c>
      <c r="B18" s="711">
        <f>'[2]5'!$B18</f>
        <v>175483.40100000001</v>
      </c>
      <c r="C18" s="132">
        <f>'[2]5'!$C18</f>
        <v>84.457862199741612</v>
      </c>
      <c r="D18" s="49">
        <f>'[2]5'!$D18</f>
        <v>19.606870395679195</v>
      </c>
      <c r="E18" s="49">
        <f>'[2]5'!$E18</f>
        <v>64.850991804062417</v>
      </c>
      <c r="F18" s="148">
        <f>'[2]5'!$F18</f>
        <v>63.080585040632982</v>
      </c>
      <c r="G18" s="148">
        <f>'[2]5'!$G18</f>
        <v>1.7704067634294371</v>
      </c>
      <c r="H18" s="132">
        <f>'[2]5'!$H18</f>
        <v>23.099886239382833</v>
      </c>
      <c r="I18" s="49">
        <f>'[2]5'!$I18</f>
        <v>22.509622434317873</v>
      </c>
      <c r="J18" s="148">
        <f>'[2]5'!$J18</f>
        <v>9.2806042663830066</v>
      </c>
      <c r="K18" s="148">
        <f>'[2]5'!$K18</f>
        <v>13.229018167934866</v>
      </c>
      <c r="L18" s="49">
        <f>'[2]5'!$L18</f>
        <v>0.52072503427261474</v>
      </c>
      <c r="M18" s="49">
        <f>'[2]5'!$M18</f>
        <v>6.9538770792344051E-2</v>
      </c>
      <c r="N18" s="132">
        <f>'[2]5'!$N18</f>
        <v>31.194184571337324</v>
      </c>
      <c r="O18" s="49">
        <f>'[2]5'!$O18</f>
        <v>22.751546170455178</v>
      </c>
      <c r="P18" s="49">
        <f>'[2]5'!$P18</f>
        <v>8.442638400882144</v>
      </c>
      <c r="Q18" s="132">
        <f>'[2]5'!$Q18</f>
        <v>38.751933010461769</v>
      </c>
      <c r="R18" s="49">
        <f>'[2]5'!$R18</f>
        <v>33.820220979191078</v>
      </c>
      <c r="S18" s="49">
        <f>'[2]5'!$S18</f>
        <v>4.9317120312706946</v>
      </c>
      <c r="T18" s="702">
        <f>'[2]5'!$T18</f>
        <v>-7.5577484391244454</v>
      </c>
      <c r="U18" s="703">
        <f>'[2]5'!$U18</f>
        <v>-0.14475359142647304</v>
      </c>
      <c r="V18" s="548">
        <f>'[2]5'!$V18</f>
        <v>5.692032542022984</v>
      </c>
      <c r="W18" s="699"/>
      <c r="X18" s="102"/>
      <c r="Y18" s="102"/>
      <c r="Z18" s="102"/>
      <c r="AA18" s="102"/>
      <c r="AB18" s="102"/>
      <c r="AC18" s="102"/>
      <c r="AD18" s="102"/>
      <c r="AE18" s="102"/>
      <c r="AF18" s="102"/>
      <c r="AG18" s="102"/>
      <c r="AH18" s="102"/>
      <c r="AI18" s="102"/>
      <c r="AJ18" s="102"/>
      <c r="AK18" s="102"/>
      <c r="AL18" s="102"/>
      <c r="AM18" s="102"/>
      <c r="AN18" s="102"/>
      <c r="AO18" s="102"/>
      <c r="AP18" s="102"/>
      <c r="AQ18" s="102"/>
    </row>
    <row r="19" spans="1:43" s="103" customFormat="1" ht="12.75" customHeight="1">
      <c r="A19" s="610">
        <f>'[2]5'!$A19</f>
        <v>2008</v>
      </c>
      <c r="B19" s="711">
        <f>'[2]5'!$B19</f>
        <v>179102.78100000002</v>
      </c>
      <c r="C19" s="132">
        <f>'[2]5'!$C19</f>
        <v>85.974091602742888</v>
      </c>
      <c r="D19" s="49">
        <f>'[2]5'!$D19</f>
        <v>19.769052050621152</v>
      </c>
      <c r="E19" s="49">
        <f>'[2]5'!$E19</f>
        <v>66.205039552121733</v>
      </c>
      <c r="F19" s="148">
        <f>'[2]5'!$F19</f>
        <v>64.379430825253337</v>
      </c>
      <c r="G19" s="148">
        <f>'[2]5'!$G19</f>
        <v>1.8256087268684007</v>
      </c>
      <c r="H19" s="132">
        <f>'[2]5'!$H19</f>
        <v>23.579493162643853</v>
      </c>
      <c r="I19" s="49">
        <f>'[2]5'!$I19</f>
        <v>22.85223589018419</v>
      </c>
      <c r="J19" s="148">
        <f>'[2]5'!$J19</f>
        <v>9.8364340864143234</v>
      </c>
      <c r="K19" s="148">
        <f>'[2]5'!$K19</f>
        <v>13.01580180376987</v>
      </c>
      <c r="L19" s="49">
        <f>'[2]5'!$L19</f>
        <v>0.64562034913349542</v>
      </c>
      <c r="M19" s="49">
        <f>'[2]5'!$M19</f>
        <v>8.1636923326165428E-2</v>
      </c>
      <c r="N19" s="132">
        <f>'[2]5'!$N19</f>
        <v>31.261079078386839</v>
      </c>
      <c r="O19" s="49">
        <f>'[2]5'!$O19</f>
        <v>22.56317840201487</v>
      </c>
      <c r="P19" s="49">
        <f>'[2]5'!$P19</f>
        <v>8.6979006763719653</v>
      </c>
      <c r="Q19" s="132">
        <f>'[2]5'!$Q19</f>
        <v>40.814663843773587</v>
      </c>
      <c r="R19" s="49">
        <f>'[2]5'!$R19</f>
        <v>35.635917345136029</v>
      </c>
      <c r="S19" s="49">
        <f>'[2]5'!$S19</f>
        <v>5.1787464986375609</v>
      </c>
      <c r="T19" s="702">
        <f>'[2]5'!$T19</f>
        <v>-9.5535847653867485</v>
      </c>
      <c r="U19" s="703">
        <f>'[2]5'!$U19</f>
        <v>-2.1928809095738959</v>
      </c>
      <c r="V19" s="548">
        <f>'[2]5'!$V19</f>
        <v>4.2554007714951725</v>
      </c>
      <c r="W19" s="699"/>
      <c r="X19" s="102"/>
      <c r="Y19" s="102"/>
      <c r="Z19" s="102"/>
      <c r="AA19" s="102"/>
      <c r="AB19" s="102"/>
      <c r="AC19" s="102"/>
      <c r="AD19" s="102"/>
      <c r="AE19" s="102"/>
      <c r="AF19" s="102"/>
      <c r="AG19" s="102"/>
      <c r="AH19" s="102"/>
      <c r="AI19" s="102"/>
      <c r="AJ19" s="102"/>
      <c r="AK19" s="102"/>
      <c r="AL19" s="102"/>
      <c r="AM19" s="102"/>
      <c r="AN19" s="102"/>
      <c r="AO19" s="102"/>
      <c r="AP19" s="102"/>
      <c r="AQ19" s="102"/>
    </row>
    <row r="20" spans="1:43" s="103" customFormat="1" ht="12.75" customHeight="1">
      <c r="A20" s="610">
        <f>'[2]5'!$A20</f>
        <v>2009</v>
      </c>
      <c r="B20" s="711">
        <f>'[2]5'!$B20</f>
        <v>175416.43700000001</v>
      </c>
      <c r="C20" s="132">
        <f>'[2]5'!$C20</f>
        <v>86.062700612257913</v>
      </c>
      <c r="D20" s="49">
        <f>'[2]5'!$D20</f>
        <v>21.305874545838609</v>
      </c>
      <c r="E20" s="49">
        <f>'[2]5'!$E20</f>
        <v>64.756826066419293</v>
      </c>
      <c r="F20" s="148">
        <f>'[2]5'!$F20</f>
        <v>62.905765210588548</v>
      </c>
      <c r="G20" s="148">
        <f>'[2]5'!$G20</f>
        <v>1.8510608558307451</v>
      </c>
      <c r="H20" s="132">
        <f>'[2]5'!$H20</f>
        <v>20.842507478361334</v>
      </c>
      <c r="I20" s="49">
        <f>'[2]5'!$I20</f>
        <v>21.201595264416412</v>
      </c>
      <c r="J20" s="148">
        <f>'[2]5'!$J20</f>
        <v>8.9266805709889123</v>
      </c>
      <c r="K20" s="148">
        <f>'[2]5'!$K20</f>
        <v>12.274914693427499</v>
      </c>
      <c r="L20" s="49">
        <f>'[2]5'!$L20</f>
        <v>-0.43434413161635477</v>
      </c>
      <c r="M20" s="49">
        <f>'[2]5'!$M20</f>
        <v>7.5256345561277124E-2</v>
      </c>
      <c r="N20" s="132">
        <f>'[2]5'!$N20</f>
        <v>27.293742718078352</v>
      </c>
      <c r="O20" s="49">
        <f>'[2]5'!$O20</f>
        <v>19.156398097402928</v>
      </c>
      <c r="P20" s="49">
        <f>'[2]5'!$P20</f>
        <v>8.1373446206754263</v>
      </c>
      <c r="Q20" s="132">
        <f>'[2]5'!$Q20</f>
        <v>34.198950808697589</v>
      </c>
      <c r="R20" s="49">
        <f>'[2]5'!$R20</f>
        <v>29.113613794356112</v>
      </c>
      <c r="S20" s="49">
        <f>'[2]5'!$S20</f>
        <v>5.0853370143414782</v>
      </c>
      <c r="T20" s="702">
        <f>'[2]5'!$T20</f>
        <v>-6.9052080906192366</v>
      </c>
      <c r="U20" s="703">
        <f>'[2]5'!$U20</f>
        <v>2.7905016170575352</v>
      </c>
      <c r="V20" s="548">
        <f>'[2]5'!$V20</f>
        <v>-4.848729847472308</v>
      </c>
      <c r="W20" s="699"/>
      <c r="X20" s="102"/>
      <c r="Y20" s="102"/>
      <c r="Z20" s="102"/>
      <c r="AA20" s="102"/>
      <c r="AB20" s="102"/>
      <c r="AC20" s="102"/>
      <c r="AD20" s="102"/>
      <c r="AE20" s="102"/>
      <c r="AF20" s="102"/>
      <c r="AG20" s="102"/>
      <c r="AH20" s="102"/>
      <c r="AI20" s="102"/>
      <c r="AJ20" s="102"/>
      <c r="AK20" s="102"/>
      <c r="AL20" s="102"/>
      <c r="AM20" s="102"/>
      <c r="AN20" s="102"/>
      <c r="AO20" s="102"/>
      <c r="AP20" s="102"/>
      <c r="AQ20" s="102"/>
    </row>
    <row r="21" spans="1:43" s="103" customFormat="1" ht="12.75" customHeight="1">
      <c r="A21" s="610">
        <f>'[2]5'!$A21</f>
        <v>2010</v>
      </c>
      <c r="B21" s="711">
        <f>'[2]5'!$B21</f>
        <v>179610.77900000001</v>
      </c>
      <c r="C21" s="132">
        <f>'[2]5'!$C21</f>
        <v>86.518676587890084</v>
      </c>
      <c r="D21" s="49">
        <f>'[2]5'!$D21</f>
        <v>20.593154378557653</v>
      </c>
      <c r="E21" s="49">
        <f>'[2]5'!$E21</f>
        <v>65.925522209332442</v>
      </c>
      <c r="F21" s="148">
        <f>'[2]5'!$F21</f>
        <v>64.109853896908945</v>
      </c>
      <c r="G21" s="148">
        <f>'[2]5'!$G21</f>
        <v>1.8156683124234987</v>
      </c>
      <c r="H21" s="132">
        <f>'[2]5'!$H21</f>
        <v>21.126001018012396</v>
      </c>
      <c r="I21" s="49">
        <f>'[2]5'!$I21</f>
        <v>20.573821463131676</v>
      </c>
      <c r="J21" s="148">
        <f>'[2]5'!$J21</f>
        <v>8.8601597791633644</v>
      </c>
      <c r="K21" s="148">
        <f>'[2]5'!$K21</f>
        <v>11.71366168396831</v>
      </c>
      <c r="L21" s="49">
        <f>'[2]5'!$L21</f>
        <v>0.48027741141304214</v>
      </c>
      <c r="M21" s="49">
        <f>'[2]5'!$M21</f>
        <v>7.1902143467681298E-2</v>
      </c>
      <c r="N21" s="132">
        <f>'[2]5'!$N21</f>
        <v>30.069308924939296</v>
      </c>
      <c r="O21" s="49">
        <f>'[2]5'!$O21</f>
        <v>21.725446110336172</v>
      </c>
      <c r="P21" s="49">
        <f>'[2]5'!$P21</f>
        <v>8.3438628146031242</v>
      </c>
      <c r="Q21" s="132">
        <f>'[2]5'!$Q21</f>
        <v>37.713986530841773</v>
      </c>
      <c r="R21" s="49">
        <f>'[2]5'!$R21</f>
        <v>32.298695725828345</v>
      </c>
      <c r="S21" s="49">
        <f>'[2]5'!$S21</f>
        <v>5.4152908050134343</v>
      </c>
      <c r="T21" s="702">
        <f>'[2]5'!$T21</f>
        <v>-7.6446776059024764</v>
      </c>
      <c r="U21" s="703">
        <f>'[2]5'!$U21</f>
        <v>-0.92225963978507075</v>
      </c>
      <c r="V21" s="548">
        <f>'[2]5'!$V21</f>
        <v>3.3133365945632494</v>
      </c>
      <c r="W21" s="699"/>
      <c r="X21" s="102"/>
      <c r="Y21" s="102"/>
      <c r="Z21" s="102"/>
      <c r="AA21" s="102"/>
      <c r="AB21" s="102"/>
      <c r="AC21" s="102"/>
      <c r="AD21" s="102"/>
      <c r="AE21" s="102"/>
      <c r="AF21" s="102"/>
      <c r="AG21" s="102"/>
      <c r="AH21" s="102"/>
      <c r="AI21" s="102"/>
      <c r="AJ21" s="102"/>
      <c r="AK21" s="102"/>
      <c r="AL21" s="102"/>
      <c r="AM21" s="102"/>
      <c r="AN21" s="102"/>
      <c r="AO21" s="102"/>
      <c r="AP21" s="102"/>
      <c r="AQ21" s="102"/>
    </row>
    <row r="22" spans="1:43" s="103" customFormat="1" ht="12.75" customHeight="1">
      <c r="A22" s="610">
        <f>'[2]5'!$A22</f>
        <v>2011</v>
      </c>
      <c r="B22" s="711">
        <f>'[2]5'!$B22</f>
        <v>176096.171</v>
      </c>
      <c r="C22" s="132">
        <f>'[2]5'!$C22</f>
        <v>85.592077978799438</v>
      </c>
      <c r="D22" s="49">
        <f>'[2]5'!$D22</f>
        <v>19.705346688088969</v>
      </c>
      <c r="E22" s="49">
        <f>'[2]5'!$E22</f>
        <v>65.886731290710472</v>
      </c>
      <c r="F22" s="148">
        <f>'[2]5'!$F22</f>
        <v>63.986694520461782</v>
      </c>
      <c r="G22" s="148">
        <f>'[2]5'!$G22</f>
        <v>1.900036770248684</v>
      </c>
      <c r="H22" s="132">
        <f>'[2]5'!$H22</f>
        <v>18.597742820881667</v>
      </c>
      <c r="I22" s="49">
        <f>'[2]5'!$I22</f>
        <v>18.420252874209286</v>
      </c>
      <c r="J22" s="148">
        <f>'[2]5'!$J22</f>
        <v>7.627655913086266</v>
      </c>
      <c r="K22" s="148">
        <f>'[2]5'!$K22</f>
        <v>10.792596961123021</v>
      </c>
      <c r="L22" s="49">
        <f>'[2]5'!$L22</f>
        <v>0.11760619144864883</v>
      </c>
      <c r="M22" s="49">
        <f>'[2]5'!$M22</f>
        <v>5.9883755223729428E-2</v>
      </c>
      <c r="N22" s="132">
        <f>'[2]5'!$N22</f>
        <v>34.454861599460898</v>
      </c>
      <c r="O22" s="49">
        <f>'[2]5'!$O22</f>
        <v>25.253708668089097</v>
      </c>
      <c r="P22" s="49">
        <f>'[2]5'!$P22</f>
        <v>9.2011529313718015</v>
      </c>
      <c r="Q22" s="132">
        <f>'[2]5'!$Q22</f>
        <v>38.644682399142006</v>
      </c>
      <c r="R22" s="49">
        <f>'[2]5'!$R22</f>
        <v>33.122836043947828</v>
      </c>
      <c r="S22" s="49">
        <f>'[2]5'!$S22</f>
        <v>5.5218463551941737</v>
      </c>
      <c r="T22" s="702">
        <f>'[2]5'!$T22</f>
        <v>-4.1898207996811081</v>
      </c>
      <c r="U22" s="703">
        <f>'[2]5'!$U22</f>
        <v>3.5368428528445821</v>
      </c>
      <c r="V22" s="548">
        <f>'[2]5'!$V22</f>
        <v>-5.4936340986528505</v>
      </c>
      <c r="W22" s="699"/>
      <c r="X22" s="102"/>
      <c r="Y22" s="102"/>
      <c r="Z22" s="102"/>
      <c r="AA22" s="102"/>
      <c r="AB22" s="102"/>
      <c r="AC22" s="102"/>
      <c r="AD22" s="102"/>
      <c r="AE22" s="102"/>
      <c r="AF22" s="102"/>
      <c r="AG22" s="102"/>
      <c r="AH22" s="102"/>
      <c r="AI22" s="102"/>
      <c r="AJ22" s="102"/>
      <c r="AK22" s="102"/>
      <c r="AL22" s="102"/>
      <c r="AM22" s="102"/>
      <c r="AN22" s="102"/>
      <c r="AO22" s="102"/>
      <c r="AP22" s="102"/>
      <c r="AQ22" s="102"/>
    </row>
    <row r="23" spans="1:43" s="103" customFormat="1" ht="12.75" customHeight="1">
      <c r="A23" s="610">
        <f>'[2]5'!$A23</f>
        <v>2012</v>
      </c>
      <c r="B23" s="711">
        <f>'[2]5'!$B23</f>
        <v>168295.56899999999</v>
      </c>
      <c r="C23" s="132">
        <f>'[2]5'!$C23</f>
        <v>84.792861658764181</v>
      </c>
      <c r="D23" s="49">
        <f>'[2]5'!$D23</f>
        <v>18.335492837604061</v>
      </c>
      <c r="E23" s="49">
        <f>'[2]5'!$E23</f>
        <v>66.457368821160088</v>
      </c>
      <c r="F23" s="148">
        <f>'[2]5'!$F23</f>
        <v>64.448386635776473</v>
      </c>
      <c r="G23" s="148">
        <f>'[2]5'!$G23</f>
        <v>2.0089821853836209</v>
      </c>
      <c r="H23" s="132">
        <f>'[2]5'!$H23</f>
        <v>15.701947565832825</v>
      </c>
      <c r="I23" s="49">
        <f>'[2]5'!$I23</f>
        <v>15.824219947228674</v>
      </c>
      <c r="J23" s="148">
        <f>'[2]5'!$J23</f>
        <v>6.9087624047903473</v>
      </c>
      <c r="K23" s="148">
        <f>'[2]5'!$K23</f>
        <v>8.9154575424383271</v>
      </c>
      <c r="L23" s="49">
        <f>'[2]5'!$L23</f>
        <v>-0.16285098985582919</v>
      </c>
      <c r="M23" s="49">
        <f>'[2]5'!$M23</f>
        <v>4.0578608459976753E-2</v>
      </c>
      <c r="N23" s="132">
        <f>'[2]5'!$N23</f>
        <v>37.778014821055692</v>
      </c>
      <c r="O23" s="49">
        <f>'[2]5'!$O23</f>
        <v>27.827862776351527</v>
      </c>
      <c r="P23" s="49">
        <f>'[2]5'!$P23</f>
        <v>9.9501520447041614</v>
      </c>
      <c r="Q23" s="132">
        <f>'[2]5'!$Q23</f>
        <v>38.272824045652683</v>
      </c>
      <c r="R23" s="49">
        <f>'[2]5'!$R23</f>
        <v>32.818291847006385</v>
      </c>
      <c r="S23" s="49">
        <f>'[2]5'!$S23</f>
        <v>5.4545321986462998</v>
      </c>
      <c r="T23" s="702">
        <f>'[2]5'!$T23</f>
        <v>-0.49480922459699173</v>
      </c>
      <c r="U23" s="703">
        <f>'[2]5'!$U23</f>
        <v>3.716930335753875</v>
      </c>
      <c r="V23" s="548">
        <f>'[2]5'!$V23</f>
        <v>-8.1466700374762926</v>
      </c>
      <c r="W23" s="699"/>
      <c r="X23" s="102"/>
      <c r="Y23" s="102"/>
      <c r="Z23" s="102"/>
      <c r="AA23" s="102"/>
      <c r="AB23" s="102"/>
      <c r="AC23" s="102"/>
      <c r="AD23" s="102"/>
      <c r="AE23" s="102"/>
      <c r="AF23" s="102"/>
      <c r="AG23" s="102"/>
      <c r="AH23" s="102"/>
      <c r="AI23" s="102"/>
      <c r="AJ23" s="102"/>
      <c r="AK23" s="102"/>
      <c r="AL23" s="102"/>
      <c r="AM23" s="102"/>
      <c r="AN23" s="102"/>
      <c r="AO23" s="102"/>
      <c r="AP23" s="102"/>
      <c r="AQ23" s="102"/>
    </row>
    <row r="24" spans="1:43" s="103" customFormat="1" ht="12.75" customHeight="1">
      <c r="A24" s="610">
        <f>'[2]5'!$A24</f>
        <v>2013</v>
      </c>
      <c r="B24" s="711">
        <f>'[2]5'!$B24</f>
        <v>170492.269</v>
      </c>
      <c r="C24" s="132">
        <f>'[2]5'!$C24</f>
        <v>84.269305489740418</v>
      </c>
      <c r="D24" s="49">
        <f>'[2]5'!$D24</f>
        <v>18.84809627350317</v>
      </c>
      <c r="E24" s="49">
        <f>'[2]5'!$E24</f>
        <v>65.421209216237258</v>
      </c>
      <c r="F24" s="148">
        <f>'[2]5'!$F24</f>
        <v>63.417038575514539</v>
      </c>
      <c r="G24" s="148">
        <f>'[2]5'!$G24</f>
        <v>2.0041706407227182</v>
      </c>
      <c r="H24" s="132">
        <f>'[2]5'!$H24</f>
        <v>14.632119184242892</v>
      </c>
      <c r="I24" s="49">
        <f>'[2]5'!$I24</f>
        <v>14.751583838678339</v>
      </c>
      <c r="J24" s="148">
        <f>'[2]5'!$J24</f>
        <v>7.0209142445045405</v>
      </c>
      <c r="K24" s="148">
        <f>'[2]5'!$K24</f>
        <v>7.7306695941737988</v>
      </c>
      <c r="L24" s="49">
        <f>'[2]5'!$L24</f>
        <v>-0.16706915901271746</v>
      </c>
      <c r="M24" s="49">
        <f>'[2]5'!$M24</f>
        <v>4.7604504577272062E-2</v>
      </c>
      <c r="N24" s="132">
        <f>'[2]5'!$N24</f>
        <v>39.606504972961559</v>
      </c>
      <c r="O24" s="49">
        <f>'[2]5'!$O24</f>
        <v>28.717525015753058</v>
      </c>
      <c r="P24" s="49">
        <f>'[2]5'!$P24</f>
        <v>10.888979957208498</v>
      </c>
      <c r="Q24" s="132">
        <f>'[2]5'!$Q24</f>
        <v>38.507929646944874</v>
      </c>
      <c r="R24" s="49">
        <f>'[2]5'!$R24</f>
        <v>32.827189953111599</v>
      </c>
      <c r="S24" s="49">
        <f>'[2]5'!$S24</f>
        <v>5.6807396938332726</v>
      </c>
      <c r="T24" s="702">
        <f>'[2]5'!$T24</f>
        <v>1.0985753260166859</v>
      </c>
      <c r="U24" s="703">
        <f>'[2]5'!$U24</f>
        <v>1.6077238492238548</v>
      </c>
      <c r="V24" s="548">
        <f>'[2]5'!$V24</f>
        <v>-0.30246072610501235</v>
      </c>
      <c r="W24" s="699"/>
      <c r="X24" s="102"/>
      <c r="Y24" s="102"/>
      <c r="Z24" s="102"/>
      <c r="AA24" s="102"/>
      <c r="AB24" s="102"/>
      <c r="AC24" s="102"/>
      <c r="AD24" s="102"/>
      <c r="AE24" s="102"/>
      <c r="AF24" s="102"/>
      <c r="AG24" s="102"/>
      <c r="AH24" s="102"/>
      <c r="AI24" s="102"/>
      <c r="AJ24" s="102"/>
      <c r="AK24" s="102"/>
      <c r="AL24" s="102"/>
      <c r="AM24" s="102"/>
      <c r="AN24" s="102"/>
      <c r="AO24" s="102"/>
      <c r="AP24" s="102"/>
      <c r="AQ24" s="102"/>
    </row>
    <row r="25" spans="1:43" s="103" customFormat="1" ht="12.75" customHeight="1">
      <c r="A25" s="610">
        <f>'[2]5'!$A25</f>
        <v>2014</v>
      </c>
      <c r="B25" s="711">
        <f>'[2]5'!$B25</f>
        <v>173053.69100000002</v>
      </c>
      <c r="C25" s="132">
        <f>'[2]5'!$C25</f>
        <v>84.533753746980167</v>
      </c>
      <c r="D25" s="49">
        <f>'[2]5'!$D25</f>
        <v>18.398464555142009</v>
      </c>
      <c r="E25" s="49">
        <f>'[2]5'!$E25</f>
        <v>66.13528919183814</v>
      </c>
      <c r="F25" s="148">
        <f>'[2]5'!$F25</f>
        <v>64.111613198703736</v>
      </c>
      <c r="G25" s="148">
        <f>'[2]5'!$G25</f>
        <v>2.0236759931344079</v>
      </c>
      <c r="H25" s="132">
        <f>'[2]5'!$H25</f>
        <v>15.316618124024872</v>
      </c>
      <c r="I25" s="49">
        <f>'[2]5'!$I25</f>
        <v>15.031595598847987</v>
      </c>
      <c r="J25" s="148">
        <f>'[2]5'!$J25</f>
        <v>7.5372579022310484</v>
      </c>
      <c r="K25" s="148">
        <f>'[2]5'!$K25</f>
        <v>7.4943376966169399</v>
      </c>
      <c r="L25" s="49">
        <f>'[2]5'!$L25</f>
        <v>0.24161345394245301</v>
      </c>
      <c r="M25" s="49">
        <f>'[2]5'!$M25</f>
        <v>4.3409071234429761E-2</v>
      </c>
      <c r="N25" s="132">
        <f>'[2]5'!$N25</f>
        <v>40.215968002670337</v>
      </c>
      <c r="O25" s="49">
        <f>'[2]5'!$O25</f>
        <v>28.92972678635326</v>
      </c>
      <c r="P25" s="49">
        <f>'[2]5'!$P25</f>
        <v>11.286241216317078</v>
      </c>
      <c r="Q25" s="132">
        <f>'[2]5'!$Q25</f>
        <v>40.066339873675382</v>
      </c>
      <c r="R25" s="49">
        <f>'[2]5'!$R25</f>
        <v>33.765105882659263</v>
      </c>
      <c r="S25" s="49">
        <f>'[2]5'!$S25</f>
        <v>6.301233991016117</v>
      </c>
      <c r="T25" s="702">
        <f>'[2]5'!$T25</f>
        <v>0.14962812899495503</v>
      </c>
      <c r="U25" s="703">
        <f>'[2]5'!$U25</f>
        <v>-0.94669923127129274</v>
      </c>
      <c r="V25" s="548">
        <f>'[2]5'!$V25</f>
        <v>2.449067646580497</v>
      </c>
      <c r="W25" s="699"/>
      <c r="X25" s="102"/>
      <c r="Y25" s="102"/>
      <c r="Z25" s="102"/>
      <c r="AA25" s="102"/>
      <c r="AB25" s="102"/>
      <c r="AC25" s="102"/>
      <c r="AD25" s="102"/>
      <c r="AE25" s="102"/>
      <c r="AF25" s="102"/>
      <c r="AG25" s="102"/>
      <c r="AH25" s="102"/>
      <c r="AI25" s="102"/>
      <c r="AJ25" s="102"/>
      <c r="AK25" s="102"/>
      <c r="AL25" s="102"/>
      <c r="AM25" s="102"/>
      <c r="AN25" s="102"/>
      <c r="AO25" s="102"/>
      <c r="AP25" s="102"/>
      <c r="AQ25" s="102"/>
    </row>
    <row r="26" spans="1:43" s="103" customFormat="1">
      <c r="A26" s="610">
        <f>'[2]5'!$A26</f>
        <v>2015</v>
      </c>
      <c r="B26" s="711">
        <f>'[2]5'!$B26</f>
        <v>179713.15899999999</v>
      </c>
      <c r="C26" s="132">
        <f>'[2]5'!$C26</f>
        <v>83.405341508687201</v>
      </c>
      <c r="D26" s="49">
        <f>'[2]5'!$D26</f>
        <v>17.850682820616385</v>
      </c>
      <c r="E26" s="49">
        <f>'[2]5'!$E26</f>
        <v>65.554658688070802</v>
      </c>
      <c r="F26" s="148">
        <f>'[2]5'!$F26</f>
        <v>63.520008570991735</v>
      </c>
      <c r="G26" s="148">
        <f>'[2]5'!$G26</f>
        <v>2.0346501170790732</v>
      </c>
      <c r="H26" s="132">
        <f>'[2]5'!$H26</f>
        <v>15.855321980067133</v>
      </c>
      <c r="I26" s="49">
        <f>'[2]5'!$I26</f>
        <v>15.51721930390195</v>
      </c>
      <c r="J26" s="148">
        <f>'[2]5'!$J26</f>
        <v>7.8080164402429766</v>
      </c>
      <c r="K26" s="148">
        <f>'[2]5'!$K26</f>
        <v>7.7092028636589722</v>
      </c>
      <c r="L26" s="49">
        <f>'[2]5'!$L26</f>
        <v>0.28088816801667821</v>
      </c>
      <c r="M26" s="49">
        <f>'[2]5'!$M26</f>
        <v>5.721450814851016E-2</v>
      </c>
      <c r="N26" s="132">
        <f>'[2]5'!$N26</f>
        <v>40.615115446276249</v>
      </c>
      <c r="O26" s="49">
        <f>'[2]5'!$O26</f>
        <v>28.950129912300969</v>
      </c>
      <c r="P26" s="49">
        <f>'[2]5'!$P26</f>
        <v>11.664985533975281</v>
      </c>
      <c r="Q26" s="132">
        <f>'[2]5'!$Q26</f>
        <v>39.875778935030574</v>
      </c>
      <c r="R26" s="49">
        <f>'[2]5'!$R26</f>
        <v>33.512910426331111</v>
      </c>
      <c r="S26" s="49">
        <f>'[2]5'!$S26</f>
        <v>6.3628685086994663</v>
      </c>
      <c r="T26" s="702">
        <f>'[2]5'!$T26</f>
        <v>0.7393365112456749</v>
      </c>
      <c r="U26" s="703">
        <f>'[2]5'!$U26</f>
        <v>0.61815959764764117</v>
      </c>
      <c r="V26" s="548">
        <f>'[2]5'!$V26</f>
        <v>3.2300495688358195</v>
      </c>
      <c r="W26" s="699"/>
      <c r="X26" s="102"/>
      <c r="Y26" s="102"/>
      <c r="Z26" s="102"/>
      <c r="AA26" s="102"/>
      <c r="AB26" s="102"/>
      <c r="AC26" s="102"/>
      <c r="AD26" s="102"/>
      <c r="AE26" s="102"/>
      <c r="AF26" s="102"/>
      <c r="AG26" s="102"/>
      <c r="AH26" s="102"/>
      <c r="AI26" s="102"/>
      <c r="AJ26" s="102"/>
      <c r="AK26" s="102"/>
      <c r="AL26" s="102"/>
      <c r="AM26" s="102"/>
      <c r="AN26" s="102"/>
      <c r="AO26" s="102"/>
      <c r="AP26" s="102"/>
      <c r="AQ26" s="102"/>
    </row>
    <row r="27" spans="1:43" s="103" customFormat="1">
      <c r="A27" s="610">
        <f>'[2]5'!$A27</f>
        <v>2016</v>
      </c>
      <c r="B27" s="711">
        <f>'[2]5'!$B27</f>
        <v>186489.81100000002</v>
      </c>
      <c r="C27" s="132">
        <f>'[2]5'!$C27</f>
        <v>83.020057862571363</v>
      </c>
      <c r="D27" s="49">
        <f>'[2]5'!$D27</f>
        <v>17.587877227244331</v>
      </c>
      <c r="E27" s="49">
        <f>'[2]5'!$E27</f>
        <v>65.432180635327029</v>
      </c>
      <c r="F27" s="148">
        <f>'[2]5'!$F27</f>
        <v>63.420892200914913</v>
      </c>
      <c r="G27" s="148">
        <f>'[2]5'!$G27</f>
        <v>2.0112884344121085</v>
      </c>
      <c r="H27" s="132">
        <f>'[2]5'!$H27</f>
        <v>15.832524491110131</v>
      </c>
      <c r="I27" s="49">
        <f>'[2]5'!$I27</f>
        <v>15.493265742008822</v>
      </c>
      <c r="J27" s="148">
        <f>'[2]5'!$J27</f>
        <v>8.0124077127194884</v>
      </c>
      <c r="K27" s="148">
        <f>'[2]5'!$K27</f>
        <v>7.4808580292893332</v>
      </c>
      <c r="L27" s="49">
        <f>'[2]5'!$L27</f>
        <v>0.27799213116259741</v>
      </c>
      <c r="M27" s="49">
        <f>'[2]5'!$M27</f>
        <v>6.1266617938714088E-2</v>
      </c>
      <c r="N27" s="132">
        <f>'[2]5'!$N27</f>
        <v>40.210823635828561</v>
      </c>
      <c r="O27" s="49">
        <f>'[2]5'!$O27</f>
        <v>28.220157829426938</v>
      </c>
      <c r="P27" s="49">
        <f>'[2]5'!$P27</f>
        <v>11.990665806401617</v>
      </c>
      <c r="Q27" s="132">
        <f>'[2]5'!$Q27</f>
        <v>39.063405989510059</v>
      </c>
      <c r="R27" s="49">
        <f>'[2]5'!$R27</f>
        <v>32.588484418593779</v>
      </c>
      <c r="S27" s="49">
        <f>'[2]5'!$S27</f>
        <v>6.474921570916278</v>
      </c>
      <c r="T27" s="702">
        <f>'[2]5'!$T27</f>
        <v>1.1474176463185017</v>
      </c>
      <c r="U27" s="703">
        <f>'[2]5'!$U27</f>
        <v>0.45134813973194493</v>
      </c>
      <c r="V27" s="548">
        <f>'[2]5'!$V27</f>
        <v>3.3194675521785193</v>
      </c>
      <c r="W27" s="699"/>
      <c r="X27" s="102"/>
      <c r="Y27" s="102"/>
      <c r="Z27" s="102"/>
      <c r="AA27" s="102"/>
      <c r="AB27" s="102"/>
      <c r="AC27" s="102"/>
      <c r="AD27" s="102"/>
      <c r="AE27" s="102"/>
      <c r="AF27" s="102"/>
      <c r="AG27" s="102"/>
      <c r="AH27" s="102"/>
      <c r="AI27" s="102"/>
      <c r="AJ27" s="102"/>
      <c r="AK27" s="102"/>
      <c r="AL27" s="102"/>
      <c r="AM27" s="102"/>
      <c r="AN27" s="102"/>
      <c r="AO27" s="102"/>
      <c r="AP27" s="102"/>
      <c r="AQ27" s="102"/>
    </row>
    <row r="28" spans="1:43" s="103" customFormat="1">
      <c r="A28" s="610">
        <f>'[2]5'!$A28</f>
        <v>2017</v>
      </c>
      <c r="B28" s="711">
        <f>'[2]5'!$B28</f>
        <v>195947.21000000002</v>
      </c>
      <c r="C28" s="132">
        <f>'[2]5'!$C28</f>
        <v>81.763882731476485</v>
      </c>
      <c r="D28" s="49">
        <f>'[2]5'!$D28</f>
        <v>17.184738685485744</v>
      </c>
      <c r="E28" s="49">
        <f>'[2]5'!$E28</f>
        <v>64.579144045990745</v>
      </c>
      <c r="F28" s="148">
        <f>'[2]5'!$F28</f>
        <v>62.54554326137125</v>
      </c>
      <c r="G28" s="148">
        <f>'[2]5'!$G28</f>
        <v>2.0336007846194897</v>
      </c>
      <c r="H28" s="132">
        <f>'[2]5'!$H28</f>
        <v>17.226724993940966</v>
      </c>
      <c r="I28" s="49">
        <f>'[2]5'!$I28</f>
        <v>16.783976153577282</v>
      </c>
      <c r="J28" s="148">
        <f>'[2]5'!$J28</f>
        <v>8.4845882725250323</v>
      </c>
      <c r="K28" s="148">
        <f>'[2]5'!$K28</f>
        <v>8.2993878810522492</v>
      </c>
      <c r="L28" s="49">
        <f>'[2]5'!$L28</f>
        <v>0.37389713280428943</v>
      </c>
      <c r="M28" s="49">
        <f>'[2]5'!$M28</f>
        <v>6.8851707559398276E-2</v>
      </c>
      <c r="N28" s="132">
        <f>'[2]5'!$N28</f>
        <v>42.724266398077319</v>
      </c>
      <c r="O28" s="49">
        <f>'[2]5'!$O28</f>
        <v>29.344300436837038</v>
      </c>
      <c r="P28" s="49">
        <f>'[2]5'!$P28</f>
        <v>13.379965961240273</v>
      </c>
      <c r="Q28" s="132">
        <f>'[2]5'!$Q28</f>
        <v>41.714874123494788</v>
      </c>
      <c r="R28" s="49">
        <f>'[2]5'!$R28</f>
        <v>34.970978663079713</v>
      </c>
      <c r="S28" s="49">
        <f>'[2]5'!$S28</f>
        <v>6.7438954604150778</v>
      </c>
      <c r="T28" s="702">
        <f>'[2]5'!$T28</f>
        <v>1.009392274582531</v>
      </c>
      <c r="U28" s="703">
        <f>'[2]5'!$U28</f>
        <v>-8.683637949528844E-2</v>
      </c>
      <c r="V28" s="548">
        <f>'[2]5'!$V28</f>
        <v>5.1581048575356192</v>
      </c>
      <c r="W28" s="699"/>
      <c r="X28" s="102"/>
      <c r="Y28" s="102"/>
      <c r="Z28" s="102"/>
      <c r="AA28" s="102"/>
      <c r="AB28" s="102"/>
      <c r="AC28" s="102"/>
      <c r="AD28" s="102"/>
      <c r="AE28" s="102"/>
      <c r="AF28" s="102"/>
      <c r="AG28" s="102"/>
      <c r="AH28" s="102"/>
      <c r="AI28" s="102"/>
      <c r="AJ28" s="102"/>
      <c r="AK28" s="102"/>
      <c r="AL28" s="102"/>
      <c r="AM28" s="102"/>
      <c r="AN28" s="102"/>
      <c r="AO28" s="102"/>
      <c r="AP28" s="102"/>
      <c r="AQ28" s="102"/>
    </row>
    <row r="29" spans="1:43" s="103" customFormat="1">
      <c r="A29" s="610">
        <f>'[2]5'!$A29</f>
        <v>2018</v>
      </c>
      <c r="B29" s="711">
        <f>'[2]5'!$B29</f>
        <v>204304.76299999998</v>
      </c>
      <c r="C29" s="132">
        <f>'[2]5'!$C29</f>
        <v>81.487120787291701</v>
      </c>
      <c r="D29" s="49">
        <f>'[2]5'!$D29</f>
        <v>16.926972475918248</v>
      </c>
      <c r="E29" s="49">
        <f>'[2]5'!$E29</f>
        <v>64.560148311373453</v>
      </c>
      <c r="F29" s="148">
        <f>'[2]5'!$F29</f>
        <v>62.550606321400359</v>
      </c>
      <c r="G29" s="148">
        <f>'[2]5'!$G29</f>
        <v>2.0095419899730893</v>
      </c>
      <c r="H29" s="132">
        <f>'[2]5'!$H29</f>
        <v>18.098156624963266</v>
      </c>
      <c r="I29" s="49">
        <f>'[2]5'!$I29</f>
        <v>17.542912105284593</v>
      </c>
      <c r="J29" s="148">
        <f>'[2]5'!$J29</f>
        <v>8.7266888633428472</v>
      </c>
      <c r="K29" s="148">
        <f>'[2]5'!$K29</f>
        <v>8.8162232419417474</v>
      </c>
      <c r="L29" s="49">
        <f>'[2]5'!$L29</f>
        <v>0.47136248115762241</v>
      </c>
      <c r="M29" s="49">
        <f>'[2]5'!$M29</f>
        <v>8.3882038521050056E-2</v>
      </c>
      <c r="N29" s="132">
        <f>'[2]5'!$N29</f>
        <v>43.705638913567569</v>
      </c>
      <c r="O29" s="49">
        <f>'[2]5'!$O29</f>
        <v>29.74452484986853</v>
      </c>
      <c r="P29" s="49">
        <f>'[2]5'!$P29</f>
        <v>13.961114063699043</v>
      </c>
      <c r="Q29" s="132">
        <f>'[2]5'!$Q29</f>
        <v>43.290916325822522</v>
      </c>
      <c r="R29" s="49">
        <f>'[2]5'!$R29</f>
        <v>36.327291106766808</v>
      </c>
      <c r="S29" s="49">
        <f>'[2]5'!$S29</f>
        <v>6.9636252190557109</v>
      </c>
      <c r="T29" s="702">
        <f>'[2]5'!$T29</f>
        <v>0.41472258774504667</v>
      </c>
      <c r="U29" s="703">
        <f>'[2]5'!$U29</f>
        <v>-0.5769809123590014</v>
      </c>
      <c r="V29" s="548">
        <f>'[2]5'!$V29</f>
        <v>4.8421873421928545</v>
      </c>
      <c r="W29" s="699"/>
      <c r="X29" s="102"/>
      <c r="Y29" s="102"/>
      <c r="Z29" s="102"/>
      <c r="AA29" s="102"/>
      <c r="AB29" s="102"/>
      <c r="AC29" s="102"/>
      <c r="AD29" s="102"/>
      <c r="AE29" s="102"/>
      <c r="AF29" s="102"/>
      <c r="AG29" s="102"/>
      <c r="AH29" s="102"/>
      <c r="AI29" s="102"/>
      <c r="AJ29" s="102"/>
      <c r="AK29" s="102"/>
      <c r="AL29" s="102"/>
      <c r="AM29" s="102"/>
      <c r="AN29" s="102"/>
      <c r="AO29" s="102"/>
      <c r="AP29" s="102"/>
      <c r="AQ29" s="102"/>
    </row>
    <row r="30" spans="1:43" s="103" customFormat="1">
      <c r="A30" s="610">
        <f>'[2]5'!$A30</f>
        <v>2019</v>
      </c>
      <c r="B30" s="711">
        <f>'[2]5'!$B30</f>
        <v>212302.78900000002</v>
      </c>
      <c r="C30" s="132">
        <f>'[2]5'!$C30</f>
        <v>81.050059592010342</v>
      </c>
      <c r="D30" s="49">
        <f>'[2]5'!$D30</f>
        <v>16.902102025612106</v>
      </c>
      <c r="E30" s="49">
        <f>'[2]5'!$E30</f>
        <v>64.147957566398247</v>
      </c>
      <c r="F30" s="148">
        <f>'[2]5'!$F30</f>
        <v>62.156962996845046</v>
      </c>
      <c r="G30" s="148">
        <f>'[2]5'!$G30</f>
        <v>1.9909945695532019</v>
      </c>
      <c r="H30" s="132">
        <f>'[2]5'!$H30</f>
        <v>18.864152557129149</v>
      </c>
      <c r="I30" s="49">
        <f>'[2]5'!$I30</f>
        <v>18.285256252568587</v>
      </c>
      <c r="J30" s="148">
        <f>'[2]5'!$J30</f>
        <v>8.7774894940263799</v>
      </c>
      <c r="K30" s="148">
        <f>'[2]5'!$K30</f>
        <v>9.507766758542207</v>
      </c>
      <c r="L30" s="49">
        <f>'[2]5'!$L30</f>
        <v>0.50637111507753207</v>
      </c>
      <c r="M30" s="49">
        <f>'[2]5'!$M30</f>
        <v>7.2525189483026525E-2</v>
      </c>
      <c r="N30" s="132">
        <f>'[2]5'!$N30</f>
        <v>43.853630203605093</v>
      </c>
      <c r="O30" s="49">
        <f>'[2]5'!$O30</f>
        <v>29.659316910810812</v>
      </c>
      <c r="P30" s="49">
        <f>'[2]5'!$P30</f>
        <v>14.194313292794284</v>
      </c>
      <c r="Q30" s="132">
        <f>'[2]5'!$Q30</f>
        <v>43.767842352744594</v>
      </c>
      <c r="R30" s="49">
        <f>'[2]5'!$R30</f>
        <v>36.406651256946041</v>
      </c>
      <c r="S30" s="49">
        <f>'[2]5'!$S30</f>
        <v>7.3611910957985565</v>
      </c>
      <c r="T30" s="702">
        <f>'[2]5'!$T30</f>
        <v>8.5787850860498338E-2</v>
      </c>
      <c r="U30" s="703">
        <f>'[2]5'!$U30</f>
        <v>-0.32557635477152591</v>
      </c>
      <c r="V30" s="548">
        <f>'[2]5'!$V30</f>
        <v>4.2403289442645002</v>
      </c>
      <c r="W30" s="699"/>
      <c r="X30" s="102"/>
      <c r="Y30" s="102"/>
      <c r="Z30" s="102"/>
      <c r="AA30" s="102"/>
      <c r="AB30" s="102"/>
      <c r="AC30" s="102"/>
      <c r="AD30" s="102"/>
      <c r="AE30" s="102"/>
      <c r="AF30" s="102"/>
      <c r="AG30" s="102"/>
      <c r="AH30" s="102"/>
      <c r="AI30" s="102"/>
      <c r="AJ30" s="102"/>
      <c r="AK30" s="102"/>
      <c r="AL30" s="102"/>
      <c r="AM30" s="102"/>
      <c r="AN30" s="102"/>
      <c r="AO30" s="102"/>
      <c r="AP30" s="102"/>
      <c r="AQ30" s="102"/>
    </row>
    <row r="31" spans="1:43" s="103" customFormat="1" ht="3" customHeight="1">
      <c r="A31" s="685"/>
      <c r="B31" s="711"/>
      <c r="C31" s="132"/>
      <c r="D31" s="49"/>
      <c r="E31" s="49"/>
      <c r="F31" s="148"/>
      <c r="G31" s="148"/>
      <c r="H31" s="49"/>
      <c r="I31" s="49"/>
      <c r="J31" s="148"/>
      <c r="K31" s="148"/>
      <c r="L31" s="49"/>
      <c r="M31" s="49"/>
      <c r="N31" s="132"/>
      <c r="O31" s="49"/>
      <c r="P31" s="49"/>
      <c r="Q31" s="132"/>
      <c r="R31" s="49"/>
      <c r="S31" s="49"/>
      <c r="T31" s="702"/>
      <c r="U31" s="703"/>
      <c r="V31" s="548"/>
      <c r="W31" s="699"/>
      <c r="X31" s="102"/>
      <c r="Y31" s="102"/>
      <c r="Z31" s="102"/>
      <c r="AA31" s="102"/>
      <c r="AB31" s="102"/>
      <c r="AC31" s="102"/>
      <c r="AD31" s="102"/>
      <c r="AE31" s="102"/>
      <c r="AF31" s="102"/>
      <c r="AG31" s="102"/>
      <c r="AH31" s="102"/>
      <c r="AI31" s="102"/>
      <c r="AJ31" s="102"/>
      <c r="AK31" s="102"/>
      <c r="AL31" s="102"/>
      <c r="AM31" s="102"/>
      <c r="AN31" s="102"/>
      <c r="AO31" s="102"/>
      <c r="AP31" s="102"/>
      <c r="AQ31" s="102"/>
    </row>
    <row r="32" spans="1:43" s="103" customFormat="1" ht="12.75" customHeight="1">
      <c r="A32" s="323" t="str">
        <f>'[2]5'!$A32</f>
        <v>2011 Q 4</v>
      </c>
      <c r="B32" s="711">
        <f>'[2]5'!$B32</f>
        <v>43154.273999999998</v>
      </c>
      <c r="C32" s="147">
        <f>'[2]5'!$C32</f>
        <v>85.050396167016956</v>
      </c>
      <c r="D32" s="50">
        <f>'[2]5'!$D32</f>
        <v>19.041038669773442</v>
      </c>
      <c r="E32" s="50">
        <f>'[2]5'!$E32</f>
        <v>66.009357497243514</v>
      </c>
      <c r="F32" s="149">
        <f>'[2]5'!$F32</f>
        <v>64.05892496302917</v>
      </c>
      <c r="G32" s="149">
        <f>'[2]5'!$G32</f>
        <v>1.9504325342143394</v>
      </c>
      <c r="H32" s="147">
        <f>'[2]5'!$H32</f>
        <v>16.489254343613798</v>
      </c>
      <c r="I32" s="50">
        <f>'[2]5'!$I32</f>
        <v>17.490490049722538</v>
      </c>
      <c r="J32" s="149">
        <f>'[2]5'!$J32</f>
        <v>7.2528343310792334</v>
      </c>
      <c r="K32" s="149">
        <f>'[2]5'!$K32</f>
        <v>10.237655718643305</v>
      </c>
      <c r="L32" s="50">
        <f>'[2]5'!$L32</f>
        <v>-1.0512029468969863</v>
      </c>
      <c r="M32" s="50">
        <f>'[2]5'!$M32</f>
        <v>4.9967240788247311E-2</v>
      </c>
      <c r="N32" s="147">
        <f>'[2]5'!$N32</f>
        <v>36.062770978374019</v>
      </c>
      <c r="O32" s="50">
        <f>'[2]5'!$O32</f>
        <v>26.578852884884597</v>
      </c>
      <c r="P32" s="50">
        <f>'[2]5'!$P32</f>
        <v>9.4839180934894198</v>
      </c>
      <c r="Q32" s="147">
        <f>'[2]5'!$Q32</f>
        <v>37.602421489004783</v>
      </c>
      <c r="R32" s="50">
        <f>'[2]5'!$R32</f>
        <v>32.133570361999382</v>
      </c>
      <c r="S32" s="50">
        <f>'[2]5'!$S32</f>
        <v>5.4688511270054034</v>
      </c>
      <c r="T32" s="702">
        <f>'[2]5'!$T32</f>
        <v>-1.5396505106307643</v>
      </c>
      <c r="U32" s="703">
        <f>'[2]5'!$U32</f>
        <v>6.3915252833415188</v>
      </c>
      <c r="V32" s="548">
        <f>'[2]5'!$V32</f>
        <v>-10.640006551728494</v>
      </c>
      <c r="W32" s="699"/>
      <c r="X32" s="102"/>
      <c r="Y32" s="102"/>
      <c r="Z32" s="102"/>
      <c r="AA32" s="102"/>
      <c r="AB32" s="102"/>
      <c r="AC32" s="102"/>
      <c r="AD32" s="102"/>
      <c r="AE32" s="102"/>
      <c r="AF32" s="102"/>
      <c r="AG32" s="102"/>
      <c r="AH32" s="102"/>
      <c r="AI32" s="102"/>
      <c r="AJ32" s="102"/>
      <c r="AK32" s="102"/>
      <c r="AL32" s="102"/>
      <c r="AM32" s="102"/>
      <c r="AN32" s="102"/>
      <c r="AO32" s="102"/>
      <c r="AP32" s="102"/>
      <c r="AQ32" s="102"/>
    </row>
    <row r="33" spans="1:43" s="103" customFormat="1" ht="12.75" customHeight="1">
      <c r="A33" s="249" t="str">
        <f>'[2]5'!$A33</f>
        <v>2012 Q 1</v>
      </c>
      <c r="B33" s="711">
        <f>'[2]5'!$B33</f>
        <v>42750.525999999998</v>
      </c>
      <c r="C33" s="132">
        <f>'[2]5'!$C33</f>
        <v>85.017987848851277</v>
      </c>
      <c r="D33" s="49">
        <f>'[2]5'!$D33</f>
        <v>18.399701093736258</v>
      </c>
      <c r="E33" s="49">
        <f>'[2]5'!$E33</f>
        <v>66.618286755115022</v>
      </c>
      <c r="F33" s="148">
        <f>'[2]5'!$F33</f>
        <v>64.645265417319081</v>
      </c>
      <c r="G33" s="148">
        <f>'[2]5'!$G33</f>
        <v>1.9730213377959371</v>
      </c>
      <c r="H33" s="132">
        <f>'[2]5'!$H33</f>
        <v>16.63259769014304</v>
      </c>
      <c r="I33" s="49">
        <f>'[2]5'!$I33</f>
        <v>16.988052965710878</v>
      </c>
      <c r="J33" s="148">
        <f>'[2]5'!$J33</f>
        <v>6.9606301452290937</v>
      </c>
      <c r="K33" s="148">
        <f>'[2]5'!$K33</f>
        <v>10.027422820481787</v>
      </c>
      <c r="L33" s="49">
        <f>'[2]5'!$L33</f>
        <v>-0.39846059437958725</v>
      </c>
      <c r="M33" s="49">
        <f>'[2]5'!$M33</f>
        <v>4.3005318811749835E-2</v>
      </c>
      <c r="N33" s="132">
        <f>'[2]5'!$N33</f>
        <v>37.338990869960291</v>
      </c>
      <c r="O33" s="49">
        <f>'[2]5'!$O33</f>
        <v>27.731123121151775</v>
      </c>
      <c r="P33" s="49">
        <f>'[2]5'!$P33</f>
        <v>9.6078677488085162</v>
      </c>
      <c r="Q33" s="132">
        <f>'[2]5'!$Q33</f>
        <v>38.989576408954598</v>
      </c>
      <c r="R33" s="49">
        <f>'[2]5'!$R33</f>
        <v>33.582667497471256</v>
      </c>
      <c r="S33" s="49">
        <f>'[2]5'!$S33</f>
        <v>5.4069089114833355</v>
      </c>
      <c r="T33" s="702">
        <f>'[2]5'!$T33</f>
        <v>-1.6505855389943065</v>
      </c>
      <c r="U33" s="703">
        <f>'[2]5'!$U33</f>
        <v>4.5978970216469541</v>
      </c>
      <c r="V33" s="548">
        <f>'[2]5'!$V33</f>
        <v>-8.9431275959182326</v>
      </c>
      <c r="W33" s="699"/>
      <c r="X33" s="102"/>
      <c r="Y33" s="102"/>
      <c r="Z33" s="102"/>
      <c r="AA33" s="102"/>
      <c r="AB33" s="102"/>
      <c r="AC33" s="102"/>
      <c r="AD33" s="102"/>
      <c r="AE33" s="102"/>
      <c r="AF33" s="102"/>
      <c r="AG33" s="102"/>
      <c r="AH33" s="102"/>
      <c r="AI33" s="102"/>
      <c r="AJ33" s="102"/>
      <c r="AK33" s="102"/>
      <c r="AL33" s="102"/>
      <c r="AM33" s="102"/>
      <c r="AN33" s="102"/>
      <c r="AO33" s="102"/>
      <c r="AP33" s="102"/>
      <c r="AQ33" s="102"/>
    </row>
    <row r="34" spans="1:43" s="103" customFormat="1" ht="12.75" customHeight="1">
      <c r="A34" s="249" t="str">
        <f>'[2]5'!$A34</f>
        <v>2012 Q 2</v>
      </c>
      <c r="B34" s="711">
        <f>'[2]5'!$B34</f>
        <v>41964.714999999997</v>
      </c>
      <c r="C34" s="132">
        <f>'[2]5'!$C34</f>
        <v>84.897879087228404</v>
      </c>
      <c r="D34" s="49">
        <f>'[2]5'!$D34</f>
        <v>18.341263606818252</v>
      </c>
      <c r="E34" s="49">
        <f>'[2]5'!$E34</f>
        <v>66.556615480410159</v>
      </c>
      <c r="F34" s="148">
        <f>'[2]5'!$F34</f>
        <v>64.543917431585086</v>
      </c>
      <c r="G34" s="148">
        <f>'[2]5'!$G34</f>
        <v>2.012698048825067</v>
      </c>
      <c r="H34" s="132">
        <f>'[2]5'!$H34</f>
        <v>15.142142631017514</v>
      </c>
      <c r="I34" s="49">
        <f>'[2]5'!$I34</f>
        <v>15.800705425975131</v>
      </c>
      <c r="J34" s="148">
        <f>'[2]5'!$J34</f>
        <v>6.9581933298010004</v>
      </c>
      <c r="K34" s="148">
        <f>'[2]5'!$K34</f>
        <v>8.842512096174131</v>
      </c>
      <c r="L34" s="49">
        <f>'[2]5'!$L34</f>
        <v>-0.69776954281710246</v>
      </c>
      <c r="M34" s="49">
        <f>'[2]5'!$M34</f>
        <v>3.9206747859481472E-2</v>
      </c>
      <c r="N34" s="132">
        <f>'[2]5'!$N34</f>
        <v>37.762022213185539</v>
      </c>
      <c r="O34" s="49">
        <f>'[2]5'!$O34</f>
        <v>27.805188239691375</v>
      </c>
      <c r="P34" s="49">
        <f>'[2]5'!$P34</f>
        <v>9.9568339734941613</v>
      </c>
      <c r="Q34" s="132">
        <f>'[2]5'!$Q34</f>
        <v>37.802043931431442</v>
      </c>
      <c r="R34" s="49">
        <f>'[2]5'!$R34</f>
        <v>32.353473626593207</v>
      </c>
      <c r="S34" s="49">
        <f>'[2]5'!$S34</f>
        <v>5.4485703048382437</v>
      </c>
      <c r="T34" s="702">
        <f>'[2]5'!$T34</f>
        <v>-4.002171824590306E-2</v>
      </c>
      <c r="U34" s="703">
        <f>'[2]5'!$U34</f>
        <v>5.2802770309279445</v>
      </c>
      <c r="V34" s="548">
        <f>'[2]5'!$V34</f>
        <v>-10.418308744178615</v>
      </c>
      <c r="W34" s="699"/>
      <c r="X34" s="102"/>
      <c r="Y34" s="102"/>
      <c r="Z34" s="102"/>
      <c r="AA34" s="102"/>
      <c r="AB34" s="102"/>
      <c r="AC34" s="102"/>
      <c r="AD34" s="102"/>
      <c r="AE34" s="102"/>
      <c r="AF34" s="102"/>
      <c r="AG34" s="102"/>
      <c r="AH34" s="102"/>
      <c r="AI34" s="102"/>
      <c r="AJ34" s="102"/>
      <c r="AK34" s="102"/>
      <c r="AL34" s="102"/>
      <c r="AM34" s="102"/>
      <c r="AN34" s="102"/>
      <c r="AO34" s="102"/>
      <c r="AP34" s="102"/>
      <c r="AQ34" s="102"/>
    </row>
    <row r="35" spans="1:43" s="103" customFormat="1" ht="12.75" customHeight="1">
      <c r="A35" s="249" t="str">
        <f>'[2]5'!$A35</f>
        <v>2012 Q 3</v>
      </c>
      <c r="B35" s="711">
        <f>'[2]5'!$B35</f>
        <v>41881.519000000008</v>
      </c>
      <c r="C35" s="132">
        <f>'[2]5'!$C35</f>
        <v>84.770480745934734</v>
      </c>
      <c r="D35" s="49">
        <f>'[2]5'!$D35</f>
        <v>18.148677940740399</v>
      </c>
      <c r="E35" s="49">
        <f>'[2]5'!$E35</f>
        <v>66.621802805194335</v>
      </c>
      <c r="F35" s="148">
        <f>'[2]5'!$F35</f>
        <v>64.601849803967227</v>
      </c>
      <c r="G35" s="148">
        <f>'[2]5'!$G35</f>
        <v>2.0199530012271043</v>
      </c>
      <c r="H35" s="132">
        <f>'[2]5'!$H35</f>
        <v>15.219622287338716</v>
      </c>
      <c r="I35" s="49">
        <f>'[2]5'!$I35</f>
        <v>15.461683708272373</v>
      </c>
      <c r="J35" s="148">
        <f>'[2]5'!$J35</f>
        <v>6.9236385623931165</v>
      </c>
      <c r="K35" s="148">
        <f>'[2]5'!$K35</f>
        <v>8.5380451458792574</v>
      </c>
      <c r="L35" s="49">
        <f>'[2]5'!$L35</f>
        <v>-0.2806154189393178</v>
      </c>
      <c r="M35" s="49">
        <f>'[2]5'!$M35</f>
        <v>3.8553998005659722E-2</v>
      </c>
      <c r="N35" s="132">
        <f>'[2]5'!$N35</f>
        <v>38.004903785844057</v>
      </c>
      <c r="O35" s="49">
        <f>'[2]5'!$O35</f>
        <v>28.025652555725109</v>
      </c>
      <c r="P35" s="49">
        <f>'[2]5'!$P35</f>
        <v>9.979251230118944</v>
      </c>
      <c r="Q35" s="132">
        <f>'[2]5'!$Q35</f>
        <v>37.995006819117513</v>
      </c>
      <c r="R35" s="49">
        <f>'[2]5'!$R35</f>
        <v>32.638899749553019</v>
      </c>
      <c r="S35" s="49">
        <f>'[2]5'!$S35</f>
        <v>5.3561070695645006</v>
      </c>
      <c r="T35" s="702">
        <f>'[2]5'!$T35</f>
        <v>9.8969667265436101E-3</v>
      </c>
      <c r="U35" s="703">
        <f>'[2]5'!$U35</f>
        <v>3.6458881246126333</v>
      </c>
      <c r="V35" s="548">
        <f>'[2]5'!$V35</f>
        <v>-8.4859604889770406</v>
      </c>
      <c r="W35" s="699"/>
      <c r="X35" s="102"/>
      <c r="Y35" s="102"/>
      <c r="Z35" s="102"/>
      <c r="AA35" s="102"/>
      <c r="AB35" s="102"/>
      <c r="AC35" s="102"/>
      <c r="AD35" s="102"/>
      <c r="AE35" s="102"/>
      <c r="AF35" s="102"/>
      <c r="AG35" s="102"/>
      <c r="AH35" s="102"/>
      <c r="AI35" s="102"/>
      <c r="AJ35" s="102"/>
      <c r="AK35" s="102"/>
      <c r="AL35" s="102"/>
      <c r="AM35" s="102"/>
      <c r="AN35" s="102"/>
      <c r="AO35" s="102"/>
      <c r="AP35" s="102"/>
      <c r="AQ35" s="102"/>
    </row>
    <row r="36" spans="1:43" s="103" customFormat="1" ht="12.75" customHeight="1">
      <c r="A36" s="323" t="str">
        <f>'[2]5'!$A36</f>
        <v>2012 Q 4</v>
      </c>
      <c r="B36" s="711">
        <f>'[2]5'!$B36</f>
        <v>41698.808999999987</v>
      </c>
      <c r="C36" s="147">
        <f>'[2]5'!$C36</f>
        <v>84.478849264016148</v>
      </c>
      <c r="D36" s="50">
        <f>'[2]5'!$D36</f>
        <v>18.451491024599761</v>
      </c>
      <c r="E36" s="50">
        <f>'[2]5'!$E36</f>
        <v>66.027358239416372</v>
      </c>
      <c r="F36" s="149">
        <f>'[2]5'!$F36</f>
        <v>63.996266655961321</v>
      </c>
      <c r="G36" s="149">
        <f>'[2]5'!$G36</f>
        <v>2.0310915834550571</v>
      </c>
      <c r="H36" s="147">
        <f>'[2]5'!$H36</f>
        <v>15.795638191968514</v>
      </c>
      <c r="I36" s="50">
        <f>'[2]5'!$I36</f>
        <v>15.01882224022274</v>
      </c>
      <c r="J36" s="149">
        <f>'[2]5'!$J36</f>
        <v>6.7908989918632967</v>
      </c>
      <c r="K36" s="149">
        <f>'[2]5'!$K36</f>
        <v>8.2279232483594456</v>
      </c>
      <c r="L36" s="50">
        <f>'[2]5'!$L36</f>
        <v>0.73531116919910133</v>
      </c>
      <c r="M36" s="50">
        <f>'[2]5'!$M36</f>
        <v>4.1504782546667007E-2</v>
      </c>
      <c r="N36" s="147">
        <f>'[2]5'!$N36</f>
        <v>38.016323200022342</v>
      </c>
      <c r="O36" s="50">
        <f>'[2]5'!$O36</f>
        <v>27.751205076384792</v>
      </c>
      <c r="P36" s="50">
        <f>'[2]5'!$P36</f>
        <v>10.265118123637542</v>
      </c>
      <c r="Q36" s="147">
        <f>'[2]5'!$Q36</f>
        <v>38.290810656006997</v>
      </c>
      <c r="R36" s="50">
        <f>'[2]5'!$R36</f>
        <v>32.682597721196309</v>
      </c>
      <c r="S36" s="50">
        <f>'[2]5'!$S36</f>
        <v>5.6082129348106839</v>
      </c>
      <c r="T36" s="702">
        <f>'[2]5'!$T36</f>
        <v>-0.27448745598465507</v>
      </c>
      <c r="U36" s="703">
        <f>'[2]5'!$U36</f>
        <v>1.274420698167692</v>
      </c>
      <c r="V36" s="548">
        <f>'[2]5'!$V36</f>
        <v>-4.6471225538402248</v>
      </c>
      <c r="W36" s="699"/>
      <c r="X36" s="102"/>
      <c r="Y36" s="102"/>
      <c r="Z36" s="102"/>
      <c r="AA36" s="102"/>
      <c r="AB36" s="102"/>
      <c r="AC36" s="102"/>
      <c r="AD36" s="102"/>
      <c r="AE36" s="102"/>
      <c r="AF36" s="102"/>
      <c r="AG36" s="102"/>
      <c r="AH36" s="102"/>
      <c r="AI36" s="102"/>
      <c r="AJ36" s="102"/>
      <c r="AK36" s="102"/>
      <c r="AL36" s="102"/>
      <c r="AM36" s="102"/>
      <c r="AN36" s="102"/>
      <c r="AO36" s="102"/>
      <c r="AP36" s="102"/>
      <c r="AQ36" s="102"/>
    </row>
    <row r="37" spans="1:43" s="103" customFormat="1" ht="12.75" customHeight="1">
      <c r="A37" s="249" t="str">
        <f>'[2]5'!$A37</f>
        <v>2013 Q 1</v>
      </c>
      <c r="B37" s="711">
        <f>'[2]5'!$B37</f>
        <v>42019.300999999992</v>
      </c>
      <c r="C37" s="132">
        <f>'[2]5'!$C37</f>
        <v>84.062712037975132</v>
      </c>
      <c r="D37" s="49">
        <f>'[2]5'!$D37</f>
        <v>18.746677865964497</v>
      </c>
      <c r="E37" s="49">
        <f>'[2]5'!$E37</f>
        <v>65.316034172010646</v>
      </c>
      <c r="F37" s="148">
        <f>'[2]5'!$F37</f>
        <v>63.291804877953609</v>
      </c>
      <c r="G37" s="148">
        <f>'[2]5'!$G37</f>
        <v>2.0242292940570339</v>
      </c>
      <c r="H37" s="132">
        <f>'[2]5'!$H37</f>
        <v>14.576951196784545</v>
      </c>
      <c r="I37" s="49">
        <f>'[2]5'!$I37</f>
        <v>14.638480064197168</v>
      </c>
      <c r="J37" s="148">
        <f>'[2]5'!$J37</f>
        <v>6.7896726792290059</v>
      </c>
      <c r="K37" s="148">
        <f>'[2]5'!$K37</f>
        <v>7.8488073849681621</v>
      </c>
      <c r="L37" s="49">
        <f>'[2]5'!$L37</f>
        <v>-0.10730307008200829</v>
      </c>
      <c r="M37" s="49">
        <f>'[2]5'!$M37</f>
        <v>4.5774202669387587E-2</v>
      </c>
      <c r="N37" s="132">
        <f>'[2]5'!$N37</f>
        <v>39.170506429890402</v>
      </c>
      <c r="O37" s="49">
        <f>'[2]5'!$O37</f>
        <v>28.629993154812361</v>
      </c>
      <c r="P37" s="49">
        <f>'[2]5'!$P37</f>
        <v>10.540513275078043</v>
      </c>
      <c r="Q37" s="132">
        <f>'[2]5'!$Q37</f>
        <v>37.810169664650068</v>
      </c>
      <c r="R37" s="49">
        <f>'[2]5'!$R37</f>
        <v>32.537245205483075</v>
      </c>
      <c r="S37" s="49">
        <f>'[2]5'!$S37</f>
        <v>5.2729244591669922</v>
      </c>
      <c r="T37" s="702">
        <f>'[2]5'!$T37</f>
        <v>1.3603367652403335</v>
      </c>
      <c r="U37" s="703">
        <f>'[2]5'!$U37</f>
        <v>2.9876544676900569</v>
      </c>
      <c r="V37" s="548">
        <f>'[2]5'!$V37</f>
        <v>-4.6981012584500208</v>
      </c>
      <c r="W37" s="699"/>
      <c r="X37" s="102"/>
      <c r="Y37" s="102"/>
      <c r="Z37" s="102"/>
      <c r="AA37" s="102"/>
      <c r="AB37" s="102"/>
      <c r="AC37" s="102"/>
      <c r="AD37" s="102"/>
      <c r="AE37" s="102"/>
      <c r="AF37" s="102"/>
      <c r="AG37" s="102"/>
      <c r="AH37" s="102"/>
      <c r="AI37" s="102"/>
      <c r="AJ37" s="102"/>
      <c r="AK37" s="102"/>
      <c r="AL37" s="102"/>
      <c r="AM37" s="102"/>
      <c r="AN37" s="102"/>
      <c r="AO37" s="102"/>
      <c r="AP37" s="102"/>
      <c r="AQ37" s="102"/>
    </row>
    <row r="38" spans="1:43" s="103" customFormat="1" ht="12.75" customHeight="1">
      <c r="A38" s="249" t="str">
        <f>'[2]5'!$A38</f>
        <v>2013 Q 2</v>
      </c>
      <c r="B38" s="711">
        <f>'[2]5'!$B38</f>
        <v>42377.972999999998</v>
      </c>
      <c r="C38" s="132">
        <f>'[2]5'!$C38</f>
        <v>84.550292200148419</v>
      </c>
      <c r="D38" s="49">
        <f>'[2]5'!$D38</f>
        <v>18.991599716201613</v>
      </c>
      <c r="E38" s="49">
        <f>'[2]5'!$E38</f>
        <v>65.5586924839468</v>
      </c>
      <c r="F38" s="148">
        <f>'[2]5'!$F38</f>
        <v>63.546972857809891</v>
      </c>
      <c r="G38" s="148">
        <f>'[2]5'!$G38</f>
        <v>2.0117196261369084</v>
      </c>
      <c r="H38" s="132">
        <f>'[2]5'!$H38</f>
        <v>14.2637355495979</v>
      </c>
      <c r="I38" s="49">
        <f>'[2]5'!$I38</f>
        <v>14.751680076817268</v>
      </c>
      <c r="J38" s="148">
        <f>'[2]5'!$J38</f>
        <v>6.972089014262199</v>
      </c>
      <c r="K38" s="148">
        <f>'[2]5'!$K38</f>
        <v>7.7795910625550659</v>
      </c>
      <c r="L38" s="49">
        <f>'[2]5'!$L38</f>
        <v>-0.53676234113415477</v>
      </c>
      <c r="M38" s="49">
        <f>'[2]5'!$M38</f>
        <v>4.881781391479012E-2</v>
      </c>
      <c r="N38" s="132">
        <f>'[2]5'!$N38</f>
        <v>39.68381168207361</v>
      </c>
      <c r="O38" s="49">
        <f>'[2]5'!$O38</f>
        <v>28.670410923146321</v>
      </c>
      <c r="P38" s="49">
        <f>'[2]5'!$P38</f>
        <v>11.013400758927286</v>
      </c>
      <c r="Q38" s="132">
        <f>'[2]5'!$Q38</f>
        <v>38.497839431819926</v>
      </c>
      <c r="R38" s="49">
        <f>'[2]5'!$R38</f>
        <v>32.746832888868944</v>
      </c>
      <c r="S38" s="49">
        <f>'[2]5'!$S38</f>
        <v>5.7510065429509805</v>
      </c>
      <c r="T38" s="702">
        <f>'[2]5'!$T38</f>
        <v>1.185972250253684</v>
      </c>
      <c r="U38" s="703">
        <f>'[2]5'!$U38</f>
        <v>1.2376731261012983</v>
      </c>
      <c r="V38" s="548">
        <f>'[2]5'!$V38</f>
        <v>-0.25289817886287796</v>
      </c>
      <c r="W38" s="699"/>
      <c r="X38" s="102"/>
      <c r="Y38" s="102"/>
      <c r="Z38" s="102"/>
      <c r="AA38" s="102"/>
      <c r="AB38" s="102"/>
      <c r="AC38" s="102"/>
      <c r="AD38" s="102"/>
      <c r="AE38" s="102"/>
      <c r="AF38" s="102"/>
      <c r="AG38" s="102"/>
      <c r="AH38" s="102"/>
      <c r="AI38" s="102"/>
      <c r="AJ38" s="102"/>
      <c r="AK38" s="102"/>
      <c r="AL38" s="102"/>
      <c r="AM38" s="102"/>
      <c r="AN38" s="102"/>
      <c r="AO38" s="102"/>
      <c r="AP38" s="102"/>
      <c r="AQ38" s="102"/>
    </row>
    <row r="39" spans="1:43" s="103" customFormat="1" ht="12.75" customHeight="1">
      <c r="A39" s="249" t="str">
        <f>'[2]5'!$A39</f>
        <v>2013 Q 3</v>
      </c>
      <c r="B39" s="711">
        <f>'[2]5'!$B39</f>
        <v>42900.918000000005</v>
      </c>
      <c r="C39" s="132">
        <f>'[2]5'!$C39</f>
        <v>84.146880027136007</v>
      </c>
      <c r="D39" s="49">
        <f>'[2]5'!$D39</f>
        <v>18.903555863303438</v>
      </c>
      <c r="E39" s="49">
        <f>'[2]5'!$E39</f>
        <v>65.243324163832568</v>
      </c>
      <c r="F39" s="148">
        <f>'[2]5'!$F39</f>
        <v>63.248518365038244</v>
      </c>
      <c r="G39" s="148">
        <f>'[2]5'!$G39</f>
        <v>1.9948057987943284</v>
      </c>
      <c r="H39" s="132">
        <f>'[2]5'!$H39</f>
        <v>14.936144256866484</v>
      </c>
      <c r="I39" s="49">
        <f>'[2]5'!$I39</f>
        <v>14.710974250014882</v>
      </c>
      <c r="J39" s="148">
        <f>'[2]5'!$J39</f>
        <v>6.9317910633054511</v>
      </c>
      <c r="K39" s="148">
        <f>'[2]5'!$K39</f>
        <v>7.7791831867094308</v>
      </c>
      <c r="L39" s="49">
        <f>'[2]5'!$L39</f>
        <v>0.1761570696459222</v>
      </c>
      <c r="M39" s="49">
        <f>'[2]5'!$M39</f>
        <v>4.9012937205679376E-2</v>
      </c>
      <c r="N39" s="132">
        <f>'[2]5'!$N39</f>
        <v>39.893959844868583</v>
      </c>
      <c r="O39" s="49">
        <f>'[2]5'!$O39</f>
        <v>28.899488817465397</v>
      </c>
      <c r="P39" s="49">
        <f>'[2]5'!$P39</f>
        <v>10.99447102740319</v>
      </c>
      <c r="Q39" s="132">
        <f>'[2]5'!$Q39</f>
        <v>38.976984128871081</v>
      </c>
      <c r="R39" s="49">
        <f>'[2]5'!$R39</f>
        <v>33.111983757550362</v>
      </c>
      <c r="S39" s="49">
        <f>'[2]5'!$S39</f>
        <v>5.8650003713207246</v>
      </c>
      <c r="T39" s="702">
        <f>'[2]5'!$T39</f>
        <v>0.91697571599750205</v>
      </c>
      <c r="U39" s="703">
        <f>'[2]5'!$U39</f>
        <v>0.92939800010596352</v>
      </c>
      <c r="V39" s="548">
        <f>'[2]5'!$V39</f>
        <v>1.5046087511773352</v>
      </c>
      <c r="W39" s="699"/>
      <c r="X39" s="102"/>
      <c r="Y39" s="102"/>
      <c r="Z39" s="102"/>
      <c r="AA39" s="102"/>
      <c r="AB39" s="102"/>
      <c r="AC39" s="102"/>
      <c r="AD39" s="102"/>
      <c r="AE39" s="102"/>
      <c r="AF39" s="102"/>
      <c r="AG39" s="102"/>
      <c r="AH39" s="102"/>
      <c r="AI39" s="102"/>
      <c r="AJ39" s="102"/>
      <c r="AK39" s="102"/>
      <c r="AL39" s="102"/>
      <c r="AM39" s="102"/>
      <c r="AN39" s="102"/>
      <c r="AO39" s="102"/>
      <c r="AP39" s="102"/>
      <c r="AQ39" s="102"/>
    </row>
    <row r="40" spans="1:43" s="103" customFormat="1">
      <c r="A40" s="323" t="str">
        <f>'[2]5'!$A40</f>
        <v>2013 Q 4</v>
      </c>
      <c r="B40" s="711">
        <f>'[2]5'!$B40</f>
        <v>43194.077000000005</v>
      </c>
      <c r="C40" s="147">
        <f>'[2]5'!$C40</f>
        <v>84.316196871159008</v>
      </c>
      <c r="D40" s="50">
        <f>'[2]5'!$D40</f>
        <v>18.750881052510998</v>
      </c>
      <c r="E40" s="50">
        <f>'[2]5'!$E40</f>
        <v>65.565315818648017</v>
      </c>
      <c r="F40" s="149">
        <f>'[2]5'!$F40</f>
        <v>63.578763356837101</v>
      </c>
      <c r="G40" s="149">
        <f>'[2]5'!$G40</f>
        <v>1.9865524618109105</v>
      </c>
      <c r="H40" s="147">
        <f>'[2]5'!$H40</f>
        <v>14.745248520995139</v>
      </c>
      <c r="I40" s="50">
        <f>'[2]5'!$I40</f>
        <v>14.901851010730013</v>
      </c>
      <c r="J40" s="149">
        <f>'[2]5'!$J40</f>
        <v>7.38228762244416</v>
      </c>
      <c r="K40" s="149">
        <f>'[2]5'!$K40</f>
        <v>7.5195633882858548</v>
      </c>
      <c r="L40" s="50">
        <f>'[2]5'!$L40</f>
        <v>-0.20339825758980795</v>
      </c>
      <c r="M40" s="50">
        <f>'[2]5'!$M40</f>
        <v>4.6795767854930663E-2</v>
      </c>
      <c r="N40" s="147">
        <f>'[2]5'!$N40</f>
        <v>39.669295398996475</v>
      </c>
      <c r="O40" s="50">
        <f>'[2]5'!$O40</f>
        <v>28.668171332842686</v>
      </c>
      <c r="P40" s="50">
        <f>'[2]5'!$P40</f>
        <v>11.001124066153785</v>
      </c>
      <c r="Q40" s="147">
        <f>'[2]5'!$Q40</f>
        <v>38.730740791150623</v>
      </c>
      <c r="R40" s="50">
        <f>'[2]5'!$R40</f>
        <v>32.905226797646371</v>
      </c>
      <c r="S40" s="50">
        <f>'[2]5'!$S40</f>
        <v>5.8255139935042468</v>
      </c>
      <c r="T40" s="702">
        <f>'[2]5'!$T40</f>
        <v>0.93855460784585176</v>
      </c>
      <c r="U40" s="703">
        <f>'[2]5'!$U40</f>
        <v>1.2466974776185757</v>
      </c>
      <c r="V40" s="548">
        <f>'[2]5'!$V40</f>
        <v>2.3391795194918705</v>
      </c>
      <c r="W40" s="699"/>
      <c r="X40" s="102"/>
      <c r="Y40" s="102"/>
      <c r="Z40" s="102"/>
      <c r="AA40" s="102"/>
      <c r="AB40" s="102"/>
      <c r="AC40" s="102"/>
      <c r="AD40" s="102"/>
      <c r="AE40" s="102"/>
      <c r="AF40" s="102"/>
      <c r="AG40" s="102"/>
      <c r="AH40" s="102"/>
      <c r="AI40" s="102"/>
      <c r="AJ40" s="102"/>
      <c r="AK40" s="102"/>
      <c r="AL40" s="102"/>
      <c r="AM40" s="102"/>
      <c r="AN40" s="102"/>
      <c r="AO40" s="102"/>
      <c r="AP40" s="102"/>
      <c r="AQ40" s="102"/>
    </row>
    <row r="41" spans="1:43" s="103" customFormat="1">
      <c r="A41" s="249" t="str">
        <f>'[2]5'!$A41</f>
        <v>2014 Q 1</v>
      </c>
      <c r="B41" s="711">
        <f>'[2]5'!$B41</f>
        <v>43023.987000000001</v>
      </c>
      <c r="C41" s="132">
        <f>'[2]5'!$C41</f>
        <v>84.317515715128849</v>
      </c>
      <c r="D41" s="49">
        <f>'[2]5'!$D41</f>
        <v>18.512944883513462</v>
      </c>
      <c r="E41" s="49">
        <f>'[2]5'!$E41</f>
        <v>65.804570831615393</v>
      </c>
      <c r="F41" s="148">
        <f>'[2]5'!$F41</f>
        <v>63.799665986325252</v>
      </c>
      <c r="G41" s="148">
        <f>'[2]5'!$G41</f>
        <v>2.0049048452901399</v>
      </c>
      <c r="H41" s="132">
        <f>'[2]5'!$H41</f>
        <v>15.544849434804823</v>
      </c>
      <c r="I41" s="49">
        <f>'[2]5'!$I41</f>
        <v>14.485849486706101</v>
      </c>
      <c r="J41" s="148">
        <f>'[2]5'!$J41</f>
        <v>7.2621930645339772</v>
      </c>
      <c r="K41" s="148">
        <f>'[2]5'!$K41</f>
        <v>7.2236564221721258</v>
      </c>
      <c r="L41" s="49">
        <f>'[2]5'!$L41</f>
        <v>1.0152871234365146</v>
      </c>
      <c r="M41" s="49">
        <f>'[2]5'!$M41</f>
        <v>4.3712824662205295E-2</v>
      </c>
      <c r="N41" s="132">
        <f>'[2]5'!$N41</f>
        <v>39.128872458984333</v>
      </c>
      <c r="O41" s="49">
        <f>'[2]5'!$O41</f>
        <v>28.056872088586303</v>
      </c>
      <c r="P41" s="49">
        <f>'[2]5'!$P41</f>
        <v>11.07200037039803</v>
      </c>
      <c r="Q41" s="132">
        <f>'[2]5'!$Q41</f>
        <v>38.99123760891802</v>
      </c>
      <c r="R41" s="49">
        <f>'[2]5'!$R41</f>
        <v>33.094087723669119</v>
      </c>
      <c r="S41" s="49">
        <f>'[2]5'!$S41</f>
        <v>5.8971498852488962</v>
      </c>
      <c r="T41" s="702">
        <f>'[2]5'!$T41</f>
        <v>0.13763485006631271</v>
      </c>
      <c r="U41" s="703">
        <f>'[2]5'!$U41</f>
        <v>-1.219411051126241</v>
      </c>
      <c r="V41" s="548">
        <f>'[2]5'!$V41</f>
        <v>3.6104217916428474</v>
      </c>
      <c r="W41" s="699"/>
      <c r="X41" s="102"/>
      <c r="Y41" s="102"/>
      <c r="Z41" s="102"/>
      <c r="AA41" s="102"/>
      <c r="AB41" s="102"/>
      <c r="AC41" s="102"/>
      <c r="AD41" s="102"/>
      <c r="AE41" s="102"/>
      <c r="AF41" s="102"/>
      <c r="AG41" s="102"/>
      <c r="AH41" s="102"/>
      <c r="AI41" s="102"/>
      <c r="AJ41" s="102"/>
      <c r="AK41" s="102"/>
      <c r="AL41" s="102"/>
      <c r="AM41" s="102"/>
      <c r="AN41" s="102"/>
      <c r="AO41" s="102"/>
      <c r="AP41" s="102"/>
      <c r="AQ41" s="102"/>
    </row>
    <row r="42" spans="1:43" s="103" customFormat="1">
      <c r="A42" s="249" t="str">
        <f>'[2]5'!$A42</f>
        <v>2014 Q 2</v>
      </c>
      <c r="B42" s="711">
        <f>'[2]5'!$B42</f>
        <v>43080.838000000003</v>
      </c>
      <c r="C42" s="132">
        <f>'[2]5'!$C42</f>
        <v>84.506327383882365</v>
      </c>
      <c r="D42" s="49">
        <f>'[2]5'!$D42</f>
        <v>18.559476489292059</v>
      </c>
      <c r="E42" s="49">
        <f>'[2]5'!$E42</f>
        <v>65.946850894590298</v>
      </c>
      <c r="F42" s="148">
        <f>'[2]5'!$F42</f>
        <v>63.928689130884585</v>
      </c>
      <c r="G42" s="148">
        <f>'[2]5'!$G42</f>
        <v>2.0181617637057103</v>
      </c>
      <c r="H42" s="132">
        <f>'[2]5'!$H42</f>
        <v>14.624195564626666</v>
      </c>
      <c r="I42" s="49">
        <f>'[2]5'!$I42</f>
        <v>14.944337897976819</v>
      </c>
      <c r="J42" s="148">
        <f>'[2]5'!$J42</f>
        <v>7.3970148862935279</v>
      </c>
      <c r="K42" s="148">
        <f>'[2]5'!$K42</f>
        <v>7.5473230116832921</v>
      </c>
      <c r="L42" s="49">
        <f>'[2]5'!$L42</f>
        <v>-0.36184997144205966</v>
      </c>
      <c r="M42" s="49">
        <f>'[2]5'!$M42</f>
        <v>4.1707638091905266E-2</v>
      </c>
      <c r="N42" s="132">
        <f>'[2]5'!$N42</f>
        <v>40.656353991999879</v>
      </c>
      <c r="O42" s="49">
        <f>'[2]5'!$O42</f>
        <v>29.432667953209268</v>
      </c>
      <c r="P42" s="49">
        <f>'[2]5'!$P42</f>
        <v>11.223686038790609</v>
      </c>
      <c r="Q42" s="132">
        <f>'[2]5'!$Q42</f>
        <v>39.786876940508911</v>
      </c>
      <c r="R42" s="49">
        <f>'[2]5'!$R42</f>
        <v>33.594107431243557</v>
      </c>
      <c r="S42" s="49">
        <f>'[2]5'!$S42</f>
        <v>6.1927695092653483</v>
      </c>
      <c r="T42" s="702">
        <f>'[2]5'!$T42</f>
        <v>0.86947705149096777</v>
      </c>
      <c r="U42" s="703">
        <f>'[2]5'!$U42</f>
        <v>-0.30207438189646074</v>
      </c>
      <c r="V42" s="548">
        <f>'[2]5'!$V42</f>
        <v>1.9606364844302588</v>
      </c>
      <c r="W42" s="699"/>
      <c r="X42" s="102"/>
      <c r="Y42" s="102"/>
      <c r="Z42" s="102"/>
      <c r="AA42" s="102"/>
      <c r="AB42" s="102"/>
      <c r="AC42" s="102"/>
      <c r="AD42" s="102"/>
      <c r="AE42" s="102"/>
      <c r="AF42" s="102"/>
      <c r="AG42" s="102"/>
      <c r="AH42" s="102"/>
      <c r="AI42" s="102"/>
      <c r="AJ42" s="102"/>
      <c r="AK42" s="102"/>
      <c r="AL42" s="102"/>
      <c r="AM42" s="102"/>
      <c r="AN42" s="102"/>
      <c r="AO42" s="102"/>
      <c r="AP42" s="102"/>
      <c r="AQ42" s="102"/>
    </row>
    <row r="43" spans="1:43" s="103" customFormat="1">
      <c r="A43" s="249" t="str">
        <f>'[2]5'!$A43</f>
        <v>2014 Q 3</v>
      </c>
      <c r="B43" s="711">
        <f>'[2]5'!$B43</f>
        <v>43429.311999999998</v>
      </c>
      <c r="C43" s="132">
        <f>'[2]5'!$C43</f>
        <v>84.893463198311764</v>
      </c>
      <c r="D43" s="49">
        <f>'[2]5'!$D43</f>
        <v>18.576577957302195</v>
      </c>
      <c r="E43" s="49">
        <f>'[2]5'!$E43</f>
        <v>66.316885241009572</v>
      </c>
      <c r="F43" s="148">
        <f>'[2]5'!$F43</f>
        <v>64.292047730343967</v>
      </c>
      <c r="G43" s="148">
        <f>'[2]5'!$G43</f>
        <v>2.0248375106656078</v>
      </c>
      <c r="H43" s="132">
        <f>'[2]5'!$H43</f>
        <v>15.53502850793492</v>
      </c>
      <c r="I43" s="49">
        <f>'[2]5'!$I43</f>
        <v>15.206556806610246</v>
      </c>
      <c r="J43" s="148">
        <f>'[2]5'!$J43</f>
        <v>7.583336802572421</v>
      </c>
      <c r="K43" s="148">
        <f>'[2]5'!$K43</f>
        <v>7.623220004037826</v>
      </c>
      <c r="L43" s="49">
        <f>'[2]5'!$L43</f>
        <v>0.28625597384549867</v>
      </c>
      <c r="M43" s="49">
        <f>'[2]5'!$M43</f>
        <v>4.2215727479173515E-2</v>
      </c>
      <c r="N43" s="132">
        <f>'[2]5'!$N43</f>
        <v>40.194452078817186</v>
      </c>
      <c r="O43" s="49">
        <f>'[2]5'!$O43</f>
        <v>28.759990487530633</v>
      </c>
      <c r="P43" s="49">
        <f>'[2]5'!$P43</f>
        <v>11.434461591286551</v>
      </c>
      <c r="Q43" s="132">
        <f>'[2]5'!$Q43</f>
        <v>40.622943785063875</v>
      </c>
      <c r="R43" s="49">
        <f>'[2]5'!$R43</f>
        <v>34.177391527639209</v>
      </c>
      <c r="S43" s="49">
        <f>'[2]5'!$S43</f>
        <v>6.445552257424664</v>
      </c>
      <c r="T43" s="702">
        <f>'[2]5'!$T43</f>
        <v>-0.42849170624668886</v>
      </c>
      <c r="U43" s="703">
        <f>'[2]5'!$U43</f>
        <v>-1.3507449887202878</v>
      </c>
      <c r="V43" s="548">
        <f>'[2]5'!$V43</f>
        <v>2.5824062785789255</v>
      </c>
      <c r="W43" s="699"/>
      <c r="X43" s="102"/>
      <c r="Y43" s="102"/>
      <c r="Z43" s="102"/>
      <c r="AA43" s="102"/>
      <c r="AB43" s="102"/>
      <c r="AC43" s="102"/>
      <c r="AD43" s="102"/>
      <c r="AE43" s="102"/>
      <c r="AF43" s="102"/>
      <c r="AG43" s="102"/>
      <c r="AH43" s="102"/>
      <c r="AI43" s="102"/>
      <c r="AJ43" s="102"/>
      <c r="AK43" s="102"/>
      <c r="AL43" s="102"/>
      <c r="AM43" s="102"/>
      <c r="AN43" s="102"/>
      <c r="AO43" s="102"/>
      <c r="AP43" s="102"/>
      <c r="AQ43" s="102"/>
    </row>
    <row r="44" spans="1:43" s="103" customFormat="1">
      <c r="A44" s="323" t="str">
        <f>'[2]5'!$A44</f>
        <v>2014 Q 4</v>
      </c>
      <c r="B44" s="711">
        <f>'[2]5'!$B44</f>
        <v>43519.554000000004</v>
      </c>
      <c r="C44" s="147">
        <f>'[2]5'!$C44</f>
        <v>84.415715749292815</v>
      </c>
      <c r="D44" s="50">
        <f>'[2]5'!$D44</f>
        <v>17.948154983389728</v>
      </c>
      <c r="E44" s="50">
        <f>'[2]5'!$E44</f>
        <v>66.467560765903087</v>
      </c>
      <c r="F44" s="149">
        <f>'[2]5'!$F44</f>
        <v>64.421027844173238</v>
      </c>
      <c r="G44" s="149">
        <f>'[2]5'!$G44</f>
        <v>2.0465329217298498</v>
      </c>
      <c r="H44" s="147">
        <f>'[2]5'!$H44</f>
        <v>15.558470567046715</v>
      </c>
      <c r="I44" s="50">
        <f>'[2]5'!$I44</f>
        <v>15.482906833098516</v>
      </c>
      <c r="J44" s="149">
        <f>'[2]5'!$J44</f>
        <v>7.9020364041414588</v>
      </c>
      <c r="K44" s="149">
        <f>'[2]5'!$K44</f>
        <v>7.5808704289570592</v>
      </c>
      <c r="L44" s="50">
        <f>'[2]5'!$L44</f>
        <v>2.9579806815115794E-2</v>
      </c>
      <c r="M44" s="50">
        <f>'[2]5'!$M44</f>
        <v>4.5983927133076752E-2</v>
      </c>
      <c r="N44" s="147">
        <f>'[2]5'!$N44</f>
        <v>40.876209347182204</v>
      </c>
      <c r="O44" s="50">
        <f>'[2]5'!$O44</f>
        <v>29.464155354165634</v>
      </c>
      <c r="P44" s="50">
        <f>'[2]5'!$P44</f>
        <v>11.412053993016569</v>
      </c>
      <c r="Q44" s="147">
        <f>'[2]5'!$Q44</f>
        <v>40.850395663521724</v>
      </c>
      <c r="R44" s="50">
        <f>'[2]5'!$R44</f>
        <v>34.186326909508296</v>
      </c>
      <c r="S44" s="50">
        <f>'[2]5'!$S44</f>
        <v>6.6640687540134262</v>
      </c>
      <c r="T44" s="702">
        <f>'[2]5'!$T44</f>
        <v>2.5813683660480535E-2</v>
      </c>
      <c r="U44" s="703">
        <f>'[2]5'!$U44</f>
        <v>-0.912546412324022</v>
      </c>
      <c r="V44" s="548">
        <f>'[2]5'!$V44</f>
        <v>1.6660687065959865</v>
      </c>
      <c r="W44" s="699"/>
      <c r="X44" s="102"/>
      <c r="Y44" s="102"/>
      <c r="Z44" s="102"/>
      <c r="AA44" s="102"/>
      <c r="AB44" s="102"/>
      <c r="AC44" s="102"/>
      <c r="AD44" s="102"/>
      <c r="AE44" s="102"/>
      <c r="AF44" s="102"/>
      <c r="AG44" s="102"/>
      <c r="AH44" s="102"/>
      <c r="AI44" s="102"/>
      <c r="AJ44" s="102"/>
      <c r="AK44" s="102"/>
      <c r="AL44" s="102"/>
      <c r="AM44" s="102"/>
      <c r="AN44" s="102"/>
      <c r="AO44" s="102"/>
      <c r="AP44" s="102"/>
      <c r="AQ44" s="102"/>
    </row>
    <row r="45" spans="1:43" s="103" customFormat="1">
      <c r="A45" s="249" t="str">
        <f>'[2]5'!$A45</f>
        <v>2015 Q 1</v>
      </c>
      <c r="B45" s="711">
        <f>'[2]5'!$B45</f>
        <v>44429.131000000008</v>
      </c>
      <c r="C45" s="132">
        <f>'[2]5'!$C45</f>
        <v>82.952047835461812</v>
      </c>
      <c r="D45" s="49">
        <f>'[2]5'!$D45</f>
        <v>17.792297130457051</v>
      </c>
      <c r="E45" s="49">
        <f>'[2]5'!$E45</f>
        <v>65.159750705004768</v>
      </c>
      <c r="F45" s="148">
        <f>'[2]5'!$F45</f>
        <v>63.127442218034815</v>
      </c>
      <c r="G45" s="148">
        <f>'[2]5'!$G45</f>
        <v>2.0323084869699564</v>
      </c>
      <c r="H45" s="132">
        <f>'[2]5'!$H45</f>
        <v>15.592760524620655</v>
      </c>
      <c r="I45" s="49">
        <f>'[2]5'!$I45</f>
        <v>15.480478337512382</v>
      </c>
      <c r="J45" s="148">
        <f>'[2]5'!$J45</f>
        <v>7.7043325470399147</v>
      </c>
      <c r="K45" s="148">
        <f>'[2]5'!$K45</f>
        <v>7.7761457904724676</v>
      </c>
      <c r="L45" s="49">
        <f>'[2]5'!$L45</f>
        <v>6.1434917554430667E-2</v>
      </c>
      <c r="M45" s="49">
        <f>'[2]5'!$M45</f>
        <v>5.0847269553842944E-2</v>
      </c>
      <c r="N45" s="132">
        <f>'[2]5'!$N45</f>
        <v>40.756138129282789</v>
      </c>
      <c r="O45" s="49">
        <f>'[2]5'!$O45</f>
        <v>28.968322607975384</v>
      </c>
      <c r="P45" s="49">
        <f>'[2]5'!$P45</f>
        <v>11.787815521307403</v>
      </c>
      <c r="Q45" s="132">
        <f>'[2]5'!$Q45</f>
        <v>39.300946489365266</v>
      </c>
      <c r="R45" s="49">
        <f>'[2]5'!$R45</f>
        <v>33.057765635794219</v>
      </c>
      <c r="S45" s="49">
        <f>'[2]5'!$S45</f>
        <v>6.2431808535710491</v>
      </c>
      <c r="T45" s="702">
        <f>'[2]5'!$T45</f>
        <v>1.4551916399175227</v>
      </c>
      <c r="U45" s="703">
        <f>'[2]5'!$U45</f>
        <v>1.3650826921270729</v>
      </c>
      <c r="V45" s="548">
        <f>'[2]5'!$V45</f>
        <v>1.9008721809069102</v>
      </c>
      <c r="W45" s="699"/>
      <c r="X45" s="102"/>
      <c r="Y45" s="102"/>
      <c r="Z45" s="102"/>
      <c r="AA45" s="102"/>
      <c r="AB45" s="102"/>
      <c r="AC45" s="102"/>
      <c r="AD45" s="102"/>
      <c r="AE45" s="102"/>
      <c r="AF45" s="102"/>
      <c r="AG45" s="102"/>
      <c r="AH45" s="102"/>
      <c r="AI45" s="102"/>
      <c r="AJ45" s="102"/>
      <c r="AK45" s="102"/>
      <c r="AL45" s="102"/>
      <c r="AM45" s="102"/>
      <c r="AN45" s="102"/>
      <c r="AO45" s="102"/>
      <c r="AP45" s="102"/>
      <c r="AQ45" s="102"/>
    </row>
    <row r="46" spans="1:43" s="103" customFormat="1">
      <c r="A46" s="249" t="str">
        <f>'[2]5'!$A46</f>
        <v>2015 Q 2</v>
      </c>
      <c r="B46" s="711">
        <f>'[2]5'!$B46</f>
        <v>44791.583000000006</v>
      </c>
      <c r="C46" s="132">
        <f>'[2]5'!$C46</f>
        <v>83.779760585822558</v>
      </c>
      <c r="D46" s="49">
        <f>'[2]5'!$D46</f>
        <v>17.978397861044566</v>
      </c>
      <c r="E46" s="49">
        <f>'[2]5'!$E46</f>
        <v>65.801362724777988</v>
      </c>
      <c r="F46" s="148">
        <f>'[2]5'!$F46</f>
        <v>63.764158547377072</v>
      </c>
      <c r="G46" s="148">
        <f>'[2]5'!$G46</f>
        <v>2.0372041774009189</v>
      </c>
      <c r="H46" s="132">
        <f>'[2]5'!$H46</f>
        <v>16.519029925778689</v>
      </c>
      <c r="I46" s="49">
        <f>'[2]5'!$I46</f>
        <v>15.771166203257426</v>
      </c>
      <c r="J46" s="148">
        <f>'[2]5'!$J46</f>
        <v>8.0232082889323202</v>
      </c>
      <c r="K46" s="148">
        <f>'[2]5'!$K46</f>
        <v>7.7479579143251067</v>
      </c>
      <c r="L46" s="49">
        <f>'[2]5'!$L46</f>
        <v>0.69176612936408155</v>
      </c>
      <c r="M46" s="49">
        <f>'[2]5'!$M46</f>
        <v>5.6097593157178653E-2</v>
      </c>
      <c r="N46" s="132">
        <f>'[2]5'!$N46</f>
        <v>40.963861446915146</v>
      </c>
      <c r="O46" s="49">
        <f>'[2]5'!$O46</f>
        <v>29.317246947936621</v>
      </c>
      <c r="P46" s="49">
        <f>'[2]5'!$P46</f>
        <v>11.646614498978524</v>
      </c>
      <c r="Q46" s="132">
        <f>'[2]5'!$Q46</f>
        <v>41.262651958516393</v>
      </c>
      <c r="R46" s="49">
        <f>'[2]5'!$R46</f>
        <v>34.833468600562739</v>
      </c>
      <c r="S46" s="49">
        <f>'[2]5'!$S46</f>
        <v>6.4291833579536579</v>
      </c>
      <c r="T46" s="702">
        <f>'[2]5'!$T46</f>
        <v>-0.29879051160124703</v>
      </c>
      <c r="U46" s="703">
        <f>'[2]5'!$U46</f>
        <v>-1.1801325684518951</v>
      </c>
      <c r="V46" s="548">
        <f>'[2]5'!$V46</f>
        <v>5.1511439958526397</v>
      </c>
      <c r="W46" s="699"/>
      <c r="X46" s="102"/>
      <c r="Y46" s="102"/>
      <c r="Z46" s="102"/>
      <c r="AA46" s="102"/>
      <c r="AB46" s="102"/>
      <c r="AC46" s="102"/>
      <c r="AD46" s="102"/>
      <c r="AE46" s="102"/>
      <c r="AF46" s="102"/>
      <c r="AG46" s="102"/>
      <c r="AH46" s="102"/>
      <c r="AI46" s="102"/>
      <c r="AJ46" s="102"/>
      <c r="AK46" s="102"/>
      <c r="AL46" s="102"/>
      <c r="AM46" s="102"/>
      <c r="AN46" s="102"/>
      <c r="AO46" s="102"/>
      <c r="AP46" s="102"/>
      <c r="AQ46" s="102"/>
    </row>
    <row r="47" spans="1:43" s="103" customFormat="1">
      <c r="A47" s="249" t="str">
        <f>'[2]5'!$A47</f>
        <v>2015 Q 3</v>
      </c>
      <c r="B47" s="711">
        <f>'[2]5'!$B47</f>
        <v>45109.358999999997</v>
      </c>
      <c r="C47" s="132">
        <f>'[2]5'!$C47</f>
        <v>83.634028140368827</v>
      </c>
      <c r="D47" s="49">
        <f>'[2]5'!$D47</f>
        <v>17.838883500871734</v>
      </c>
      <c r="E47" s="49">
        <f>'[2]5'!$E47</f>
        <v>65.795144639497096</v>
      </c>
      <c r="F47" s="148">
        <f>'[2]5'!$F47</f>
        <v>63.757911080048821</v>
      </c>
      <c r="G47" s="148">
        <f>'[2]5'!$G47</f>
        <v>2.0372335594482731</v>
      </c>
      <c r="H47" s="132">
        <f>'[2]5'!$H47</f>
        <v>15.362608012230899</v>
      </c>
      <c r="I47" s="49">
        <f>'[2]5'!$I47</f>
        <v>15.408937644181556</v>
      </c>
      <c r="J47" s="148">
        <f>'[2]5'!$J47</f>
        <v>7.7292053739890214</v>
      </c>
      <c r="K47" s="148">
        <f>'[2]5'!$K47</f>
        <v>7.6797322701925328</v>
      </c>
      <c r="L47" s="49">
        <f>'[2]5'!$L47</f>
        <v>-0.10625511215976269</v>
      </c>
      <c r="M47" s="49">
        <f>'[2]5'!$M47</f>
        <v>5.992548020910695E-2</v>
      </c>
      <c r="N47" s="132">
        <f>'[2]5'!$N47</f>
        <v>40.584243283084561</v>
      </c>
      <c r="O47" s="49">
        <f>'[2]5'!$O47</f>
        <v>29.027184802160466</v>
      </c>
      <c r="P47" s="49">
        <f>'[2]5'!$P47</f>
        <v>11.557058480924102</v>
      </c>
      <c r="Q47" s="132">
        <f>'[2]5'!$Q47</f>
        <v>39.580879435684288</v>
      </c>
      <c r="R47" s="49">
        <f>'[2]5'!$R47</f>
        <v>33.33631275939878</v>
      </c>
      <c r="S47" s="49">
        <f>'[2]5'!$S47</f>
        <v>6.2445666762855137</v>
      </c>
      <c r="T47" s="702">
        <f>'[2]5'!$T47</f>
        <v>1.0033638474002728</v>
      </c>
      <c r="U47" s="703">
        <f>'[2]5'!$U47</f>
        <v>1.470670315937773</v>
      </c>
      <c r="V47" s="548">
        <f>'[2]5'!$V47</f>
        <v>2.3977929928984398</v>
      </c>
      <c r="W47" s="699"/>
      <c r="X47" s="102"/>
      <c r="Y47" s="102"/>
      <c r="Z47" s="102"/>
      <c r="AA47" s="102"/>
      <c r="AB47" s="102"/>
      <c r="AC47" s="102"/>
      <c r="AD47" s="102"/>
      <c r="AE47" s="102"/>
      <c r="AF47" s="102"/>
      <c r="AG47" s="102"/>
      <c r="AH47" s="102"/>
      <c r="AI47" s="102"/>
      <c r="AJ47" s="102"/>
      <c r="AK47" s="102"/>
      <c r="AL47" s="102"/>
      <c r="AM47" s="102"/>
      <c r="AN47" s="102"/>
      <c r="AO47" s="102"/>
      <c r="AP47" s="102"/>
      <c r="AQ47" s="102"/>
    </row>
    <row r="48" spans="1:43" s="103" customFormat="1">
      <c r="A48" s="323" t="str">
        <f>'[2]5'!$A48</f>
        <v>2015 Q 4</v>
      </c>
      <c r="B48" s="711">
        <f>'[2]5'!$B48</f>
        <v>45383.085999999981</v>
      </c>
      <c r="C48" s="147">
        <f>'[2]5'!$C48</f>
        <v>83.252260544820629</v>
      </c>
      <c r="D48" s="50">
        <f>'[2]5'!$D48</f>
        <v>17.793518933463449</v>
      </c>
      <c r="E48" s="50">
        <f>'[2]5'!$E48</f>
        <v>65.458741611357169</v>
      </c>
      <c r="F48" s="149">
        <f>'[2]5'!$F48</f>
        <v>63.42688771759596</v>
      </c>
      <c r="G48" s="149">
        <f>'[2]5'!$G48</f>
        <v>2.0318538937612143</v>
      </c>
      <c r="H48" s="147">
        <f>'[2]5'!$H48</f>
        <v>15.947049083440469</v>
      </c>
      <c r="I48" s="50">
        <f>'[2]5'!$I48</f>
        <v>15.410179466420606</v>
      </c>
      <c r="J48" s="149">
        <f>'[2]5'!$J48</f>
        <v>7.7754694777697617</v>
      </c>
      <c r="K48" s="149">
        <f>'[2]5'!$K48</f>
        <v>7.6347099886508456</v>
      </c>
      <c r="L48" s="50">
        <f>'[2]5'!$L48</f>
        <v>0.47501397326748579</v>
      </c>
      <c r="M48" s="50">
        <f>'[2]5'!$M48</f>
        <v>6.1855643752388327E-2</v>
      </c>
      <c r="N48" s="147">
        <f>'[2]5'!$N48</f>
        <v>40.163542426356813</v>
      </c>
      <c r="O48" s="50">
        <f>'[2]5'!$O48</f>
        <v>28.493397297839106</v>
      </c>
      <c r="P48" s="50">
        <f>'[2]5'!$P48</f>
        <v>11.670145128517706</v>
      </c>
      <c r="Q48" s="147">
        <f>'[2]5'!$Q48</f>
        <v>39.362852054617903</v>
      </c>
      <c r="R48" s="50">
        <f>'[2]5'!$R48</f>
        <v>32.830673965186072</v>
      </c>
      <c r="S48" s="50">
        <f>'[2]5'!$S48</f>
        <v>6.5321780894318229</v>
      </c>
      <c r="T48" s="702">
        <f>'[2]5'!$T48</f>
        <v>0.80069037173890933</v>
      </c>
      <c r="U48" s="703">
        <f>'[2]5'!$U48</f>
        <v>0.80916270419494274</v>
      </c>
      <c r="V48" s="548">
        <f>'[2]5'!$V48</f>
        <v>3.4728940466623488</v>
      </c>
      <c r="W48" s="699"/>
      <c r="X48" s="102"/>
      <c r="Y48" s="102"/>
      <c r="Z48" s="102"/>
      <c r="AA48" s="102"/>
      <c r="AB48" s="102"/>
      <c r="AC48" s="102"/>
      <c r="AD48" s="102"/>
      <c r="AE48" s="102"/>
      <c r="AF48" s="102"/>
      <c r="AG48" s="102"/>
      <c r="AH48" s="102"/>
      <c r="AI48" s="102"/>
      <c r="AJ48" s="102"/>
      <c r="AK48" s="102"/>
      <c r="AL48" s="102"/>
      <c r="AM48" s="102"/>
      <c r="AN48" s="102"/>
      <c r="AO48" s="102"/>
      <c r="AP48" s="102"/>
      <c r="AQ48" s="102"/>
    </row>
    <row r="49" spans="1:43" s="103" customFormat="1">
      <c r="A49" s="249" t="str">
        <f>'[2]5'!$A49</f>
        <v>2016 Q 1</v>
      </c>
      <c r="B49" s="711">
        <f>'[2]5'!$B49</f>
        <v>45988.407999999996</v>
      </c>
      <c r="C49" s="132">
        <f>'[2]5'!$C49</f>
        <v>83.035255319123024</v>
      </c>
      <c r="D49" s="49">
        <f>'[2]5'!$D49</f>
        <v>17.631382238758949</v>
      </c>
      <c r="E49" s="49">
        <f>'[2]5'!$E49</f>
        <v>65.403873080364079</v>
      </c>
      <c r="F49" s="148">
        <f>'[2]5'!$F49</f>
        <v>63.394273182929062</v>
      </c>
      <c r="G49" s="148">
        <f>'[2]5'!$G49</f>
        <v>2.0095998974350175</v>
      </c>
      <c r="H49" s="132">
        <f>'[2]5'!$H49</f>
        <v>15.908204519712882</v>
      </c>
      <c r="I49" s="49">
        <f>'[2]5'!$I49</f>
        <v>15.060934485925237</v>
      </c>
      <c r="J49" s="148">
        <f>'[2]5'!$J49</f>
        <v>7.7547215811427952</v>
      </c>
      <c r="K49" s="148">
        <f>'[2]5'!$K49</f>
        <v>7.3062129047824413</v>
      </c>
      <c r="L49" s="49">
        <f>'[2]5'!$L49</f>
        <v>0.7855936217665983</v>
      </c>
      <c r="M49" s="49">
        <f>'[2]5'!$M49</f>
        <v>6.1676412021046699E-2</v>
      </c>
      <c r="N49" s="132">
        <f>'[2]5'!$N49</f>
        <v>39.048394543250993</v>
      </c>
      <c r="O49" s="49">
        <f>'[2]5'!$O49</f>
        <v>27.61367603766584</v>
      </c>
      <c r="P49" s="49">
        <f>'[2]5'!$P49</f>
        <v>11.434718505585147</v>
      </c>
      <c r="Q49" s="132">
        <f>'[2]5'!$Q49</f>
        <v>37.991854382086892</v>
      </c>
      <c r="R49" s="49">
        <f>'[2]5'!$R49</f>
        <v>31.728434695978169</v>
      </c>
      <c r="S49" s="49">
        <f>'[2]5'!$S49</f>
        <v>6.2634196861087261</v>
      </c>
      <c r="T49" s="702">
        <f>'[2]5'!$T49</f>
        <v>1.0565401611641008</v>
      </c>
      <c r="U49" s="703">
        <f>'[2]5'!$U49</f>
        <v>-0.3615713303057852</v>
      </c>
      <c r="V49" s="548">
        <f>'[2]5'!$V49</f>
        <v>3.8711538157250716</v>
      </c>
      <c r="W49" s="699"/>
      <c r="X49" s="102"/>
      <c r="Y49" s="102"/>
      <c r="Z49" s="102"/>
      <c r="AA49" s="102"/>
      <c r="AB49" s="102"/>
      <c r="AC49" s="102"/>
      <c r="AD49" s="102"/>
      <c r="AE49" s="102"/>
      <c r="AF49" s="102"/>
      <c r="AG49" s="102"/>
      <c r="AH49" s="102"/>
      <c r="AI49" s="102"/>
      <c r="AJ49" s="102"/>
      <c r="AK49" s="102"/>
      <c r="AL49" s="102"/>
      <c r="AM49" s="102"/>
      <c r="AN49" s="102"/>
      <c r="AO49" s="102"/>
      <c r="AP49" s="102"/>
      <c r="AQ49" s="102"/>
    </row>
    <row r="50" spans="1:43" s="103" customFormat="1">
      <c r="A50" s="249" t="str">
        <f>'[2]5'!$A50</f>
        <v>2016 Q 2</v>
      </c>
      <c r="B50" s="711">
        <f>'[2]5'!$B50</f>
        <v>46217.934000000008</v>
      </c>
      <c r="C50" s="132">
        <f>'[2]5'!$C50</f>
        <v>83.165723071914016</v>
      </c>
      <c r="D50" s="49">
        <f>'[2]5'!$D50</f>
        <v>17.640814494217761</v>
      </c>
      <c r="E50" s="49">
        <f>'[2]5'!$E50</f>
        <v>65.524908577696252</v>
      </c>
      <c r="F50" s="148">
        <f>'[2]5'!$F50</f>
        <v>63.513215454416446</v>
      </c>
      <c r="G50" s="148">
        <f>'[2]5'!$G50</f>
        <v>2.0116931232798065</v>
      </c>
      <c r="H50" s="132">
        <f>'[2]5'!$H50</f>
        <v>15.638918433697185</v>
      </c>
      <c r="I50" s="49">
        <f>'[2]5'!$I50</f>
        <v>15.213618159565504</v>
      </c>
      <c r="J50" s="148">
        <f>'[2]5'!$J50</f>
        <v>7.9113618536042738</v>
      </c>
      <c r="K50" s="148">
        <f>'[2]5'!$K50</f>
        <v>7.3022563059612295</v>
      </c>
      <c r="L50" s="49">
        <f>'[2]5'!$L50</f>
        <v>0.36390635721622688</v>
      </c>
      <c r="M50" s="49">
        <f>'[2]5'!$M50</f>
        <v>6.1393916915455364E-2</v>
      </c>
      <c r="N50" s="132">
        <f>'[2]5'!$N50</f>
        <v>39.619023212937208</v>
      </c>
      <c r="O50" s="49">
        <f>'[2]5'!$O50</f>
        <v>27.830287697412004</v>
      </c>
      <c r="P50" s="49">
        <f>'[2]5'!$P50</f>
        <v>11.788735515525206</v>
      </c>
      <c r="Q50" s="132">
        <f>'[2]5'!$Q50</f>
        <v>38.423664718548423</v>
      </c>
      <c r="R50" s="49">
        <f>'[2]5'!$R50</f>
        <v>31.957720135218505</v>
      </c>
      <c r="S50" s="49">
        <f>'[2]5'!$S50</f>
        <v>6.4659445833299243</v>
      </c>
      <c r="T50" s="702">
        <f>'[2]5'!$T50</f>
        <v>1.1953584943887847</v>
      </c>
      <c r="U50" s="703">
        <f>'[2]5'!$U50</f>
        <v>1.5322142108708232</v>
      </c>
      <c r="V50" s="548">
        <f>'[2]5'!$V50</f>
        <v>1.6522032722085198</v>
      </c>
      <c r="W50" s="699"/>
      <c r="X50" s="102"/>
      <c r="Y50" s="102"/>
      <c r="Z50" s="102"/>
      <c r="AA50" s="102"/>
      <c r="AB50" s="102"/>
      <c r="AC50" s="102"/>
      <c r="AD50" s="102"/>
      <c r="AE50" s="102"/>
      <c r="AF50" s="102"/>
      <c r="AG50" s="102"/>
      <c r="AH50" s="102"/>
      <c r="AI50" s="102"/>
      <c r="AJ50" s="102"/>
      <c r="AK50" s="102"/>
      <c r="AL50" s="102"/>
      <c r="AM50" s="102"/>
      <c r="AN50" s="102"/>
      <c r="AO50" s="102"/>
      <c r="AP50" s="102"/>
      <c r="AQ50" s="102"/>
    </row>
    <row r="51" spans="1:43" s="103" customFormat="1">
      <c r="A51" s="249" t="str">
        <f>'[2]5'!$A51</f>
        <v>2016 Q 3</v>
      </c>
      <c r="B51" s="711">
        <f>'[2]5'!$B51</f>
        <v>46900.91</v>
      </c>
      <c r="C51" s="132">
        <f>'[2]5'!$C51</f>
        <v>82.755362315997701</v>
      </c>
      <c r="D51" s="49">
        <f>'[2]5'!$D51</f>
        <v>17.529747290617603</v>
      </c>
      <c r="E51" s="49">
        <f>'[2]5'!$E51</f>
        <v>65.22561502538008</v>
      </c>
      <c r="F51" s="148">
        <f>'[2]5'!$F51</f>
        <v>63.220246686045101</v>
      </c>
      <c r="G51" s="148">
        <f>'[2]5'!$G51</f>
        <v>2.0053683393349857</v>
      </c>
      <c r="H51" s="132">
        <f>'[2]5'!$H51</f>
        <v>15.417059071988154</v>
      </c>
      <c r="I51" s="49">
        <f>'[2]5'!$I51</f>
        <v>15.472347977896375</v>
      </c>
      <c r="J51" s="148">
        <f>'[2]5'!$J51</f>
        <v>7.9810860812721955</v>
      </c>
      <c r="K51" s="148">
        <f>'[2]5'!$K51</f>
        <v>7.4912618966241808</v>
      </c>
      <c r="L51" s="49">
        <f>'[2]5'!$L51</f>
        <v>-0.11604252454803116</v>
      </c>
      <c r="M51" s="49">
        <f>'[2]5'!$M51</f>
        <v>6.0753618639808903E-2</v>
      </c>
      <c r="N51" s="132">
        <f>'[2]5'!$N51</f>
        <v>40.7282843765718</v>
      </c>
      <c r="O51" s="49">
        <f>'[2]5'!$O51</f>
        <v>28.460889138398382</v>
      </c>
      <c r="P51" s="49">
        <f>'[2]5'!$P51</f>
        <v>12.267395238173417</v>
      </c>
      <c r="Q51" s="132">
        <f>'[2]5'!$Q51</f>
        <v>38.900705764557657</v>
      </c>
      <c r="R51" s="49">
        <f>'[2]5'!$R51</f>
        <v>32.614375712539477</v>
      </c>
      <c r="S51" s="49">
        <f>'[2]5'!$S51</f>
        <v>6.2863300520181795</v>
      </c>
      <c r="T51" s="702">
        <f>'[2]5'!$T51</f>
        <v>1.8275786120141433</v>
      </c>
      <c r="U51" s="703">
        <f>'[2]5'!$U51</f>
        <v>0.89679837835869247</v>
      </c>
      <c r="V51" s="548">
        <f>'[2]5'!$V51</f>
        <v>3.0747743500411935</v>
      </c>
      <c r="W51" s="699"/>
      <c r="X51" s="102"/>
      <c r="Y51" s="102"/>
      <c r="Z51" s="102"/>
      <c r="AA51" s="102"/>
      <c r="AB51" s="102"/>
      <c r="AC51" s="102"/>
      <c r="AD51" s="102"/>
      <c r="AE51" s="102"/>
      <c r="AF51" s="102"/>
      <c r="AG51" s="102"/>
      <c r="AH51" s="102"/>
      <c r="AI51" s="102"/>
      <c r="AJ51" s="102"/>
      <c r="AK51" s="102"/>
      <c r="AL51" s="102"/>
      <c r="AM51" s="102"/>
      <c r="AN51" s="102"/>
      <c r="AO51" s="102"/>
      <c r="AP51" s="102"/>
      <c r="AQ51" s="102"/>
    </row>
    <row r="52" spans="1:43" s="103" customFormat="1">
      <c r="A52" s="323" t="str">
        <f>'[2]5'!$A52</f>
        <v>2016 Q 4</v>
      </c>
      <c r="B52" s="711">
        <f>'[2]5'!$B52</f>
        <v>47382.559000000008</v>
      </c>
      <c r="C52" s="147">
        <f>'[2]5'!$C52</f>
        <v>83.125227575825917</v>
      </c>
      <c r="D52" s="50">
        <f>'[2]5'!$D52</f>
        <v>17.551555204099447</v>
      </c>
      <c r="E52" s="50">
        <f>'[2]5'!$E52</f>
        <v>65.573672371726488</v>
      </c>
      <c r="F52" s="149">
        <f>'[2]5'!$F52</f>
        <v>63.555279907950926</v>
      </c>
      <c r="G52" s="149">
        <f>'[2]5'!$G52</f>
        <v>2.0183924637755557</v>
      </c>
      <c r="H52" s="147">
        <f>'[2]5'!$H52</f>
        <v>16.359160762085462</v>
      </c>
      <c r="I52" s="50">
        <f>'[2]5'!$I52</f>
        <v>16.206355591727331</v>
      </c>
      <c r="J52" s="149">
        <f>'[2]5'!$J52</f>
        <v>8.392077346434581</v>
      </c>
      <c r="K52" s="149">
        <f>'[2]5'!$K52</f>
        <v>7.8142782452927495</v>
      </c>
      <c r="L52" s="50">
        <f>'[2]5'!$L52</f>
        <v>9.1552674476699319E-2</v>
      </c>
      <c r="M52" s="50">
        <f>'[2]5'!$M52</f>
        <v>6.1252495881448682E-2</v>
      </c>
      <c r="N52" s="147">
        <f>'[2]5'!$N52</f>
        <v>41.404103986869941</v>
      </c>
      <c r="O52" s="50">
        <f>'[2]5'!$O52</f>
        <v>28.950798119620359</v>
      </c>
      <c r="P52" s="50">
        <f>'[2]5'!$P52</f>
        <v>12.453305867249586</v>
      </c>
      <c r="Q52" s="147">
        <f>'[2]5'!$Q52</f>
        <v>40.888492324781353</v>
      </c>
      <c r="R52" s="50">
        <f>'[2]5'!$R52</f>
        <v>34.012861145806831</v>
      </c>
      <c r="S52" s="50">
        <f>'[2]5'!$S52</f>
        <v>6.8756311789745244</v>
      </c>
      <c r="T52" s="702">
        <f>'[2]5'!$T52</f>
        <v>0.51561166208858822</v>
      </c>
      <c r="U52" s="703">
        <f>'[2]5'!$U52</f>
        <v>-0.26236206149573249</v>
      </c>
      <c r="V52" s="548">
        <f>'[2]5'!$V52</f>
        <v>4.6681290029505504</v>
      </c>
      <c r="W52" s="699"/>
      <c r="X52" s="102"/>
      <c r="Y52" s="102"/>
      <c r="Z52" s="102"/>
      <c r="AA52" s="102"/>
      <c r="AB52" s="102"/>
      <c r="AC52" s="102"/>
      <c r="AD52" s="102"/>
      <c r="AE52" s="102"/>
      <c r="AF52" s="102"/>
      <c r="AG52" s="102"/>
      <c r="AH52" s="102"/>
      <c r="AI52" s="102"/>
      <c r="AJ52" s="102"/>
      <c r="AK52" s="102"/>
      <c r="AL52" s="102"/>
      <c r="AM52" s="102"/>
      <c r="AN52" s="102"/>
      <c r="AO52" s="102"/>
      <c r="AP52" s="102"/>
      <c r="AQ52" s="102"/>
    </row>
    <row r="53" spans="1:43" s="103" customFormat="1">
      <c r="A53" s="249" t="str">
        <f>'[2]5'!$A53</f>
        <v>2017 Q 1</v>
      </c>
      <c r="B53" s="711">
        <f>'[2]5'!$B53</f>
        <v>48166.380000000005</v>
      </c>
      <c r="C53" s="132">
        <f>'[2]5'!$C53</f>
        <v>82.252442471283899</v>
      </c>
      <c r="D53" s="49">
        <f>'[2]5'!$D53</f>
        <v>17.234076964056673</v>
      </c>
      <c r="E53" s="49">
        <f>'[2]5'!$E53</f>
        <v>65.01836550722723</v>
      </c>
      <c r="F53" s="148">
        <f>'[2]5'!$F53</f>
        <v>62.994455883958892</v>
      </c>
      <c r="G53" s="148">
        <f>'[2]5'!$G53</f>
        <v>2.0239096232683367</v>
      </c>
      <c r="H53" s="132">
        <f>'[2]5'!$H53</f>
        <v>16.06524301805533</v>
      </c>
      <c r="I53" s="49">
        <f>'[2]5'!$I53</f>
        <v>16.36479428182064</v>
      </c>
      <c r="J53" s="148">
        <f>'[2]5'!$J53</f>
        <v>8.2827524094607075</v>
      </c>
      <c r="K53" s="148">
        <f>'[2]5'!$K53</f>
        <v>8.0820418723599303</v>
      </c>
      <c r="L53" s="49">
        <f>'[2]5'!$L53</f>
        <v>-0.36222776135553469</v>
      </c>
      <c r="M53" s="49">
        <f>'[2]5'!$M53</f>
        <v>6.2676497590227864E-2</v>
      </c>
      <c r="N53" s="132">
        <f>'[2]5'!$N53</f>
        <v>42.758181121354767</v>
      </c>
      <c r="O53" s="49">
        <f>'[2]5'!$O53</f>
        <v>29.692679831866126</v>
      </c>
      <c r="P53" s="49">
        <f>'[2]5'!$P53</f>
        <v>13.065501289488642</v>
      </c>
      <c r="Q53" s="132">
        <f>'[2]5'!$Q53</f>
        <v>41.075866610694014</v>
      </c>
      <c r="R53" s="49">
        <f>'[2]5'!$R53</f>
        <v>34.293106519526681</v>
      </c>
      <c r="S53" s="49">
        <f>'[2]5'!$S53</f>
        <v>6.782760091167324</v>
      </c>
      <c r="T53" s="702">
        <f>'[2]5'!$T53</f>
        <v>1.6823145106607527</v>
      </c>
      <c r="U53" s="703">
        <f>'[2]5'!$U53</f>
        <v>0.70544733794654402</v>
      </c>
      <c r="V53" s="548">
        <f>'[2]5'!$V53</f>
        <v>4.0304678518117054</v>
      </c>
      <c r="W53" s="699"/>
      <c r="X53" s="102"/>
      <c r="Y53" s="102"/>
      <c r="Z53" s="102"/>
      <c r="AA53" s="102"/>
      <c r="AB53" s="102"/>
      <c r="AC53" s="102"/>
      <c r="AD53" s="102"/>
      <c r="AE53" s="102"/>
      <c r="AF53" s="102"/>
      <c r="AG53" s="102"/>
      <c r="AH53" s="102"/>
      <c r="AI53" s="102"/>
      <c r="AJ53" s="102"/>
      <c r="AK53" s="102"/>
      <c r="AL53" s="102"/>
      <c r="AM53" s="102"/>
      <c r="AN53" s="102"/>
      <c r="AO53" s="102"/>
      <c r="AP53" s="102"/>
      <c r="AQ53" s="102"/>
    </row>
    <row r="54" spans="1:43" s="103" customFormat="1">
      <c r="A54" s="249" t="str">
        <f>'[2]5'!$A54</f>
        <v>2017 Q 2</v>
      </c>
      <c r="B54" s="711">
        <f>'[2]5'!$B54</f>
        <v>48717.100000000006</v>
      </c>
      <c r="C54" s="132">
        <f>'[2]5'!$C54</f>
        <v>81.657730037296943</v>
      </c>
      <c r="D54" s="49">
        <f>'[2]5'!$D54</f>
        <v>17.220747950924828</v>
      </c>
      <c r="E54" s="49">
        <f>'[2]5'!$E54</f>
        <v>64.436982086372126</v>
      </c>
      <c r="F54" s="148">
        <f>'[2]5'!$F54</f>
        <v>62.401920475561958</v>
      </c>
      <c r="G54" s="148">
        <f>'[2]5'!$G54</f>
        <v>2.0350616108101649</v>
      </c>
      <c r="H54" s="132">
        <f>'[2]5'!$H54</f>
        <v>17.683388379029129</v>
      </c>
      <c r="I54" s="49">
        <f>'[2]5'!$I54</f>
        <v>16.755880378758174</v>
      </c>
      <c r="J54" s="148">
        <f>'[2]5'!$J54</f>
        <v>8.602258755139367</v>
      </c>
      <c r="K54" s="148">
        <f>'[2]5'!$K54</f>
        <v>8.1536216236188093</v>
      </c>
      <c r="L54" s="49">
        <f>'[2]5'!$L54</f>
        <v>0.861559904017275</v>
      </c>
      <c r="M54" s="49">
        <f>'[2]5'!$M54</f>
        <v>6.5948096253676827E-2</v>
      </c>
      <c r="N54" s="132">
        <f>'[2]5'!$N54</f>
        <v>42.1202288313549</v>
      </c>
      <c r="O54" s="49">
        <f>'[2]5'!$O54</f>
        <v>28.813026637464052</v>
      </c>
      <c r="P54" s="49">
        <f>'[2]5'!$P54</f>
        <v>13.307202193890848</v>
      </c>
      <c r="Q54" s="132">
        <f>'[2]5'!$Q54</f>
        <v>41.46134724768099</v>
      </c>
      <c r="R54" s="49">
        <f>'[2]5'!$R54</f>
        <v>34.849810436171275</v>
      </c>
      <c r="S54" s="49">
        <f>'[2]5'!$S54</f>
        <v>6.6115368115097164</v>
      </c>
      <c r="T54" s="702">
        <f>'[2]5'!$T54</f>
        <v>0.65888158367391014</v>
      </c>
      <c r="U54" s="703">
        <f>'[2]5'!$U54</f>
        <v>-0.5008488696184471</v>
      </c>
      <c r="V54" s="548">
        <f>'[2]5'!$V54</f>
        <v>5.9082000506556627</v>
      </c>
      <c r="W54" s="699"/>
      <c r="X54" s="102"/>
      <c r="Y54" s="102"/>
      <c r="Z54" s="102"/>
      <c r="AA54" s="102"/>
      <c r="AB54" s="102"/>
      <c r="AC54" s="102"/>
      <c r="AD54" s="102"/>
      <c r="AE54" s="102"/>
      <c r="AF54" s="102"/>
      <c r="AG54" s="102"/>
      <c r="AH54" s="102"/>
      <c r="AI54" s="102"/>
      <c r="AJ54" s="102"/>
      <c r="AK54" s="102"/>
      <c r="AL54" s="102"/>
      <c r="AM54" s="102"/>
      <c r="AN54" s="102"/>
      <c r="AO54" s="102"/>
      <c r="AP54" s="102"/>
      <c r="AQ54" s="102"/>
    </row>
    <row r="55" spans="1:43" s="103" customFormat="1">
      <c r="A55" s="249" t="str">
        <f>'[2]5'!$A55</f>
        <v>2017 Q 3</v>
      </c>
      <c r="B55" s="711">
        <f>'[2]5'!$B55</f>
        <v>49254.942999999999</v>
      </c>
      <c r="C55" s="132">
        <f>'[2]5'!$C55</f>
        <v>81.660104651831588</v>
      </c>
      <c r="D55" s="49">
        <f>'[2]5'!$D55</f>
        <v>17.179887915005811</v>
      </c>
      <c r="E55" s="49">
        <f>'[2]5'!$E55</f>
        <v>64.480216736825781</v>
      </c>
      <c r="F55" s="148">
        <f>'[2]5'!$F55</f>
        <v>62.439280459628186</v>
      </c>
      <c r="G55" s="148">
        <f>'[2]5'!$G55</f>
        <v>2.0409362771975981</v>
      </c>
      <c r="H55" s="132">
        <f>'[2]5'!$H55</f>
        <v>17.295975756179434</v>
      </c>
      <c r="I55" s="49">
        <f>'[2]5'!$I55</f>
        <v>16.751943048639809</v>
      </c>
      <c r="J55" s="148">
        <f>'[2]5'!$J55</f>
        <v>8.4692799258746465</v>
      </c>
      <c r="K55" s="148">
        <f>'[2]5'!$K55</f>
        <v>8.282663122765161</v>
      </c>
      <c r="L55" s="49">
        <f>'[2]5'!$L55</f>
        <v>0.47344283801120224</v>
      </c>
      <c r="M55" s="49">
        <f>'[2]5'!$M55</f>
        <v>7.058986952842479E-2</v>
      </c>
      <c r="N55" s="132">
        <f>'[2]5'!$N55</f>
        <v>42.505579592285791</v>
      </c>
      <c r="O55" s="49">
        <f>'[2]5'!$O55</f>
        <v>29.059221528283974</v>
      </c>
      <c r="P55" s="49">
        <f>'[2]5'!$P55</f>
        <v>13.446358064001821</v>
      </c>
      <c r="Q55" s="132">
        <f>'[2]5'!$Q55</f>
        <v>41.461660000296824</v>
      </c>
      <c r="R55" s="49">
        <f>'[2]5'!$R55</f>
        <v>34.788346014327949</v>
      </c>
      <c r="S55" s="49">
        <f>'[2]5'!$S55</f>
        <v>6.6733139859688801</v>
      </c>
      <c r="T55" s="702">
        <f>'[2]5'!$T55</f>
        <v>1.043919591988967</v>
      </c>
      <c r="U55" s="703">
        <f>'[2]5'!$U55</f>
        <v>-0.73126299681606299</v>
      </c>
      <c r="V55" s="548">
        <f>'[2]5'!$V55</f>
        <v>5.7504257380080697</v>
      </c>
      <c r="W55" s="699"/>
      <c r="X55" s="102"/>
      <c r="Y55" s="102"/>
      <c r="Z55" s="102"/>
      <c r="AA55" s="102"/>
      <c r="AB55" s="102"/>
      <c r="AC55" s="102"/>
      <c r="AD55" s="102"/>
      <c r="AE55" s="102"/>
      <c r="AF55" s="102"/>
      <c r="AG55" s="102"/>
      <c r="AH55" s="102"/>
      <c r="AI55" s="102"/>
      <c r="AJ55" s="102"/>
      <c r="AK55" s="102"/>
      <c r="AL55" s="102"/>
      <c r="AM55" s="102"/>
      <c r="AN55" s="102"/>
      <c r="AO55" s="102"/>
      <c r="AP55" s="102"/>
      <c r="AQ55" s="102"/>
    </row>
    <row r="56" spans="1:43" s="103" customFormat="1">
      <c r="A56" s="323" t="str">
        <f>'[2]5'!$A56</f>
        <v>2017 Q 4</v>
      </c>
      <c r="B56" s="711">
        <f>'[2]5'!$B56</f>
        <v>49808.786999999997</v>
      </c>
      <c r="C56" s="147">
        <f>'[2]5'!$C56</f>
        <v>81.497883094402596</v>
      </c>
      <c r="D56" s="50">
        <f>'[2]5'!$D56</f>
        <v>17.106604101802343</v>
      </c>
      <c r="E56" s="50">
        <f>'[2]5'!$E56</f>
        <v>64.391278992600263</v>
      </c>
      <c r="F56" s="149">
        <f>'[2]5'!$F56</f>
        <v>62.356989340053595</v>
      </c>
      <c r="G56" s="149">
        <f>'[2]5'!$G56</f>
        <v>2.0342896525466623</v>
      </c>
      <c r="H56" s="147">
        <f>'[2]5'!$H56</f>
        <v>17.834772808259704</v>
      </c>
      <c r="I56" s="50">
        <f>'[2]5'!$I56</f>
        <v>17.248492720772344</v>
      </c>
      <c r="J56" s="149">
        <f>'[2]5'!$J56</f>
        <v>8.5798154450137449</v>
      </c>
      <c r="K56" s="149">
        <f>'[2]5'!$K56</f>
        <v>8.6686772757585988</v>
      </c>
      <c r="L56" s="50">
        <f>'[2]5'!$L56</f>
        <v>0.51033565623671984</v>
      </c>
      <c r="M56" s="50">
        <f>'[2]5'!$M56</f>
        <v>7.5944431250654643E-2</v>
      </c>
      <c r="N56" s="147">
        <f>'[2]5'!$N56</f>
        <v>43.498523664107701</v>
      </c>
      <c r="O56" s="50">
        <f>'[2]5'!$O56</f>
        <v>29.808947164282486</v>
      </c>
      <c r="P56" s="50">
        <f>'[2]5'!$P56</f>
        <v>13.68957649982522</v>
      </c>
      <c r="Q56" s="147">
        <f>'[2]5'!$Q56</f>
        <v>42.831179566769997</v>
      </c>
      <c r="R56" s="50">
        <f>'[2]5'!$R56</f>
        <v>35.925612884329013</v>
      </c>
      <c r="S56" s="50">
        <f>'[2]5'!$S56</f>
        <v>6.905566682440992</v>
      </c>
      <c r="T56" s="702">
        <f>'[2]5'!$T56</f>
        <v>0.66734409733770406</v>
      </c>
      <c r="U56" s="703">
        <f>'[2]5'!$U56</f>
        <v>0.18590384702522994</v>
      </c>
      <c r="V56" s="548">
        <f>'[2]5'!$V56</f>
        <v>4.9346047350460731</v>
      </c>
      <c r="W56" s="699"/>
      <c r="X56" s="102"/>
      <c r="Y56" s="102"/>
      <c r="Z56" s="102"/>
      <c r="AA56" s="102"/>
      <c r="AB56" s="102"/>
      <c r="AC56" s="102"/>
      <c r="AD56" s="102"/>
      <c r="AE56" s="102"/>
      <c r="AF56" s="102"/>
      <c r="AG56" s="102"/>
      <c r="AH56" s="102"/>
      <c r="AI56" s="102"/>
      <c r="AJ56" s="102"/>
      <c r="AK56" s="102"/>
      <c r="AL56" s="102"/>
      <c r="AM56" s="102"/>
      <c r="AN56" s="102"/>
      <c r="AO56" s="102"/>
      <c r="AP56" s="102"/>
      <c r="AQ56" s="102"/>
    </row>
    <row r="57" spans="1:43" s="103" customFormat="1">
      <c r="A57" s="249" t="str">
        <f>'[2]5'!$A57</f>
        <v>2018 Q 1</v>
      </c>
      <c r="B57" s="711">
        <f>'[2]5'!$B57</f>
        <v>50340.50499999999</v>
      </c>
      <c r="C57" s="132">
        <f>'[2]5'!$C57</f>
        <v>81.351041273821167</v>
      </c>
      <c r="D57" s="49">
        <f>'[2]5'!$D57</f>
        <v>17.004237442592206</v>
      </c>
      <c r="E57" s="49">
        <f>'[2]5'!$E57</f>
        <v>64.346803831228968</v>
      </c>
      <c r="F57" s="148">
        <f>'[2]5'!$F57</f>
        <v>62.321750645926187</v>
      </c>
      <c r="G57" s="148">
        <f>'[2]5'!$G57</f>
        <v>2.0250531853027742</v>
      </c>
      <c r="H57" s="132">
        <f>'[2]5'!$H57</f>
        <v>17.561369318802029</v>
      </c>
      <c r="I57" s="49">
        <f>'[2]5'!$I57</f>
        <v>17.073912945450193</v>
      </c>
      <c r="J57" s="148">
        <f>'[2]5'!$J57</f>
        <v>8.5278822689601554</v>
      </c>
      <c r="K57" s="148">
        <f>'[2]5'!$K57</f>
        <v>8.5460306764900373</v>
      </c>
      <c r="L57" s="49">
        <f>'[2]5'!$L57</f>
        <v>0.40640037282105146</v>
      </c>
      <c r="M57" s="49">
        <f>'[2]5'!$M57</f>
        <v>8.1056000530785322E-2</v>
      </c>
      <c r="N57" s="132">
        <f>'[2]5'!$N57</f>
        <v>43.850815560948398</v>
      </c>
      <c r="O57" s="49">
        <f>'[2]5'!$O57</f>
        <v>29.971117691409738</v>
      </c>
      <c r="P57" s="49">
        <f>'[2]5'!$P57</f>
        <v>13.879697869538656</v>
      </c>
      <c r="Q57" s="132">
        <f>'[2]5'!$Q57</f>
        <v>42.763226153571566</v>
      </c>
      <c r="R57" s="49">
        <f>'[2]5'!$R57</f>
        <v>36.077182777566499</v>
      </c>
      <c r="S57" s="49">
        <f>'[2]5'!$S57</f>
        <v>6.6860433760050686</v>
      </c>
      <c r="T57" s="702">
        <f>'[2]5'!$T57</f>
        <v>1.0875894073768322</v>
      </c>
      <c r="U57" s="703">
        <f>'[2]5'!$U57</f>
        <v>-0.54563369719707899</v>
      </c>
      <c r="V57" s="548">
        <f>'[2]5'!$V57</f>
        <v>5.059414886483057</v>
      </c>
      <c r="W57" s="699"/>
      <c r="X57" s="102"/>
      <c r="Y57" s="102"/>
      <c r="Z57" s="102"/>
      <c r="AA57" s="102"/>
      <c r="AB57" s="102"/>
      <c r="AC57" s="102"/>
      <c r="AD57" s="102"/>
      <c r="AE57" s="102"/>
      <c r="AF57" s="102"/>
      <c r="AG57" s="102"/>
      <c r="AH57" s="102"/>
      <c r="AI57" s="102"/>
      <c r="AJ57" s="102"/>
      <c r="AK57" s="102"/>
      <c r="AL57" s="102"/>
      <c r="AM57" s="102"/>
      <c r="AN57" s="102"/>
      <c r="AO57" s="102"/>
      <c r="AP57" s="102"/>
      <c r="AQ57" s="102"/>
    </row>
    <row r="58" spans="1:43" s="103" customFormat="1">
      <c r="A58" s="249" t="str">
        <f>'[2]5'!$A58</f>
        <v>2018 Q 2</v>
      </c>
      <c r="B58" s="711">
        <f>'[2]5'!$B58</f>
        <v>50872.310000000005</v>
      </c>
      <c r="C58" s="132">
        <f>'[2]5'!$C58</f>
        <v>81.453932404484874</v>
      </c>
      <c r="D58" s="49">
        <f>'[2]5'!$D58</f>
        <v>16.920067124925133</v>
      </c>
      <c r="E58" s="49">
        <f>'[2]5'!$E58</f>
        <v>64.533865279559748</v>
      </c>
      <c r="F58" s="148">
        <f>'[2]5'!$F58</f>
        <v>62.522743708709115</v>
      </c>
      <c r="G58" s="148">
        <f>'[2]5'!$G58</f>
        <v>2.0111215708506314</v>
      </c>
      <c r="H58" s="132">
        <f>'[2]5'!$H58</f>
        <v>17.612245246972268</v>
      </c>
      <c r="I58" s="49">
        <f>'[2]5'!$I58</f>
        <v>17.515332014606766</v>
      </c>
      <c r="J58" s="148">
        <f>'[2]5'!$J58</f>
        <v>8.7312960626321079</v>
      </c>
      <c r="K58" s="148">
        <f>'[2]5'!$K58</f>
        <v>8.7840359519746585</v>
      </c>
      <c r="L58" s="49">
        <f>'[2]5'!$L58</f>
        <v>1.2407535651516512E-2</v>
      </c>
      <c r="M58" s="49">
        <f>'[2]5'!$M58</f>
        <v>8.4505696713988415E-2</v>
      </c>
      <c r="N58" s="132">
        <f>'[2]5'!$N58</f>
        <v>44.161902614605076</v>
      </c>
      <c r="O58" s="49">
        <f>'[2]5'!$O58</f>
        <v>30.108605251068798</v>
      </c>
      <c r="P58" s="49">
        <f>'[2]5'!$P58</f>
        <v>14.053297363536272</v>
      </c>
      <c r="Q58" s="132">
        <f>'[2]5'!$Q58</f>
        <v>43.228080266062221</v>
      </c>
      <c r="R58" s="49">
        <f>'[2]5'!$R58</f>
        <v>36.398848410854541</v>
      </c>
      <c r="S58" s="49">
        <f>'[2]5'!$S58</f>
        <v>6.8292318552076754</v>
      </c>
      <c r="T58" s="702">
        <f>'[2]5'!$T58</f>
        <v>0.93382234854285429</v>
      </c>
      <c r="U58" s="703">
        <f>'[2]5'!$U58</f>
        <v>0.31625240418661926</v>
      </c>
      <c r="V58" s="548">
        <f>'[2]5'!$V58</f>
        <v>4.1076767705795358</v>
      </c>
      <c r="W58" s="699"/>
      <c r="X58" s="102"/>
      <c r="Y58" s="102"/>
      <c r="Z58" s="102"/>
      <c r="AA58" s="102"/>
      <c r="AB58" s="102"/>
      <c r="AC58" s="102"/>
      <c r="AD58" s="102"/>
      <c r="AE58" s="102"/>
      <c r="AF58" s="102"/>
      <c r="AG58" s="102"/>
      <c r="AH58" s="102"/>
      <c r="AI58" s="102"/>
      <c r="AJ58" s="102"/>
      <c r="AK58" s="102"/>
      <c r="AL58" s="102"/>
      <c r="AM58" s="102"/>
      <c r="AN58" s="102"/>
      <c r="AO58" s="102"/>
      <c r="AP58" s="102"/>
      <c r="AQ58" s="102"/>
    </row>
    <row r="59" spans="1:43" s="103" customFormat="1">
      <c r="A59" s="249" t="str">
        <f>'[2]5'!$A59</f>
        <v>2018 Q 3</v>
      </c>
      <c r="B59" s="711">
        <f>'[2]5'!$B59</f>
        <v>51381.017999999996</v>
      </c>
      <c r="C59" s="132">
        <f>'[2]5'!$C59</f>
        <v>81.403585658812759</v>
      </c>
      <c r="D59" s="49">
        <f>'[2]5'!$D59</f>
        <v>16.870566869656027</v>
      </c>
      <c r="E59" s="49">
        <f>'[2]5'!$E59</f>
        <v>64.533018789156742</v>
      </c>
      <c r="F59" s="148">
        <f>'[2]5'!$F59</f>
        <v>62.531966571779499</v>
      </c>
      <c r="G59" s="148">
        <f>'[2]5'!$G59</f>
        <v>2.0010522173772425</v>
      </c>
      <c r="H59" s="132">
        <f>'[2]5'!$H59</f>
        <v>18.190104758142397</v>
      </c>
      <c r="I59" s="49">
        <f>'[2]5'!$I59</f>
        <v>17.600470664088437</v>
      </c>
      <c r="J59" s="148">
        <f>'[2]5'!$J59</f>
        <v>8.7947303807799226</v>
      </c>
      <c r="K59" s="148">
        <f>'[2]5'!$K59</f>
        <v>8.8057402833085163</v>
      </c>
      <c r="L59" s="49">
        <f>'[2]5'!$L59</f>
        <v>0.50406358239145832</v>
      </c>
      <c r="M59" s="49">
        <f>'[2]5'!$M59</f>
        <v>8.5570511662497614E-2</v>
      </c>
      <c r="N59" s="132">
        <f>'[2]5'!$N59</f>
        <v>43.605408908013459</v>
      </c>
      <c r="O59" s="49">
        <f>'[2]5'!$O59</f>
        <v>29.767335477860712</v>
      </c>
      <c r="P59" s="49">
        <f>'[2]5'!$P59</f>
        <v>13.838073430152747</v>
      </c>
      <c r="Q59" s="132">
        <f>'[2]5'!$Q59</f>
        <v>43.199099324968607</v>
      </c>
      <c r="R59" s="49">
        <f>'[2]5'!$R59</f>
        <v>36.351772944631037</v>
      </c>
      <c r="S59" s="49">
        <f>'[2]5'!$S59</f>
        <v>6.8473263803375799</v>
      </c>
      <c r="T59" s="702">
        <f>'[2]5'!$T59</f>
        <v>0.40630958304485176</v>
      </c>
      <c r="U59" s="703">
        <f>'[2]5'!$U59</f>
        <v>-0.62007177634942634</v>
      </c>
      <c r="V59" s="548">
        <f>'[2]5'!$V59</f>
        <v>4.936542105022844</v>
      </c>
      <c r="W59" s="699"/>
      <c r="X59" s="102"/>
      <c r="Y59" s="102"/>
      <c r="Z59" s="102"/>
      <c r="AA59" s="102"/>
      <c r="AB59" s="102"/>
      <c r="AC59" s="102"/>
      <c r="AD59" s="102"/>
      <c r="AE59" s="102"/>
      <c r="AF59" s="102"/>
      <c r="AG59" s="102"/>
      <c r="AH59" s="102"/>
      <c r="AI59" s="102"/>
      <c r="AJ59" s="102"/>
      <c r="AK59" s="102"/>
      <c r="AL59" s="102"/>
      <c r="AM59" s="102"/>
      <c r="AN59" s="102"/>
      <c r="AO59" s="102"/>
      <c r="AP59" s="102"/>
      <c r="AQ59" s="102"/>
    </row>
    <row r="60" spans="1:43" s="103" customFormat="1">
      <c r="A60" s="323" t="str">
        <f>'[2]5'!$A60</f>
        <v>2018 Q 4</v>
      </c>
      <c r="B60" s="711">
        <f>'[2]5'!$B60</f>
        <v>51710.929999999993</v>
      </c>
      <c r="C60" s="147">
        <f>'[2]5'!$C60</f>
        <v>81.735246300927102</v>
      </c>
      <c r="D60" s="50">
        <f>'[2]5'!$D60</f>
        <v>16.914594264694138</v>
      </c>
      <c r="E60" s="50">
        <f>'[2]5'!$E60</f>
        <v>64.820652036232971</v>
      </c>
      <c r="F60" s="149">
        <f>'[2]5'!$F60</f>
        <v>62.819328524936616</v>
      </c>
      <c r="G60" s="149">
        <f>'[2]5'!$G60</f>
        <v>2.0013235112963517</v>
      </c>
      <c r="H60" s="147">
        <f>'[2]5'!$H60</f>
        <v>19.007387799832649</v>
      </c>
      <c r="I60" s="50">
        <f>'[2]5'!$I60</f>
        <v>17.969423485518444</v>
      </c>
      <c r="J60" s="149">
        <f>'[2]5'!$J60</f>
        <v>8.848086855138753</v>
      </c>
      <c r="K60" s="149">
        <f>'[2]5'!$K60</f>
        <v>9.121336630379691</v>
      </c>
      <c r="L60" s="50">
        <f>'[2]5'!$L60</f>
        <v>0.95362237731945654</v>
      </c>
      <c r="M60" s="50">
        <f>'[2]5'!$M60</f>
        <v>8.4341936994751399E-2</v>
      </c>
      <c r="N60" s="147">
        <f>'[2]5'!$N60</f>
        <v>43.215035970151774</v>
      </c>
      <c r="O60" s="50">
        <f>'[2]5'!$O60</f>
        <v>29.143096053387556</v>
      </c>
      <c r="P60" s="50">
        <f>'[2]5'!$P60</f>
        <v>14.071939916764215</v>
      </c>
      <c r="Q60" s="147">
        <f>'[2]5'!$Q60</f>
        <v>43.957670070911512</v>
      </c>
      <c r="R60" s="50">
        <f>'[2]5'!$R60</f>
        <v>36.476048680617431</v>
      </c>
      <c r="S60" s="50">
        <f>'[2]5'!$S60</f>
        <v>7.4816213902940838</v>
      </c>
      <c r="T60" s="702">
        <f>'[2]5'!$T60</f>
        <v>-0.74263410075973724</v>
      </c>
      <c r="U60" s="703">
        <f>'[2]5'!$U60</f>
        <v>-1.438338580700641</v>
      </c>
      <c r="V60" s="548">
        <f>'[2]5'!$V60</f>
        <v>5.2572290106161503</v>
      </c>
      <c r="W60" s="699"/>
      <c r="X60" s="102"/>
      <c r="Y60" s="102"/>
      <c r="Z60" s="102"/>
      <c r="AA60" s="102"/>
      <c r="AB60" s="102"/>
      <c r="AC60" s="102"/>
      <c r="AD60" s="102"/>
      <c r="AE60" s="102"/>
      <c r="AF60" s="102"/>
      <c r="AG60" s="102"/>
      <c r="AH60" s="102"/>
      <c r="AI60" s="102"/>
      <c r="AJ60" s="102"/>
      <c r="AK60" s="102"/>
      <c r="AL60" s="102"/>
      <c r="AM60" s="102"/>
      <c r="AN60" s="102"/>
      <c r="AO60" s="102"/>
      <c r="AP60" s="102"/>
      <c r="AQ60" s="102"/>
    </row>
    <row r="61" spans="1:43" s="103" customFormat="1">
      <c r="A61" s="249" t="str">
        <f>'[2]5'!$A61</f>
        <v>2019 Q 1</v>
      </c>
      <c r="B61" s="711">
        <f>'[2]5'!$B61</f>
        <v>52641.11</v>
      </c>
      <c r="C61" s="132">
        <f>'[2]5'!$C61</f>
        <v>80.661598891056812</v>
      </c>
      <c r="D61" s="49">
        <f>'[2]5'!$D61</f>
        <v>16.778236629128831</v>
      </c>
      <c r="E61" s="49">
        <f>'[2]5'!$E61</f>
        <v>63.883362261927985</v>
      </c>
      <c r="F61" s="148">
        <f>'[2]5'!$F61</f>
        <v>61.900915463218766</v>
      </c>
      <c r="G61" s="148">
        <f>'[2]5'!$G61</f>
        <v>1.9824467987092187</v>
      </c>
      <c r="H61" s="132">
        <f>'[2]5'!$H61</f>
        <v>19.190125360198522</v>
      </c>
      <c r="I61" s="49">
        <f>'[2]5'!$I61</f>
        <v>18.485001551069118</v>
      </c>
      <c r="J61" s="148">
        <f>'[2]5'!$J61</f>
        <v>8.9378890376741698</v>
      </c>
      <c r="K61" s="148">
        <f>'[2]5'!$K61</f>
        <v>9.5471125133949464</v>
      </c>
      <c r="L61" s="49">
        <f>'[2]5'!$L61</f>
        <v>0.62515019155181195</v>
      </c>
      <c r="M61" s="49">
        <f>'[2]5'!$M61</f>
        <v>7.9973617577592859E-2</v>
      </c>
      <c r="N61" s="132">
        <f>'[2]5'!$N61</f>
        <v>43.952788989441906</v>
      </c>
      <c r="O61" s="49">
        <f>'[2]5'!$O61</f>
        <v>29.801455554413653</v>
      </c>
      <c r="P61" s="49">
        <f>'[2]5'!$P61</f>
        <v>14.151333435028251</v>
      </c>
      <c r="Q61" s="132">
        <f>'[2]5'!$Q61</f>
        <v>43.80451324069724</v>
      </c>
      <c r="R61" s="49">
        <f>'[2]5'!$R61</f>
        <v>36.85033047365453</v>
      </c>
      <c r="S61" s="49">
        <f>'[2]5'!$S61</f>
        <v>6.9541827670427159</v>
      </c>
      <c r="T61" s="702">
        <f>'[2]5'!$T61</f>
        <v>0.1482757487446662</v>
      </c>
      <c r="U61" s="703">
        <f>'[2]5'!$U61</f>
        <v>-0.93253732754568763</v>
      </c>
      <c r="V61" s="548">
        <f>'[2]5'!$V61</f>
        <v>5.5026245763724448</v>
      </c>
      <c r="W61" s="699"/>
      <c r="X61" s="102"/>
      <c r="Y61" s="102"/>
      <c r="Z61" s="102"/>
      <c r="AA61" s="102"/>
      <c r="AB61" s="102"/>
      <c r="AC61" s="102"/>
      <c r="AD61" s="102"/>
      <c r="AE61" s="102"/>
      <c r="AF61" s="102"/>
      <c r="AG61" s="102"/>
      <c r="AH61" s="102"/>
      <c r="AI61" s="102"/>
      <c r="AJ61" s="102"/>
      <c r="AK61" s="102"/>
      <c r="AL61" s="102"/>
      <c r="AM61" s="102"/>
      <c r="AN61" s="102"/>
      <c r="AO61" s="102"/>
      <c r="AP61" s="102"/>
      <c r="AQ61" s="102"/>
    </row>
    <row r="62" spans="1:43" s="103" customFormat="1">
      <c r="A62" s="249" t="str">
        <f>'[2]5'!$A62</f>
        <v>2019 Q 2</v>
      </c>
      <c r="B62" s="711">
        <f>'[2]5'!$B62</f>
        <v>52678.106</v>
      </c>
      <c r="C62" s="132">
        <f>'[2]5'!$C62</f>
        <v>81.179044288342482</v>
      </c>
      <c r="D62" s="49">
        <f>'[2]5'!$D62</f>
        <v>16.945009374482826</v>
      </c>
      <c r="E62" s="49">
        <f>'[2]5'!$E62</f>
        <v>64.234034913859659</v>
      </c>
      <c r="F62" s="148">
        <f>'[2]5'!$F62</f>
        <v>62.236130888988306</v>
      </c>
      <c r="G62" s="148">
        <f>'[2]5'!$G62</f>
        <v>1.9979040248713515</v>
      </c>
      <c r="H62" s="132">
        <f>'[2]5'!$H62</f>
        <v>18.970399201520266</v>
      </c>
      <c r="I62" s="49">
        <f>'[2]5'!$I62</f>
        <v>18.48575763145319</v>
      </c>
      <c r="J62" s="148">
        <f>'[2]5'!$J62</f>
        <v>9.0148077837118876</v>
      </c>
      <c r="K62" s="148">
        <f>'[2]5'!$K62</f>
        <v>9.4709498477413021</v>
      </c>
      <c r="L62" s="49">
        <f>'[2]5'!$L62</f>
        <v>0.40891940951711514</v>
      </c>
      <c r="M62" s="49">
        <f>'[2]5'!$M62</f>
        <v>7.5722160549963585E-2</v>
      </c>
      <c r="N62" s="132">
        <f>'[2]5'!$N62</f>
        <v>44.13047993790817</v>
      </c>
      <c r="O62" s="49">
        <f>'[2]5'!$O62</f>
        <v>30.036770874032566</v>
      </c>
      <c r="P62" s="49">
        <f>'[2]5'!$P62</f>
        <v>14.093709063875606</v>
      </c>
      <c r="Q62" s="132">
        <f>'[2]5'!$Q62</f>
        <v>44.279923427770925</v>
      </c>
      <c r="R62" s="49">
        <f>'[2]5'!$R62</f>
        <v>37.100929558856961</v>
      </c>
      <c r="S62" s="49">
        <f>'[2]5'!$S62</f>
        <v>7.1789938689139658</v>
      </c>
      <c r="T62" s="702">
        <f>'[2]5'!$T62</f>
        <v>-0.14944348986275457</v>
      </c>
      <c r="U62" s="703">
        <f>'[2]5'!$U62</f>
        <v>-1.0885705799481145</v>
      </c>
      <c r="V62" s="548">
        <f>'[2]5'!$V62</f>
        <v>4.6382344344103839</v>
      </c>
      <c r="W62" s="699"/>
      <c r="X62" s="102"/>
      <c r="Y62" s="102"/>
      <c r="Z62" s="102"/>
      <c r="AA62" s="102"/>
      <c r="AB62" s="102"/>
      <c r="AC62" s="102"/>
      <c r="AD62" s="102"/>
      <c r="AE62" s="102"/>
      <c r="AF62" s="102"/>
      <c r="AG62" s="102"/>
      <c r="AH62" s="102"/>
      <c r="AI62" s="102"/>
      <c r="AJ62" s="102"/>
      <c r="AK62" s="102"/>
      <c r="AL62" s="102"/>
      <c r="AM62" s="102"/>
      <c r="AN62" s="102"/>
      <c r="AO62" s="102"/>
      <c r="AP62" s="102"/>
      <c r="AQ62" s="102"/>
    </row>
    <row r="63" spans="1:43" s="103" customFormat="1" ht="12.75" customHeight="1">
      <c r="A63" s="249" t="str">
        <f>'[2]5'!$A63</f>
        <v>2019 Q 3</v>
      </c>
      <c r="B63" s="711">
        <f>'[2]5'!$B63</f>
        <v>53268.559000000008</v>
      </c>
      <c r="C63" s="132">
        <f>'[2]5'!$C63</f>
        <v>81.123970333043914</v>
      </c>
      <c r="D63" s="49">
        <f>'[2]5'!$D63</f>
        <v>16.927306030561105</v>
      </c>
      <c r="E63" s="49">
        <f>'[2]5'!$E63</f>
        <v>64.196664302482802</v>
      </c>
      <c r="F63" s="148">
        <f>'[2]5'!$F63</f>
        <v>62.203146888204721</v>
      </c>
      <c r="G63" s="148">
        <f>'[2]5'!$G63</f>
        <v>1.9935174142780878</v>
      </c>
      <c r="H63" s="132">
        <f>'[2]5'!$H63</f>
        <v>19.217407401615645</v>
      </c>
      <c r="I63" s="49">
        <f>'[2]5'!$I63</f>
        <v>18.281930622527256</v>
      </c>
      <c r="J63" s="148">
        <f>'[2]5'!$J63</f>
        <v>8.7838925772330345</v>
      </c>
      <c r="K63" s="148">
        <f>'[2]5'!$K63</f>
        <v>9.4980380452942228</v>
      </c>
      <c r="L63" s="49">
        <f>'[2]5'!$L63</f>
        <v>0.865397916996403</v>
      </c>
      <c r="M63" s="49">
        <f>'[2]5'!$M63</f>
        <v>7.0078862091989366E-2</v>
      </c>
      <c r="N63" s="132">
        <f>'[2]5'!$N63</f>
        <v>43.180450967333272</v>
      </c>
      <c r="O63" s="49">
        <f>'[2]5'!$O63</f>
        <v>28.80750725770524</v>
      </c>
      <c r="P63" s="49">
        <f>'[2]5'!$P63</f>
        <v>14.372943709628036</v>
      </c>
      <c r="Q63" s="132">
        <f>'[2]5'!$Q63</f>
        <v>43.521828701992852</v>
      </c>
      <c r="R63" s="49">
        <f>'[2]5'!$R63</f>
        <v>36.159175997233191</v>
      </c>
      <c r="S63" s="49">
        <f>'[2]5'!$S63</f>
        <v>7.3626527047596673</v>
      </c>
      <c r="T63" s="702">
        <f>'[2]5'!$T63</f>
        <v>-0.34137773465958077</v>
      </c>
      <c r="U63" s="703">
        <f>'[2]5'!$U63</f>
        <v>-0.76022822280399582</v>
      </c>
      <c r="V63" s="548">
        <f>'[2]5'!$V63</f>
        <v>4.4338436424128504</v>
      </c>
      <c r="W63" s="699"/>
      <c r="X63" s="102"/>
      <c r="Y63" s="102"/>
      <c r="Z63" s="102"/>
      <c r="AA63" s="102"/>
      <c r="AB63" s="102"/>
      <c r="AC63" s="102"/>
      <c r="AD63" s="102"/>
      <c r="AE63" s="102"/>
      <c r="AF63" s="102"/>
      <c r="AG63" s="102"/>
      <c r="AH63" s="102"/>
      <c r="AI63" s="102"/>
      <c r="AJ63" s="102"/>
      <c r="AK63" s="102"/>
      <c r="AL63" s="102"/>
      <c r="AM63" s="102"/>
      <c r="AN63" s="102"/>
      <c r="AO63" s="102"/>
      <c r="AP63" s="102"/>
      <c r="AQ63" s="102"/>
    </row>
    <row r="64" spans="1:43" s="103" customFormat="1" ht="12.75" customHeight="1">
      <c r="A64" s="323" t="str">
        <f>'[2]5'!$A64</f>
        <v>2019 Q 4</v>
      </c>
      <c r="B64" s="711">
        <f>'[2]5'!$B64</f>
        <v>53715.014000000003</v>
      </c>
      <c r="C64" s="147">
        <f>'[2]5'!$C64</f>
        <v>81.230962724872413</v>
      </c>
      <c r="D64" s="50">
        <f>'[2]5'!$D64</f>
        <v>16.956417436659329</v>
      </c>
      <c r="E64" s="50">
        <f>'[2]5'!$E64</f>
        <v>64.274545288213076</v>
      </c>
      <c r="F64" s="149">
        <f>'[2]5'!$F64</f>
        <v>62.284451792193515</v>
      </c>
      <c r="G64" s="149">
        <f>'[2]5'!$G64</f>
        <v>1.9900934960195662</v>
      </c>
      <c r="H64" s="147">
        <f>'[2]5'!$H64</f>
        <v>18.090182383644169</v>
      </c>
      <c r="I64" s="50">
        <f>'[2]5'!$I64</f>
        <v>17.896171450313688</v>
      </c>
      <c r="J64" s="149">
        <f>'[2]5'!$J64</f>
        <v>8.3812097675335231</v>
      </c>
      <c r="K64" s="149">
        <f>'[2]5'!$K64</f>
        <v>9.5149616827801644</v>
      </c>
      <c r="L64" s="50">
        <f>'[2]5'!$L64</f>
        <v>0.12949452084290625</v>
      </c>
      <c r="M64" s="50">
        <f>'[2]5'!$M64</f>
        <v>6.4516412487577487E-2</v>
      </c>
      <c r="N64" s="147">
        <f>'[2]5'!$N64</f>
        <v>44.152532474440015</v>
      </c>
      <c r="O64" s="50">
        <f>'[2]5'!$O64</f>
        <v>29.994582147926092</v>
      </c>
      <c r="P64" s="50">
        <f>'[2]5'!$P64</f>
        <v>14.157950326513923</v>
      </c>
      <c r="Q64" s="147">
        <f>'[2]5'!$Q64</f>
        <v>43.473677582956597</v>
      </c>
      <c r="R64" s="50">
        <f>'[2]5'!$R64</f>
        <v>35.53638466891212</v>
      </c>
      <c r="S64" s="50">
        <f>'[2]5'!$S64</f>
        <v>7.9372929140444786</v>
      </c>
      <c r="T64" s="702">
        <f>'[2]5'!$T64</f>
        <v>0.67885489148341804</v>
      </c>
      <c r="U64" s="703">
        <f>'[2]5'!$U64</f>
        <v>1.4477983668056218</v>
      </c>
      <c r="V64" s="548">
        <f>'[2]5'!$V64</f>
        <v>2.4277536683250611</v>
      </c>
      <c r="W64" s="699"/>
      <c r="X64" s="102"/>
      <c r="Y64" s="102"/>
      <c r="Z64" s="102"/>
      <c r="AA64" s="102"/>
      <c r="AB64" s="102"/>
      <c r="AC64" s="102"/>
      <c r="AD64" s="102"/>
      <c r="AE64" s="102"/>
      <c r="AF64" s="102"/>
      <c r="AG64" s="102"/>
      <c r="AH64" s="102"/>
      <c r="AI64" s="102"/>
      <c r="AJ64" s="102"/>
      <c r="AK64" s="102"/>
      <c r="AL64" s="102"/>
      <c r="AM64" s="102"/>
      <c r="AN64" s="102"/>
      <c r="AO64" s="102"/>
      <c r="AP64" s="102"/>
      <c r="AQ64" s="102"/>
    </row>
    <row r="65" spans="1:42" s="105" customFormat="1" ht="6" customHeight="1" thickBot="1">
      <c r="A65" s="686"/>
      <c r="B65" s="712"/>
      <c r="C65" s="687"/>
      <c r="D65" s="688"/>
      <c r="E65" s="688"/>
      <c r="F65" s="689"/>
      <c r="G65" s="689"/>
      <c r="H65" s="687"/>
      <c r="I65" s="688"/>
      <c r="J65" s="688"/>
      <c r="K65" s="689"/>
      <c r="L65" s="688"/>
      <c r="M65" s="688"/>
      <c r="N65" s="687"/>
      <c r="O65" s="688"/>
      <c r="P65" s="688"/>
      <c r="Q65" s="687"/>
      <c r="R65" s="688"/>
      <c r="S65" s="688"/>
      <c r="T65" s="704"/>
      <c r="U65" s="705"/>
      <c r="V65" s="690"/>
      <c r="W65" s="718"/>
    </row>
    <row r="66" spans="1:42" s="105" customFormat="1" ht="13.5" customHeight="1">
      <c r="A66" s="104" t="s">
        <v>215</v>
      </c>
      <c r="B66" s="106"/>
      <c r="C66" s="106"/>
      <c r="D66" s="107"/>
      <c r="E66" s="107"/>
      <c r="F66" s="108"/>
      <c r="G66" s="108"/>
      <c r="H66" s="106"/>
      <c r="I66" s="107"/>
      <c r="J66" s="107"/>
      <c r="K66" s="108"/>
      <c r="L66" s="107"/>
      <c r="M66" s="107"/>
      <c r="N66" s="106"/>
      <c r="O66" s="104"/>
      <c r="P66" s="104"/>
      <c r="Q66" s="106"/>
      <c r="R66" s="104"/>
      <c r="S66" s="104"/>
      <c r="T66" s="104"/>
      <c r="U66" s="126"/>
      <c r="V66" s="111"/>
      <c r="W66" s="111"/>
      <c r="X66" s="111"/>
      <c r="Y66" s="111"/>
      <c r="Z66" s="111"/>
      <c r="AA66" s="111"/>
      <c r="AB66" s="111"/>
      <c r="AC66" s="111"/>
      <c r="AD66" s="111"/>
      <c r="AE66" s="111"/>
      <c r="AF66" s="111"/>
      <c r="AG66" s="111"/>
      <c r="AH66" s="111"/>
      <c r="AI66" s="111"/>
      <c r="AJ66" s="111"/>
      <c r="AK66" s="111"/>
      <c r="AL66" s="111"/>
      <c r="AM66" s="111"/>
      <c r="AN66" s="111"/>
      <c r="AO66" s="111"/>
      <c r="AP66" s="111"/>
    </row>
    <row r="67" spans="1:42" s="115" customFormat="1">
      <c r="A67" s="66"/>
      <c r="H67" s="127"/>
      <c r="K67" s="127"/>
      <c r="M67" s="127"/>
      <c r="N67" s="128"/>
      <c r="Q67" s="129"/>
      <c r="S67" s="130"/>
      <c r="T67" s="130"/>
      <c r="U67" s="127"/>
    </row>
    <row r="68" spans="1:42" s="115" customFormat="1">
      <c r="A68" s="75"/>
      <c r="H68" s="127"/>
      <c r="K68" s="127"/>
      <c r="M68" s="127"/>
      <c r="N68" s="128"/>
      <c r="Q68" s="129"/>
      <c r="S68" s="130"/>
      <c r="T68" s="130"/>
      <c r="U68" s="127"/>
    </row>
    <row r="69" spans="1:42" s="115" customFormat="1">
      <c r="A69" s="66"/>
      <c r="H69" s="127"/>
      <c r="K69" s="127"/>
      <c r="M69" s="127"/>
      <c r="N69" s="128"/>
      <c r="Q69" s="129"/>
      <c r="S69" s="130"/>
      <c r="T69" s="130"/>
      <c r="U69" s="127"/>
    </row>
    <row r="70" spans="1:42" s="115" customFormat="1">
      <c r="A70" s="66"/>
      <c r="H70" s="127"/>
      <c r="K70" s="127"/>
      <c r="M70" s="127"/>
      <c r="N70" s="128"/>
      <c r="Q70" s="129"/>
      <c r="S70" s="130"/>
      <c r="T70" s="130"/>
      <c r="U70" s="127"/>
    </row>
    <row r="71" spans="1:42" s="115" customFormat="1">
      <c r="A71" s="66"/>
      <c r="H71" s="127"/>
      <c r="K71" s="127"/>
      <c r="M71" s="127"/>
      <c r="N71" s="128"/>
      <c r="Q71" s="129"/>
      <c r="S71" s="130"/>
      <c r="T71" s="130"/>
      <c r="U71" s="127"/>
    </row>
    <row r="72" spans="1:42" s="115" customFormat="1">
      <c r="A72" s="66"/>
      <c r="H72" s="127"/>
      <c r="K72" s="127"/>
      <c r="M72" s="127"/>
      <c r="N72" s="128"/>
      <c r="Q72" s="129"/>
      <c r="S72" s="130"/>
      <c r="T72" s="130"/>
      <c r="U72" s="127"/>
    </row>
    <row r="73" spans="1:42" s="115" customFormat="1">
      <c r="A73" s="66"/>
      <c r="H73" s="127"/>
      <c r="K73" s="127"/>
      <c r="M73" s="127"/>
      <c r="N73" s="128"/>
      <c r="Q73" s="129"/>
      <c r="S73" s="130"/>
      <c r="T73" s="130"/>
      <c r="U73" s="127"/>
    </row>
    <row r="74" spans="1:42" s="115" customFormat="1">
      <c r="A74" s="66"/>
      <c r="H74" s="127"/>
      <c r="K74" s="127"/>
      <c r="M74" s="127"/>
      <c r="N74" s="128"/>
      <c r="Q74" s="129"/>
      <c r="S74" s="130"/>
      <c r="T74" s="130"/>
      <c r="U74" s="127"/>
    </row>
    <row r="75" spans="1:42" s="115" customFormat="1">
      <c r="A75" s="66"/>
      <c r="H75" s="127"/>
      <c r="K75" s="127"/>
      <c r="M75" s="127"/>
      <c r="N75" s="128"/>
      <c r="Q75" s="129"/>
      <c r="S75" s="130"/>
      <c r="T75" s="130"/>
      <c r="U75" s="127"/>
    </row>
    <row r="76" spans="1:42" s="115" customFormat="1">
      <c r="A76" s="66"/>
      <c r="H76" s="127"/>
      <c r="K76" s="127"/>
      <c r="M76" s="127"/>
      <c r="N76" s="128"/>
      <c r="Q76" s="129"/>
      <c r="S76" s="130"/>
      <c r="T76" s="130"/>
      <c r="U76" s="127"/>
    </row>
    <row r="77" spans="1:42" s="115" customFormat="1">
      <c r="A77" s="66"/>
      <c r="H77" s="127"/>
      <c r="K77" s="127"/>
      <c r="M77" s="127"/>
      <c r="N77" s="128"/>
      <c r="Q77" s="129"/>
      <c r="S77" s="130"/>
      <c r="T77" s="130"/>
      <c r="U77" s="127"/>
    </row>
    <row r="78" spans="1:42" s="115" customFormat="1">
      <c r="A78" s="66"/>
      <c r="H78" s="127"/>
      <c r="K78" s="127"/>
      <c r="M78" s="127"/>
      <c r="N78" s="128"/>
      <c r="Q78" s="129"/>
      <c r="S78" s="130"/>
      <c r="T78" s="130"/>
      <c r="U78" s="127"/>
    </row>
    <row r="79" spans="1:42" s="115" customFormat="1">
      <c r="A79" s="66"/>
      <c r="H79" s="127"/>
      <c r="K79" s="127"/>
      <c r="M79" s="127"/>
      <c r="N79" s="128"/>
      <c r="Q79" s="129"/>
      <c r="S79" s="130"/>
      <c r="T79" s="130"/>
      <c r="U79" s="127"/>
    </row>
    <row r="80" spans="1:42" s="115" customFormat="1">
      <c r="A80" s="66"/>
      <c r="H80" s="127"/>
      <c r="K80" s="127"/>
      <c r="M80" s="127"/>
      <c r="N80" s="128"/>
      <c r="Q80" s="129"/>
      <c r="S80" s="130"/>
      <c r="T80" s="130"/>
      <c r="U80" s="127"/>
    </row>
    <row r="81" spans="1:21" s="115" customFormat="1">
      <c r="A81" s="66"/>
      <c r="H81" s="127"/>
      <c r="K81" s="127"/>
      <c r="M81" s="127"/>
      <c r="N81" s="128"/>
      <c r="Q81" s="129"/>
      <c r="S81" s="130"/>
      <c r="T81" s="130"/>
      <c r="U81" s="127"/>
    </row>
    <row r="82" spans="1:21" s="115" customFormat="1">
      <c r="A82" s="66"/>
      <c r="H82" s="127"/>
      <c r="K82" s="127"/>
      <c r="M82" s="127"/>
      <c r="N82" s="128"/>
      <c r="Q82" s="129"/>
      <c r="S82" s="130"/>
      <c r="T82" s="130"/>
      <c r="U82" s="127"/>
    </row>
    <row r="83" spans="1:21" s="115" customFormat="1">
      <c r="A83" s="66"/>
      <c r="H83" s="127"/>
      <c r="K83" s="127"/>
      <c r="M83" s="127"/>
      <c r="N83" s="128"/>
      <c r="Q83" s="129"/>
      <c r="S83" s="130"/>
      <c r="T83" s="130"/>
      <c r="U83" s="127"/>
    </row>
    <row r="84" spans="1:21" s="115" customFormat="1">
      <c r="A84" s="66"/>
      <c r="H84" s="127"/>
      <c r="K84" s="127"/>
      <c r="M84" s="127"/>
      <c r="N84" s="128"/>
      <c r="Q84" s="129"/>
      <c r="S84" s="130"/>
      <c r="T84" s="130"/>
      <c r="U84" s="127"/>
    </row>
    <row r="85" spans="1:21" s="115" customFormat="1">
      <c r="A85" s="66"/>
      <c r="H85" s="127"/>
      <c r="K85" s="127"/>
      <c r="M85" s="127"/>
      <c r="N85" s="128"/>
      <c r="Q85" s="129"/>
      <c r="S85" s="130"/>
      <c r="T85" s="130"/>
      <c r="U85" s="127"/>
    </row>
    <row r="86" spans="1:21" s="115" customFormat="1">
      <c r="A86" s="66"/>
      <c r="H86" s="127"/>
      <c r="K86" s="127"/>
      <c r="M86" s="127"/>
      <c r="N86" s="128"/>
      <c r="Q86" s="129"/>
      <c r="S86" s="130"/>
      <c r="T86" s="130"/>
      <c r="U86" s="127"/>
    </row>
    <row r="87" spans="1:21" s="115" customFormat="1">
      <c r="A87" s="66"/>
      <c r="H87" s="127"/>
      <c r="K87" s="127"/>
      <c r="M87" s="127"/>
      <c r="N87" s="128"/>
      <c r="Q87" s="129"/>
      <c r="S87" s="130"/>
      <c r="T87" s="130"/>
      <c r="U87" s="127"/>
    </row>
    <row r="88" spans="1:21" s="115" customFormat="1">
      <c r="A88" s="66"/>
      <c r="H88" s="127"/>
      <c r="K88" s="127"/>
      <c r="M88" s="127"/>
      <c r="N88" s="128"/>
      <c r="Q88" s="129"/>
      <c r="S88" s="130"/>
      <c r="T88" s="130"/>
      <c r="U88" s="127"/>
    </row>
    <row r="89" spans="1:21" s="115" customFormat="1">
      <c r="A89" s="66"/>
      <c r="H89" s="127"/>
      <c r="K89" s="127"/>
      <c r="M89" s="127"/>
      <c r="N89" s="128"/>
      <c r="Q89" s="129"/>
      <c r="S89" s="130"/>
      <c r="T89" s="130"/>
      <c r="U89" s="127"/>
    </row>
    <row r="90" spans="1:21" s="115" customFormat="1">
      <c r="A90" s="66"/>
      <c r="H90" s="127"/>
      <c r="K90" s="127"/>
      <c r="M90" s="127"/>
      <c r="N90" s="128"/>
      <c r="Q90" s="129"/>
      <c r="S90" s="130"/>
      <c r="T90" s="130"/>
      <c r="U90" s="127"/>
    </row>
    <row r="91" spans="1:21" s="115" customFormat="1">
      <c r="A91" s="66"/>
      <c r="H91" s="127"/>
      <c r="K91" s="127"/>
      <c r="M91" s="127"/>
      <c r="N91" s="128"/>
      <c r="Q91" s="129"/>
      <c r="S91" s="130"/>
      <c r="T91" s="130"/>
      <c r="U91" s="127"/>
    </row>
    <row r="92" spans="1:21" s="115" customFormat="1">
      <c r="A92" s="66"/>
      <c r="H92" s="127"/>
      <c r="K92" s="127"/>
      <c r="M92" s="127"/>
      <c r="N92" s="128"/>
      <c r="Q92" s="129"/>
      <c r="S92" s="130"/>
      <c r="T92" s="130"/>
      <c r="U92" s="127"/>
    </row>
    <row r="93" spans="1:21" s="115" customFormat="1">
      <c r="A93" s="66"/>
      <c r="H93" s="127"/>
      <c r="K93" s="127"/>
      <c r="M93" s="127"/>
      <c r="N93" s="128"/>
      <c r="Q93" s="129"/>
      <c r="S93" s="130"/>
      <c r="T93" s="130"/>
      <c r="U93" s="127"/>
    </row>
    <row r="94" spans="1:21" s="115" customFormat="1">
      <c r="A94" s="66"/>
      <c r="H94" s="127"/>
      <c r="K94" s="127"/>
      <c r="M94" s="127"/>
      <c r="N94" s="128"/>
      <c r="Q94" s="129"/>
      <c r="S94" s="130"/>
      <c r="T94" s="130"/>
      <c r="U94" s="127"/>
    </row>
    <row r="95" spans="1:21" s="115" customFormat="1">
      <c r="A95" s="66"/>
      <c r="H95" s="127"/>
      <c r="K95" s="127"/>
      <c r="M95" s="127"/>
      <c r="N95" s="128"/>
      <c r="Q95" s="129"/>
      <c r="S95" s="130"/>
      <c r="T95" s="130"/>
      <c r="U95" s="127"/>
    </row>
    <row r="96" spans="1:21" s="115" customFormat="1">
      <c r="A96" s="66"/>
      <c r="H96" s="127"/>
      <c r="K96" s="127"/>
      <c r="M96" s="127"/>
      <c r="N96" s="128"/>
      <c r="Q96" s="129"/>
      <c r="S96" s="130"/>
      <c r="T96" s="130"/>
      <c r="U96" s="127"/>
    </row>
    <row r="97" spans="1:21" s="115" customFormat="1">
      <c r="A97" s="66"/>
      <c r="H97" s="127"/>
      <c r="K97" s="127"/>
      <c r="M97" s="127"/>
      <c r="N97" s="128"/>
      <c r="Q97" s="129"/>
      <c r="S97" s="130"/>
      <c r="T97" s="130"/>
      <c r="U97" s="127"/>
    </row>
    <row r="98" spans="1:21" s="115" customFormat="1">
      <c r="A98" s="66"/>
      <c r="H98" s="127"/>
      <c r="K98" s="127"/>
      <c r="M98" s="127"/>
      <c r="N98" s="128"/>
      <c r="Q98" s="129"/>
      <c r="S98" s="130"/>
      <c r="T98" s="130"/>
      <c r="U98" s="127"/>
    </row>
    <row r="99" spans="1:21" s="115" customFormat="1">
      <c r="A99" s="66"/>
      <c r="H99" s="127"/>
      <c r="K99" s="127"/>
      <c r="M99" s="127"/>
      <c r="N99" s="128"/>
      <c r="Q99" s="129"/>
      <c r="S99" s="130"/>
      <c r="T99" s="130"/>
      <c r="U99" s="127"/>
    </row>
    <row r="100" spans="1:21" s="115" customFormat="1">
      <c r="A100" s="66"/>
      <c r="H100" s="127"/>
      <c r="K100" s="127"/>
      <c r="M100" s="127"/>
      <c r="N100" s="128"/>
      <c r="Q100" s="129"/>
      <c r="S100" s="130"/>
      <c r="T100" s="130"/>
      <c r="U100" s="127"/>
    </row>
    <row r="101" spans="1:21" s="115" customFormat="1">
      <c r="A101" s="66"/>
      <c r="H101" s="127"/>
      <c r="K101" s="127"/>
      <c r="M101" s="127"/>
      <c r="N101" s="128"/>
      <c r="Q101" s="129"/>
      <c r="S101" s="130"/>
      <c r="T101" s="130"/>
      <c r="U101" s="127"/>
    </row>
    <row r="102" spans="1:21" s="115" customFormat="1">
      <c r="A102" s="66"/>
      <c r="H102" s="127"/>
      <c r="K102" s="127"/>
      <c r="M102" s="127"/>
      <c r="N102" s="128"/>
      <c r="Q102" s="129"/>
      <c r="S102" s="130"/>
      <c r="T102" s="130"/>
      <c r="U102" s="127"/>
    </row>
    <row r="103" spans="1:21" s="115" customFormat="1">
      <c r="A103" s="66"/>
      <c r="H103" s="127"/>
      <c r="K103" s="127"/>
      <c r="M103" s="127"/>
      <c r="N103" s="128"/>
      <c r="Q103" s="129"/>
      <c r="S103" s="130"/>
      <c r="T103" s="130"/>
      <c r="U103" s="127"/>
    </row>
    <row r="104" spans="1:21" s="115" customFormat="1">
      <c r="A104" s="66"/>
      <c r="H104" s="127"/>
      <c r="K104" s="127"/>
      <c r="M104" s="127"/>
      <c r="N104" s="128"/>
      <c r="Q104" s="129"/>
      <c r="S104" s="130"/>
      <c r="T104" s="130"/>
      <c r="U104" s="127"/>
    </row>
    <row r="105" spans="1:21" s="115" customFormat="1">
      <c r="A105" s="66"/>
      <c r="H105" s="127"/>
      <c r="K105" s="127"/>
      <c r="M105" s="127"/>
      <c r="N105" s="128"/>
      <c r="Q105" s="129"/>
      <c r="S105" s="130"/>
      <c r="T105" s="130"/>
      <c r="U105" s="127"/>
    </row>
    <row r="106" spans="1:21" s="115" customFormat="1">
      <c r="A106" s="66"/>
      <c r="H106" s="127"/>
      <c r="K106" s="127"/>
      <c r="M106" s="127"/>
      <c r="N106" s="128"/>
      <c r="Q106" s="129"/>
      <c r="S106" s="130"/>
      <c r="T106" s="130"/>
      <c r="U106" s="127"/>
    </row>
    <row r="107" spans="1:21" s="115" customFormat="1">
      <c r="A107" s="66"/>
      <c r="H107" s="127"/>
      <c r="K107" s="127"/>
      <c r="M107" s="127"/>
      <c r="N107" s="128"/>
      <c r="Q107" s="129"/>
      <c r="S107" s="130"/>
      <c r="T107" s="130"/>
      <c r="U107" s="127"/>
    </row>
    <row r="108" spans="1:21" s="115" customFormat="1">
      <c r="A108" s="66"/>
      <c r="H108" s="127"/>
      <c r="K108" s="127"/>
      <c r="M108" s="127"/>
      <c r="N108" s="128"/>
      <c r="Q108" s="129"/>
      <c r="S108" s="130"/>
      <c r="T108" s="130"/>
      <c r="U108" s="127"/>
    </row>
    <row r="109" spans="1:21" s="115" customFormat="1">
      <c r="A109" s="66"/>
      <c r="H109" s="127"/>
      <c r="K109" s="127"/>
      <c r="M109" s="127"/>
      <c r="N109" s="128"/>
      <c r="Q109" s="129"/>
      <c r="S109" s="130"/>
      <c r="T109" s="130"/>
      <c r="U109" s="127"/>
    </row>
    <row r="110" spans="1:21" s="115" customFormat="1">
      <c r="A110" s="66"/>
      <c r="H110" s="127"/>
      <c r="K110" s="127"/>
      <c r="M110" s="127"/>
      <c r="N110" s="128"/>
      <c r="Q110" s="129"/>
      <c r="S110" s="130"/>
      <c r="T110" s="130"/>
      <c r="U110" s="127"/>
    </row>
    <row r="111" spans="1:21" s="115" customFormat="1">
      <c r="A111" s="66"/>
      <c r="H111" s="127"/>
      <c r="K111" s="127"/>
      <c r="M111" s="127"/>
      <c r="N111" s="128"/>
      <c r="Q111" s="129"/>
      <c r="S111" s="130"/>
      <c r="T111" s="130"/>
      <c r="U111" s="127"/>
    </row>
    <row r="112" spans="1:21" s="115" customFormat="1">
      <c r="A112" s="66"/>
      <c r="H112" s="127"/>
      <c r="K112" s="127"/>
      <c r="M112" s="127"/>
      <c r="N112" s="128"/>
      <c r="Q112" s="129"/>
      <c r="S112" s="130"/>
      <c r="T112" s="130"/>
      <c r="U112" s="127"/>
    </row>
    <row r="113" spans="1:21" s="115" customFormat="1">
      <c r="A113" s="66"/>
      <c r="H113" s="127"/>
      <c r="K113" s="127"/>
      <c r="M113" s="127"/>
      <c r="N113" s="128"/>
      <c r="Q113" s="129"/>
      <c r="S113" s="130"/>
      <c r="T113" s="130"/>
      <c r="U113" s="127"/>
    </row>
    <row r="114" spans="1:21" s="115" customFormat="1">
      <c r="A114" s="66"/>
      <c r="H114" s="127"/>
      <c r="K114" s="127"/>
      <c r="M114" s="127"/>
      <c r="N114" s="128"/>
      <c r="Q114" s="129"/>
      <c r="S114" s="130"/>
      <c r="T114" s="130"/>
      <c r="U114" s="127"/>
    </row>
    <row r="115" spans="1:21" s="115" customFormat="1">
      <c r="A115" s="66"/>
      <c r="H115" s="127"/>
      <c r="K115" s="127"/>
      <c r="M115" s="127"/>
      <c r="N115" s="128"/>
      <c r="Q115" s="129"/>
      <c r="S115" s="130"/>
      <c r="T115" s="130"/>
      <c r="U115" s="127"/>
    </row>
    <row r="116" spans="1:21" s="115" customFormat="1">
      <c r="A116" s="66"/>
      <c r="H116" s="127"/>
      <c r="K116" s="127"/>
      <c r="M116" s="127"/>
      <c r="N116" s="128"/>
      <c r="Q116" s="129"/>
      <c r="S116" s="130"/>
      <c r="T116" s="130"/>
      <c r="U116" s="127"/>
    </row>
    <row r="117" spans="1:21" s="115" customFormat="1">
      <c r="A117" s="66"/>
      <c r="H117" s="127"/>
      <c r="K117" s="127"/>
      <c r="M117" s="127"/>
      <c r="N117" s="128"/>
      <c r="Q117" s="129"/>
      <c r="S117" s="130"/>
      <c r="T117" s="130"/>
      <c r="U117" s="127"/>
    </row>
    <row r="118" spans="1:21" s="115" customFormat="1">
      <c r="A118" s="66"/>
      <c r="H118" s="127"/>
      <c r="K118" s="127"/>
      <c r="M118" s="127"/>
      <c r="N118" s="128"/>
      <c r="Q118" s="129"/>
      <c r="S118" s="130"/>
      <c r="T118" s="130"/>
      <c r="U118" s="127"/>
    </row>
    <row r="119" spans="1:21" s="115" customFormat="1">
      <c r="A119" s="66"/>
      <c r="H119" s="127"/>
      <c r="K119" s="127"/>
      <c r="M119" s="127"/>
      <c r="N119" s="128"/>
      <c r="Q119" s="129"/>
      <c r="S119" s="130"/>
      <c r="T119" s="130"/>
      <c r="U119" s="127"/>
    </row>
    <row r="120" spans="1:21" s="115" customFormat="1">
      <c r="A120" s="66"/>
      <c r="H120" s="127"/>
      <c r="K120" s="127"/>
      <c r="M120" s="127"/>
      <c r="N120" s="128"/>
      <c r="Q120" s="129"/>
      <c r="S120" s="130"/>
      <c r="T120" s="130"/>
      <c r="U120" s="127"/>
    </row>
    <row r="121" spans="1:21" s="115" customFormat="1">
      <c r="A121" s="66"/>
      <c r="H121" s="127"/>
      <c r="K121" s="127"/>
      <c r="M121" s="127"/>
      <c r="N121" s="128"/>
      <c r="Q121" s="129"/>
      <c r="S121" s="130"/>
      <c r="T121" s="130"/>
      <c r="U121" s="127"/>
    </row>
    <row r="122" spans="1:21" s="115" customFormat="1">
      <c r="A122" s="66"/>
      <c r="H122" s="127"/>
      <c r="K122" s="127"/>
      <c r="M122" s="127"/>
      <c r="N122" s="128"/>
      <c r="Q122" s="129"/>
      <c r="S122" s="130"/>
      <c r="T122" s="130"/>
      <c r="U122" s="127"/>
    </row>
    <row r="123" spans="1:21" s="115" customFormat="1">
      <c r="A123" s="66"/>
      <c r="H123" s="127"/>
      <c r="K123" s="127"/>
      <c r="M123" s="127"/>
      <c r="N123" s="128"/>
      <c r="Q123" s="129"/>
      <c r="S123" s="130"/>
      <c r="T123" s="130"/>
      <c r="U123" s="127"/>
    </row>
    <row r="124" spans="1:21" s="115" customFormat="1">
      <c r="A124" s="66"/>
      <c r="H124" s="127"/>
      <c r="K124" s="127"/>
      <c r="M124" s="127"/>
      <c r="N124" s="128"/>
      <c r="Q124" s="129"/>
      <c r="S124" s="130"/>
      <c r="T124" s="130"/>
      <c r="U124" s="127"/>
    </row>
    <row r="125" spans="1:21" s="115" customFormat="1">
      <c r="A125" s="66"/>
      <c r="H125" s="127"/>
      <c r="K125" s="127"/>
      <c r="M125" s="127"/>
      <c r="N125" s="128"/>
      <c r="Q125" s="129"/>
      <c r="S125" s="130"/>
      <c r="T125" s="130"/>
      <c r="U125" s="127"/>
    </row>
    <row r="126" spans="1:21" s="115" customFormat="1">
      <c r="A126" s="66"/>
      <c r="H126" s="127"/>
      <c r="K126" s="127"/>
      <c r="M126" s="127"/>
      <c r="N126" s="128"/>
      <c r="Q126" s="129"/>
      <c r="S126" s="130"/>
      <c r="T126" s="130"/>
      <c r="U126" s="127"/>
    </row>
    <row r="127" spans="1:21" s="115" customFormat="1">
      <c r="A127" s="66"/>
      <c r="H127" s="127"/>
      <c r="K127" s="127"/>
      <c r="M127" s="127"/>
      <c r="N127" s="128"/>
      <c r="Q127" s="129"/>
      <c r="S127" s="130"/>
      <c r="T127" s="130"/>
      <c r="U127" s="127"/>
    </row>
    <row r="128" spans="1:21" s="115" customFormat="1">
      <c r="A128" s="66"/>
      <c r="H128" s="127"/>
      <c r="K128" s="127"/>
      <c r="M128" s="127"/>
      <c r="N128" s="128"/>
      <c r="Q128" s="129"/>
      <c r="S128" s="130"/>
      <c r="T128" s="130"/>
      <c r="U128" s="127"/>
    </row>
    <row r="129" spans="1:21" s="115" customFormat="1">
      <c r="A129" s="66"/>
      <c r="H129" s="127"/>
      <c r="K129" s="127"/>
      <c r="M129" s="127"/>
      <c r="N129" s="128"/>
      <c r="Q129" s="129"/>
      <c r="S129" s="130"/>
      <c r="T129" s="130"/>
      <c r="U129" s="127"/>
    </row>
    <row r="130" spans="1:21" s="115" customFormat="1">
      <c r="A130" s="66"/>
      <c r="H130" s="127"/>
      <c r="K130" s="127"/>
      <c r="M130" s="127"/>
      <c r="N130" s="128"/>
      <c r="Q130" s="129"/>
      <c r="S130" s="130"/>
      <c r="T130" s="130"/>
      <c r="U130" s="127"/>
    </row>
    <row r="131" spans="1:21" s="115" customFormat="1">
      <c r="A131" s="66"/>
      <c r="H131" s="127"/>
      <c r="K131" s="127"/>
      <c r="M131" s="127"/>
      <c r="N131" s="128"/>
      <c r="Q131" s="129"/>
      <c r="S131" s="130"/>
      <c r="T131" s="130"/>
      <c r="U131" s="127"/>
    </row>
    <row r="132" spans="1:21" s="115" customFormat="1">
      <c r="A132" s="66"/>
      <c r="H132" s="127"/>
      <c r="K132" s="127"/>
      <c r="M132" s="127"/>
      <c r="N132" s="128"/>
      <c r="Q132" s="129"/>
      <c r="S132" s="130"/>
      <c r="T132" s="130"/>
      <c r="U132" s="127"/>
    </row>
    <row r="133" spans="1:21" s="115" customFormat="1">
      <c r="A133" s="66"/>
      <c r="H133" s="127"/>
      <c r="K133" s="127"/>
      <c r="M133" s="127"/>
      <c r="N133" s="128"/>
      <c r="Q133" s="129"/>
      <c r="S133" s="130"/>
      <c r="T133" s="130"/>
      <c r="U133" s="127"/>
    </row>
    <row r="134" spans="1:21" s="115" customFormat="1">
      <c r="A134" s="66"/>
      <c r="H134" s="127"/>
      <c r="K134" s="127"/>
      <c r="M134" s="127"/>
      <c r="N134" s="128"/>
      <c r="Q134" s="129"/>
      <c r="S134" s="130"/>
      <c r="T134" s="130"/>
      <c r="U134" s="127"/>
    </row>
    <row r="135" spans="1:21" s="115" customFormat="1">
      <c r="A135" s="66"/>
      <c r="H135" s="127"/>
      <c r="K135" s="127"/>
      <c r="M135" s="127"/>
      <c r="N135" s="128"/>
      <c r="Q135" s="129"/>
      <c r="S135" s="130"/>
      <c r="T135" s="130"/>
      <c r="U135" s="127"/>
    </row>
    <row r="136" spans="1:21" s="115" customFormat="1">
      <c r="A136" s="66"/>
      <c r="H136" s="127"/>
      <c r="K136" s="127"/>
      <c r="M136" s="127"/>
      <c r="N136" s="128"/>
      <c r="Q136" s="129"/>
      <c r="S136" s="130"/>
      <c r="T136" s="130"/>
      <c r="U136" s="127"/>
    </row>
    <row r="137" spans="1:21" s="115" customFormat="1">
      <c r="A137" s="66"/>
      <c r="H137" s="127"/>
      <c r="K137" s="127"/>
      <c r="M137" s="127"/>
      <c r="N137" s="128"/>
      <c r="Q137" s="129"/>
      <c r="S137" s="130"/>
      <c r="T137" s="130"/>
      <c r="U137" s="127"/>
    </row>
    <row r="138" spans="1:21" s="115" customFormat="1">
      <c r="A138" s="66"/>
      <c r="H138" s="127"/>
      <c r="K138" s="127"/>
      <c r="M138" s="127"/>
      <c r="N138" s="128"/>
      <c r="Q138" s="129"/>
      <c r="S138" s="130"/>
      <c r="T138" s="130"/>
      <c r="U138" s="127"/>
    </row>
    <row r="139" spans="1:21" s="115" customFormat="1">
      <c r="A139" s="66"/>
      <c r="H139" s="127"/>
      <c r="K139" s="127"/>
      <c r="M139" s="127"/>
      <c r="N139" s="128"/>
      <c r="Q139" s="129"/>
      <c r="S139" s="130"/>
      <c r="T139" s="130"/>
      <c r="U139" s="127"/>
    </row>
    <row r="140" spans="1:21" s="115" customFormat="1">
      <c r="A140" s="66"/>
      <c r="H140" s="127"/>
      <c r="K140" s="127"/>
      <c r="M140" s="127"/>
      <c r="N140" s="128"/>
      <c r="Q140" s="129"/>
      <c r="S140" s="130"/>
      <c r="T140" s="130"/>
      <c r="U140" s="127"/>
    </row>
    <row r="141" spans="1:21" s="115" customFormat="1">
      <c r="A141" s="66"/>
      <c r="H141" s="127"/>
      <c r="K141" s="127"/>
      <c r="M141" s="127"/>
      <c r="N141" s="128"/>
      <c r="Q141" s="129"/>
      <c r="S141" s="130"/>
      <c r="T141" s="130"/>
      <c r="U141" s="127"/>
    </row>
    <row r="142" spans="1:21" s="115" customFormat="1">
      <c r="A142" s="66"/>
      <c r="H142" s="127"/>
      <c r="K142" s="127"/>
      <c r="M142" s="127"/>
      <c r="N142" s="128"/>
      <c r="Q142" s="129"/>
      <c r="S142" s="130"/>
      <c r="T142" s="130"/>
      <c r="U142" s="127"/>
    </row>
    <row r="143" spans="1:21" s="115" customFormat="1">
      <c r="A143" s="66"/>
      <c r="H143" s="127"/>
      <c r="K143" s="127"/>
      <c r="M143" s="127"/>
      <c r="N143" s="128"/>
      <c r="Q143" s="129"/>
      <c r="S143" s="130"/>
      <c r="T143" s="130"/>
      <c r="U143" s="127"/>
    </row>
    <row r="144" spans="1:21" s="115" customFormat="1">
      <c r="A144" s="66"/>
      <c r="H144" s="127"/>
      <c r="K144" s="127"/>
      <c r="M144" s="127"/>
      <c r="N144" s="128"/>
      <c r="Q144" s="129"/>
      <c r="S144" s="130"/>
      <c r="T144" s="130"/>
      <c r="U144" s="127"/>
    </row>
    <row r="145" spans="1:21" s="115" customFormat="1">
      <c r="A145" s="66"/>
      <c r="H145" s="127"/>
      <c r="K145" s="127"/>
      <c r="M145" s="127"/>
      <c r="N145" s="128"/>
      <c r="Q145" s="129"/>
      <c r="S145" s="130"/>
      <c r="T145" s="130"/>
      <c r="U145" s="127"/>
    </row>
    <row r="146" spans="1:21" s="115" customFormat="1">
      <c r="A146" s="66"/>
      <c r="H146" s="127"/>
      <c r="K146" s="127"/>
      <c r="M146" s="127"/>
      <c r="N146" s="128"/>
      <c r="Q146" s="129"/>
      <c r="S146" s="130"/>
      <c r="T146" s="130"/>
      <c r="U146" s="127"/>
    </row>
    <row r="147" spans="1:21" s="115" customFormat="1">
      <c r="A147" s="66"/>
      <c r="H147" s="127"/>
      <c r="K147" s="127"/>
      <c r="M147" s="127"/>
      <c r="N147" s="128"/>
      <c r="Q147" s="129"/>
      <c r="S147" s="130"/>
      <c r="T147" s="130"/>
      <c r="U147" s="127"/>
    </row>
    <row r="148" spans="1:21" s="115" customFormat="1">
      <c r="A148" s="66"/>
      <c r="H148" s="127"/>
      <c r="K148" s="127"/>
      <c r="M148" s="127"/>
      <c r="N148" s="128"/>
      <c r="Q148" s="129"/>
      <c r="S148" s="130"/>
      <c r="T148" s="130"/>
      <c r="U148" s="127"/>
    </row>
    <row r="149" spans="1:21" s="115" customFormat="1">
      <c r="A149" s="66"/>
      <c r="H149" s="127"/>
      <c r="K149" s="127"/>
      <c r="M149" s="127"/>
      <c r="N149" s="128"/>
      <c r="Q149" s="129"/>
      <c r="S149" s="130"/>
      <c r="T149" s="130"/>
      <c r="U149" s="127"/>
    </row>
    <row r="150" spans="1:21" s="115" customFormat="1">
      <c r="A150" s="66"/>
      <c r="H150" s="127"/>
      <c r="K150" s="127"/>
      <c r="M150" s="127"/>
      <c r="N150" s="128"/>
      <c r="Q150" s="129"/>
      <c r="S150" s="130"/>
      <c r="T150" s="130"/>
      <c r="U150" s="127"/>
    </row>
    <row r="151" spans="1:21" s="115" customFormat="1">
      <c r="A151" s="66"/>
      <c r="H151" s="127"/>
      <c r="K151" s="127"/>
      <c r="M151" s="127"/>
      <c r="N151" s="128"/>
      <c r="Q151" s="129"/>
      <c r="S151" s="130"/>
      <c r="T151" s="130"/>
      <c r="U151" s="127"/>
    </row>
    <row r="152" spans="1:21" s="115" customFormat="1">
      <c r="A152" s="66"/>
      <c r="H152" s="127"/>
      <c r="K152" s="127"/>
      <c r="M152" s="127"/>
      <c r="N152" s="128"/>
      <c r="Q152" s="129"/>
      <c r="S152" s="130"/>
      <c r="T152" s="130"/>
      <c r="U152" s="127"/>
    </row>
    <row r="153" spans="1:21" s="115" customFormat="1">
      <c r="A153" s="66"/>
      <c r="H153" s="127"/>
      <c r="K153" s="127"/>
      <c r="M153" s="127"/>
      <c r="N153" s="128"/>
      <c r="Q153" s="129"/>
      <c r="S153" s="130"/>
      <c r="T153" s="130"/>
      <c r="U153" s="127"/>
    </row>
    <row r="154" spans="1:21" s="115" customFormat="1">
      <c r="A154" s="66"/>
      <c r="H154" s="127"/>
      <c r="K154" s="127"/>
      <c r="M154" s="127"/>
      <c r="N154" s="128"/>
      <c r="Q154" s="129"/>
      <c r="S154" s="130"/>
      <c r="T154" s="130"/>
      <c r="U154" s="127"/>
    </row>
    <row r="155" spans="1:21" s="115" customFormat="1">
      <c r="A155" s="66"/>
      <c r="H155" s="127"/>
      <c r="K155" s="127"/>
      <c r="M155" s="127"/>
      <c r="N155" s="128"/>
      <c r="Q155" s="129"/>
      <c r="S155" s="130"/>
      <c r="T155" s="130"/>
      <c r="U155" s="127"/>
    </row>
    <row r="156" spans="1:21" s="115" customFormat="1">
      <c r="A156" s="66"/>
      <c r="H156" s="127"/>
      <c r="K156" s="127"/>
      <c r="M156" s="127"/>
      <c r="N156" s="128"/>
      <c r="Q156" s="129"/>
      <c r="S156" s="130"/>
      <c r="T156" s="130"/>
      <c r="U156" s="127"/>
    </row>
    <row r="157" spans="1:21" s="115" customFormat="1">
      <c r="A157" s="66"/>
      <c r="H157" s="127"/>
      <c r="K157" s="127"/>
      <c r="M157" s="127"/>
      <c r="N157" s="128"/>
      <c r="Q157" s="129"/>
      <c r="S157" s="130"/>
      <c r="T157" s="130"/>
      <c r="U157" s="127"/>
    </row>
    <row r="158" spans="1:21" s="115" customFormat="1">
      <c r="A158" s="66"/>
      <c r="H158" s="127"/>
      <c r="K158" s="127"/>
      <c r="M158" s="127"/>
      <c r="N158" s="128"/>
      <c r="Q158" s="129"/>
      <c r="S158" s="130"/>
      <c r="T158" s="130"/>
      <c r="U158" s="127"/>
    </row>
    <row r="159" spans="1:21" s="115" customFormat="1">
      <c r="A159" s="66"/>
      <c r="H159" s="127"/>
      <c r="K159" s="127"/>
      <c r="M159" s="127"/>
      <c r="N159" s="128"/>
      <c r="Q159" s="129"/>
      <c r="S159" s="130"/>
      <c r="T159" s="130"/>
      <c r="U159" s="127"/>
    </row>
    <row r="160" spans="1:21" s="115" customFormat="1">
      <c r="A160" s="66"/>
      <c r="H160" s="127"/>
      <c r="K160" s="127"/>
      <c r="M160" s="127"/>
      <c r="N160" s="128"/>
      <c r="Q160" s="129"/>
      <c r="S160" s="130"/>
      <c r="T160" s="130"/>
      <c r="U160" s="127"/>
    </row>
    <row r="161" spans="1:21" s="115" customFormat="1">
      <c r="A161" s="66"/>
      <c r="H161" s="127"/>
      <c r="K161" s="127"/>
      <c r="M161" s="127"/>
      <c r="N161" s="128"/>
      <c r="Q161" s="129"/>
      <c r="S161" s="130"/>
      <c r="T161" s="130"/>
      <c r="U161" s="127"/>
    </row>
    <row r="162" spans="1:21" s="115" customFormat="1">
      <c r="A162" s="66"/>
      <c r="H162" s="127"/>
      <c r="K162" s="127"/>
      <c r="M162" s="127"/>
      <c r="N162" s="128"/>
      <c r="Q162" s="129"/>
      <c r="S162" s="130"/>
      <c r="T162" s="130"/>
      <c r="U162" s="127"/>
    </row>
    <row r="163" spans="1:21" s="115" customFormat="1">
      <c r="A163" s="66"/>
      <c r="H163" s="127"/>
      <c r="K163" s="127"/>
      <c r="M163" s="127"/>
      <c r="N163" s="128"/>
      <c r="Q163" s="129"/>
      <c r="S163" s="130"/>
      <c r="T163" s="130"/>
      <c r="U163" s="127"/>
    </row>
    <row r="164" spans="1:21" s="115" customFormat="1">
      <c r="A164" s="66"/>
      <c r="H164" s="127"/>
      <c r="K164" s="127"/>
      <c r="M164" s="127"/>
      <c r="N164" s="128"/>
      <c r="Q164" s="129"/>
      <c r="S164" s="130"/>
      <c r="T164" s="130"/>
      <c r="U164" s="127"/>
    </row>
    <row r="165" spans="1:21" s="115" customFormat="1">
      <c r="A165" s="66"/>
      <c r="H165" s="127"/>
      <c r="K165" s="127"/>
      <c r="M165" s="127"/>
      <c r="N165" s="128"/>
      <c r="Q165" s="129"/>
      <c r="S165" s="130"/>
      <c r="T165" s="130"/>
      <c r="U165" s="127"/>
    </row>
    <row r="166" spans="1:21" s="115" customFormat="1">
      <c r="A166" s="66"/>
      <c r="H166" s="127"/>
      <c r="K166" s="127"/>
      <c r="M166" s="127"/>
      <c r="N166" s="128"/>
      <c r="Q166" s="129"/>
      <c r="S166" s="130"/>
      <c r="T166" s="130"/>
      <c r="U166" s="127"/>
    </row>
    <row r="167" spans="1:21" s="115" customFormat="1">
      <c r="A167" s="66"/>
      <c r="H167" s="127"/>
      <c r="K167" s="127"/>
      <c r="M167" s="127"/>
      <c r="N167" s="128"/>
      <c r="Q167" s="129"/>
      <c r="S167" s="130"/>
      <c r="T167" s="130"/>
      <c r="U167" s="127"/>
    </row>
    <row r="168" spans="1:21" s="115" customFormat="1">
      <c r="A168" s="66"/>
      <c r="H168" s="127"/>
      <c r="K168" s="127"/>
      <c r="M168" s="127"/>
      <c r="N168" s="128"/>
      <c r="Q168" s="129"/>
      <c r="S168" s="130"/>
      <c r="T168" s="130"/>
      <c r="U168" s="127"/>
    </row>
    <row r="169" spans="1:21" s="115" customFormat="1">
      <c r="A169" s="66"/>
      <c r="H169" s="127"/>
      <c r="K169" s="127"/>
      <c r="M169" s="127"/>
      <c r="N169" s="128"/>
      <c r="Q169" s="129"/>
      <c r="S169" s="130"/>
      <c r="T169" s="130"/>
      <c r="U169" s="127"/>
    </row>
    <row r="170" spans="1:21" s="115" customFormat="1">
      <c r="A170" s="66"/>
      <c r="H170" s="127"/>
      <c r="K170" s="127"/>
      <c r="M170" s="127"/>
      <c r="N170" s="128"/>
      <c r="Q170" s="129"/>
      <c r="S170" s="130"/>
      <c r="T170" s="130"/>
      <c r="U170" s="127"/>
    </row>
    <row r="171" spans="1:21" s="115" customFormat="1">
      <c r="A171" s="66"/>
      <c r="H171" s="127"/>
      <c r="K171" s="127"/>
      <c r="M171" s="127"/>
      <c r="N171" s="128"/>
      <c r="Q171" s="129"/>
      <c r="S171" s="130"/>
      <c r="T171" s="130"/>
      <c r="U171" s="127"/>
    </row>
    <row r="172" spans="1:21" s="115" customFormat="1">
      <c r="A172" s="66"/>
      <c r="H172" s="127"/>
      <c r="K172" s="127"/>
      <c r="M172" s="127"/>
      <c r="N172" s="128"/>
      <c r="Q172" s="129"/>
      <c r="S172" s="130"/>
      <c r="T172" s="130"/>
      <c r="U172" s="127"/>
    </row>
    <row r="173" spans="1:21" s="115" customFormat="1">
      <c r="A173" s="66"/>
      <c r="H173" s="127"/>
      <c r="K173" s="127"/>
      <c r="M173" s="127"/>
      <c r="N173" s="128"/>
      <c r="Q173" s="129"/>
      <c r="S173" s="130"/>
      <c r="T173" s="130"/>
      <c r="U173" s="127"/>
    </row>
    <row r="174" spans="1:21" s="115" customFormat="1">
      <c r="A174" s="66"/>
      <c r="H174" s="127"/>
      <c r="K174" s="127"/>
      <c r="M174" s="127"/>
      <c r="N174" s="128"/>
      <c r="Q174" s="129"/>
      <c r="S174" s="130"/>
      <c r="T174" s="130"/>
      <c r="U174" s="127"/>
    </row>
    <row r="175" spans="1:21" s="115" customFormat="1">
      <c r="A175" s="66"/>
      <c r="H175" s="127"/>
      <c r="K175" s="127"/>
      <c r="M175" s="127"/>
      <c r="N175" s="128"/>
      <c r="Q175" s="129"/>
      <c r="S175" s="130"/>
      <c r="T175" s="130"/>
      <c r="U175" s="127"/>
    </row>
    <row r="176" spans="1:21" s="115" customFormat="1">
      <c r="A176" s="66"/>
      <c r="H176" s="127"/>
      <c r="K176" s="127"/>
      <c r="M176" s="127"/>
      <c r="N176" s="128"/>
      <c r="Q176" s="129"/>
      <c r="S176" s="130"/>
      <c r="T176" s="130"/>
      <c r="U176" s="127"/>
    </row>
    <row r="177" spans="1:21" s="115" customFormat="1">
      <c r="A177" s="66"/>
      <c r="H177" s="127"/>
      <c r="K177" s="127"/>
      <c r="M177" s="127"/>
      <c r="N177" s="128"/>
      <c r="Q177" s="129"/>
      <c r="S177" s="130"/>
      <c r="T177" s="130"/>
      <c r="U177" s="127"/>
    </row>
    <row r="178" spans="1:21" s="115" customFormat="1">
      <c r="A178" s="66"/>
      <c r="H178" s="127"/>
      <c r="K178" s="127"/>
      <c r="M178" s="127"/>
      <c r="N178" s="128"/>
      <c r="Q178" s="129"/>
      <c r="S178" s="130"/>
      <c r="T178" s="130"/>
      <c r="U178" s="127"/>
    </row>
    <row r="179" spans="1:21" s="115" customFormat="1">
      <c r="A179" s="66"/>
      <c r="H179" s="127"/>
      <c r="K179" s="127"/>
      <c r="M179" s="127"/>
      <c r="N179" s="128"/>
      <c r="Q179" s="129"/>
      <c r="S179" s="130"/>
      <c r="T179" s="130"/>
      <c r="U179" s="127"/>
    </row>
    <row r="180" spans="1:21" s="115" customFormat="1">
      <c r="A180" s="66"/>
      <c r="H180" s="127"/>
      <c r="K180" s="127"/>
      <c r="M180" s="127"/>
      <c r="N180" s="128"/>
      <c r="Q180" s="129"/>
      <c r="S180" s="130"/>
      <c r="T180" s="130"/>
      <c r="U180" s="127"/>
    </row>
    <row r="181" spans="1:21" s="115" customFormat="1">
      <c r="A181" s="66"/>
      <c r="H181" s="127"/>
      <c r="K181" s="127"/>
      <c r="M181" s="127"/>
      <c r="N181" s="128"/>
      <c r="Q181" s="129"/>
      <c r="S181" s="130"/>
      <c r="T181" s="130"/>
      <c r="U181" s="127"/>
    </row>
    <row r="182" spans="1:21" s="115" customFormat="1">
      <c r="A182" s="66"/>
      <c r="H182" s="127"/>
      <c r="K182" s="127"/>
      <c r="M182" s="127"/>
      <c r="N182" s="128"/>
      <c r="Q182" s="129"/>
      <c r="S182" s="130"/>
      <c r="T182" s="130"/>
      <c r="U182" s="127"/>
    </row>
    <row r="183" spans="1:21" s="115" customFormat="1">
      <c r="A183" s="66"/>
      <c r="H183" s="127"/>
      <c r="K183" s="127"/>
      <c r="M183" s="127"/>
      <c r="N183" s="128"/>
      <c r="Q183" s="129"/>
      <c r="S183" s="130"/>
      <c r="T183" s="130"/>
      <c r="U183" s="127"/>
    </row>
    <row r="184" spans="1:21" s="115" customFormat="1">
      <c r="A184" s="66"/>
      <c r="H184" s="127"/>
      <c r="K184" s="127"/>
      <c r="M184" s="127"/>
      <c r="N184" s="128"/>
      <c r="Q184" s="129"/>
      <c r="S184" s="130"/>
      <c r="T184" s="130"/>
      <c r="U184" s="127"/>
    </row>
    <row r="185" spans="1:21" s="115" customFormat="1">
      <c r="A185" s="66"/>
      <c r="H185" s="127"/>
      <c r="K185" s="127"/>
      <c r="M185" s="127"/>
      <c r="N185" s="128"/>
      <c r="Q185" s="129"/>
      <c r="S185" s="130"/>
      <c r="T185" s="130"/>
      <c r="U185" s="127"/>
    </row>
    <row r="186" spans="1:21" s="115" customFormat="1">
      <c r="A186" s="66"/>
      <c r="H186" s="127"/>
      <c r="K186" s="127"/>
      <c r="M186" s="127"/>
      <c r="N186" s="128"/>
      <c r="Q186" s="129"/>
      <c r="S186" s="130"/>
      <c r="T186" s="130"/>
      <c r="U186" s="127"/>
    </row>
    <row r="187" spans="1:21" s="115" customFormat="1">
      <c r="A187" s="66"/>
      <c r="H187" s="127"/>
      <c r="K187" s="127"/>
      <c r="M187" s="127"/>
      <c r="N187" s="128"/>
      <c r="Q187" s="129"/>
      <c r="S187" s="130"/>
      <c r="T187" s="130"/>
      <c r="U187" s="127"/>
    </row>
    <row r="188" spans="1:21" s="115" customFormat="1">
      <c r="A188" s="66"/>
      <c r="H188" s="127"/>
      <c r="K188" s="127"/>
      <c r="M188" s="127"/>
      <c r="N188" s="128"/>
      <c r="Q188" s="129"/>
      <c r="S188" s="130"/>
      <c r="T188" s="130"/>
      <c r="U188" s="127"/>
    </row>
    <row r="189" spans="1:21" s="115" customFormat="1">
      <c r="A189" s="66"/>
      <c r="H189" s="127"/>
      <c r="K189" s="127"/>
      <c r="M189" s="127"/>
      <c r="N189" s="128"/>
      <c r="Q189" s="129"/>
      <c r="S189" s="130"/>
      <c r="T189" s="130"/>
      <c r="U189" s="127"/>
    </row>
    <row r="190" spans="1:21" s="115" customFormat="1">
      <c r="A190" s="66"/>
      <c r="H190" s="127"/>
      <c r="K190" s="127"/>
      <c r="M190" s="127"/>
      <c r="N190" s="128"/>
      <c r="Q190" s="129"/>
      <c r="S190" s="130"/>
      <c r="T190" s="130"/>
      <c r="U190" s="127"/>
    </row>
    <row r="191" spans="1:21" s="115" customFormat="1">
      <c r="A191" s="66"/>
      <c r="H191" s="127"/>
      <c r="K191" s="127"/>
      <c r="M191" s="127"/>
      <c r="N191" s="128"/>
      <c r="Q191" s="129"/>
      <c r="S191" s="130"/>
      <c r="T191" s="130"/>
      <c r="U191" s="127"/>
    </row>
    <row r="192" spans="1:21" s="115" customFormat="1">
      <c r="A192" s="66"/>
      <c r="H192" s="127"/>
      <c r="K192" s="127"/>
      <c r="M192" s="127"/>
      <c r="N192" s="128"/>
      <c r="Q192" s="129"/>
      <c r="S192" s="130"/>
      <c r="T192" s="130"/>
      <c r="U192" s="127"/>
    </row>
    <row r="193" spans="1:21" s="115" customFormat="1">
      <c r="A193" s="66"/>
      <c r="H193" s="127"/>
      <c r="K193" s="127"/>
      <c r="M193" s="127"/>
      <c r="N193" s="128"/>
      <c r="Q193" s="129"/>
      <c r="S193" s="130"/>
      <c r="T193" s="130"/>
      <c r="U193" s="127"/>
    </row>
    <row r="194" spans="1:21" s="115" customFormat="1">
      <c r="A194" s="66"/>
      <c r="H194" s="127"/>
      <c r="K194" s="127"/>
      <c r="M194" s="127"/>
      <c r="N194" s="128"/>
      <c r="Q194" s="129"/>
      <c r="S194" s="130"/>
      <c r="T194" s="130"/>
      <c r="U194" s="127"/>
    </row>
    <row r="195" spans="1:21" s="115" customFormat="1">
      <c r="A195" s="66"/>
      <c r="H195" s="127"/>
      <c r="K195" s="127"/>
      <c r="M195" s="127"/>
      <c r="N195" s="128"/>
      <c r="Q195" s="129"/>
      <c r="S195" s="130"/>
      <c r="T195" s="130"/>
      <c r="U195" s="127"/>
    </row>
    <row r="196" spans="1:21" s="115" customFormat="1">
      <c r="A196" s="66"/>
      <c r="H196" s="127"/>
      <c r="K196" s="127"/>
      <c r="M196" s="127"/>
      <c r="N196" s="128"/>
      <c r="Q196" s="129"/>
      <c r="S196" s="130"/>
      <c r="T196" s="130"/>
      <c r="U196" s="127"/>
    </row>
    <row r="197" spans="1:21" s="115" customFormat="1">
      <c r="A197" s="66"/>
      <c r="H197" s="127"/>
      <c r="K197" s="127"/>
      <c r="M197" s="127"/>
      <c r="N197" s="128"/>
      <c r="Q197" s="129"/>
      <c r="S197" s="130"/>
      <c r="T197" s="130"/>
      <c r="U197" s="127"/>
    </row>
    <row r="198" spans="1:21" s="115" customFormat="1">
      <c r="A198" s="66"/>
      <c r="H198" s="127"/>
      <c r="K198" s="127"/>
      <c r="M198" s="127"/>
      <c r="N198" s="128"/>
      <c r="Q198" s="129"/>
      <c r="S198" s="130"/>
      <c r="T198" s="130"/>
      <c r="U198" s="127"/>
    </row>
    <row r="199" spans="1:21" s="115" customFormat="1">
      <c r="A199" s="66"/>
      <c r="H199" s="127"/>
      <c r="K199" s="127"/>
      <c r="M199" s="127"/>
      <c r="N199" s="128"/>
      <c r="Q199" s="129"/>
      <c r="S199" s="130"/>
      <c r="T199" s="130"/>
      <c r="U199" s="127"/>
    </row>
    <row r="200" spans="1:21" s="115" customFormat="1">
      <c r="A200" s="66"/>
      <c r="H200" s="127"/>
      <c r="K200" s="127"/>
      <c r="M200" s="127"/>
      <c r="N200" s="128"/>
      <c r="Q200" s="129"/>
      <c r="S200" s="130"/>
      <c r="T200" s="130"/>
      <c r="U200" s="127"/>
    </row>
    <row r="201" spans="1:21" s="115" customFormat="1">
      <c r="A201" s="66"/>
      <c r="H201" s="127"/>
      <c r="K201" s="127"/>
      <c r="M201" s="127"/>
      <c r="N201" s="128"/>
      <c r="Q201" s="129"/>
      <c r="S201" s="130"/>
      <c r="T201" s="130"/>
      <c r="U201" s="127"/>
    </row>
    <row r="202" spans="1:21" s="115" customFormat="1">
      <c r="A202" s="66"/>
      <c r="H202" s="127"/>
      <c r="K202" s="127"/>
      <c r="M202" s="127"/>
      <c r="N202" s="128"/>
      <c r="Q202" s="129"/>
      <c r="S202" s="130"/>
      <c r="T202" s="130"/>
      <c r="U202" s="127"/>
    </row>
    <row r="203" spans="1:21" s="115" customFormat="1">
      <c r="A203" s="66"/>
      <c r="H203" s="127"/>
      <c r="K203" s="127"/>
      <c r="M203" s="127"/>
      <c r="N203" s="128"/>
      <c r="Q203" s="129"/>
      <c r="S203" s="130"/>
      <c r="T203" s="130"/>
      <c r="U203" s="127"/>
    </row>
    <row r="204" spans="1:21" s="115" customFormat="1">
      <c r="A204" s="66"/>
      <c r="H204" s="127"/>
      <c r="K204" s="127"/>
      <c r="M204" s="127"/>
      <c r="N204" s="128"/>
      <c r="Q204" s="129"/>
      <c r="S204" s="130"/>
      <c r="T204" s="130"/>
      <c r="U204" s="127"/>
    </row>
    <row r="205" spans="1:21" s="115" customFormat="1">
      <c r="A205" s="66"/>
      <c r="H205" s="127"/>
      <c r="K205" s="127"/>
      <c r="M205" s="127"/>
      <c r="N205" s="128"/>
      <c r="Q205" s="129"/>
      <c r="S205" s="130"/>
      <c r="T205" s="130"/>
      <c r="U205" s="127"/>
    </row>
    <row r="206" spans="1:21" s="115" customFormat="1">
      <c r="A206" s="66"/>
      <c r="H206" s="127"/>
      <c r="K206" s="127"/>
      <c r="M206" s="127"/>
      <c r="N206" s="128"/>
      <c r="Q206" s="129"/>
      <c r="S206" s="130"/>
      <c r="T206" s="130"/>
      <c r="U206" s="127"/>
    </row>
    <row r="207" spans="1:21" s="115" customFormat="1">
      <c r="A207" s="66"/>
      <c r="H207" s="127"/>
      <c r="K207" s="127"/>
      <c r="M207" s="127"/>
      <c r="N207" s="128"/>
      <c r="Q207" s="129"/>
      <c r="S207" s="130"/>
      <c r="T207" s="130"/>
      <c r="U207" s="127"/>
    </row>
    <row r="208" spans="1:21" s="115" customFormat="1">
      <c r="A208" s="66"/>
      <c r="H208" s="127"/>
      <c r="K208" s="127"/>
      <c r="M208" s="127"/>
      <c r="N208" s="128"/>
      <c r="Q208" s="129"/>
      <c r="S208" s="130"/>
      <c r="T208" s="130"/>
      <c r="U208" s="127"/>
    </row>
    <row r="209" spans="1:21" s="115" customFormat="1">
      <c r="A209" s="66"/>
      <c r="H209" s="127"/>
      <c r="K209" s="127"/>
      <c r="M209" s="127"/>
      <c r="N209" s="128"/>
      <c r="Q209" s="129"/>
      <c r="S209" s="130"/>
      <c r="T209" s="130"/>
      <c r="U209" s="127"/>
    </row>
    <row r="210" spans="1:21" s="115" customFormat="1">
      <c r="A210" s="66"/>
      <c r="H210" s="127"/>
      <c r="K210" s="127"/>
      <c r="M210" s="127"/>
      <c r="N210" s="128"/>
      <c r="Q210" s="129"/>
      <c r="S210" s="130"/>
      <c r="T210" s="130"/>
      <c r="U210" s="127"/>
    </row>
    <row r="211" spans="1:21" s="115" customFormat="1">
      <c r="A211" s="66"/>
      <c r="H211" s="127"/>
      <c r="K211" s="127"/>
      <c r="M211" s="127"/>
      <c r="N211" s="128"/>
      <c r="Q211" s="129"/>
      <c r="S211" s="130"/>
      <c r="T211" s="130"/>
      <c r="U211" s="127"/>
    </row>
    <row r="212" spans="1:21" s="115" customFormat="1">
      <c r="A212" s="66"/>
      <c r="H212" s="127"/>
      <c r="K212" s="127"/>
      <c r="M212" s="127"/>
      <c r="N212" s="128"/>
      <c r="Q212" s="129"/>
      <c r="S212" s="130"/>
      <c r="T212" s="130"/>
      <c r="U212" s="127"/>
    </row>
    <row r="213" spans="1:21" s="115" customFormat="1">
      <c r="A213" s="66"/>
      <c r="H213" s="127"/>
      <c r="K213" s="127"/>
      <c r="M213" s="127"/>
      <c r="N213" s="128"/>
      <c r="Q213" s="129"/>
      <c r="S213" s="130"/>
      <c r="T213" s="130"/>
      <c r="U213" s="127"/>
    </row>
    <row r="214" spans="1:21" s="115" customFormat="1">
      <c r="A214" s="66"/>
      <c r="H214" s="127"/>
      <c r="K214" s="127"/>
      <c r="M214" s="127"/>
      <c r="N214" s="128"/>
      <c r="Q214" s="129"/>
      <c r="S214" s="130"/>
      <c r="T214" s="130"/>
      <c r="U214" s="127"/>
    </row>
    <row r="215" spans="1:21" s="115" customFormat="1">
      <c r="A215" s="66"/>
      <c r="H215" s="127"/>
      <c r="K215" s="127"/>
      <c r="M215" s="127"/>
      <c r="N215" s="128"/>
      <c r="Q215" s="129"/>
      <c r="S215" s="130"/>
      <c r="T215" s="130"/>
      <c r="U215" s="127"/>
    </row>
    <row r="216" spans="1:21" s="115" customFormat="1">
      <c r="A216" s="66"/>
      <c r="H216" s="127"/>
      <c r="K216" s="127"/>
      <c r="M216" s="127"/>
      <c r="N216" s="128"/>
      <c r="Q216" s="129"/>
      <c r="S216" s="130"/>
      <c r="T216" s="130"/>
      <c r="U216" s="127"/>
    </row>
    <row r="217" spans="1:21" s="115" customFormat="1">
      <c r="A217" s="66"/>
      <c r="H217" s="127"/>
      <c r="K217" s="127"/>
      <c r="M217" s="127"/>
      <c r="N217" s="128"/>
      <c r="Q217" s="129"/>
      <c r="S217" s="130"/>
      <c r="T217" s="130"/>
      <c r="U217" s="127"/>
    </row>
    <row r="218" spans="1:21" s="115" customFormat="1">
      <c r="A218" s="66"/>
      <c r="H218" s="127"/>
      <c r="K218" s="127"/>
      <c r="M218" s="127"/>
      <c r="N218" s="128"/>
      <c r="Q218" s="129"/>
      <c r="S218" s="130"/>
      <c r="T218" s="130"/>
      <c r="U218" s="127"/>
    </row>
    <row r="219" spans="1:21" s="115" customFormat="1">
      <c r="A219" s="66"/>
      <c r="H219" s="127"/>
      <c r="K219" s="127"/>
      <c r="M219" s="127"/>
      <c r="N219" s="128"/>
      <c r="Q219" s="129"/>
      <c r="S219" s="130"/>
      <c r="T219" s="130"/>
      <c r="U219" s="127"/>
    </row>
    <row r="220" spans="1:21" s="115" customFormat="1">
      <c r="A220" s="66"/>
      <c r="H220" s="127"/>
      <c r="K220" s="127"/>
      <c r="M220" s="127"/>
      <c r="N220" s="128"/>
      <c r="Q220" s="129"/>
      <c r="S220" s="130"/>
      <c r="T220" s="130"/>
      <c r="U220" s="127"/>
    </row>
    <row r="221" spans="1:21" s="115" customFormat="1">
      <c r="A221" s="66"/>
      <c r="H221" s="127"/>
      <c r="K221" s="127"/>
      <c r="M221" s="127"/>
      <c r="N221" s="128"/>
      <c r="Q221" s="129"/>
      <c r="S221" s="130"/>
      <c r="T221" s="130"/>
      <c r="U221" s="127"/>
    </row>
    <row r="222" spans="1:21" s="115" customFormat="1">
      <c r="A222" s="66"/>
      <c r="H222" s="127"/>
      <c r="K222" s="127"/>
      <c r="M222" s="127"/>
      <c r="N222" s="128"/>
      <c r="Q222" s="129"/>
      <c r="S222" s="130"/>
      <c r="T222" s="130"/>
      <c r="U222" s="127"/>
    </row>
    <row r="223" spans="1:21" s="115" customFormat="1">
      <c r="A223" s="66"/>
      <c r="H223" s="127"/>
      <c r="K223" s="127"/>
      <c r="M223" s="127"/>
      <c r="N223" s="128"/>
      <c r="Q223" s="129"/>
      <c r="S223" s="130"/>
      <c r="T223" s="130"/>
      <c r="U223" s="127"/>
    </row>
    <row r="224" spans="1:21" s="115" customFormat="1">
      <c r="A224" s="66"/>
      <c r="H224" s="127"/>
      <c r="K224" s="127"/>
      <c r="M224" s="127"/>
      <c r="N224" s="128"/>
      <c r="Q224" s="129"/>
      <c r="S224" s="130"/>
      <c r="T224" s="130"/>
      <c r="U224" s="127"/>
    </row>
    <row r="225" spans="1:21" s="115" customFormat="1">
      <c r="A225" s="66"/>
      <c r="H225" s="127"/>
      <c r="K225" s="127"/>
      <c r="M225" s="127"/>
      <c r="N225" s="128"/>
      <c r="Q225" s="129"/>
      <c r="S225" s="130"/>
      <c r="T225" s="130"/>
      <c r="U225" s="127"/>
    </row>
    <row r="226" spans="1:21" s="115" customFormat="1">
      <c r="A226" s="66"/>
      <c r="H226" s="127"/>
      <c r="K226" s="127"/>
      <c r="M226" s="127"/>
      <c r="N226" s="128"/>
      <c r="Q226" s="129"/>
      <c r="S226" s="130"/>
      <c r="T226" s="130"/>
      <c r="U226" s="127"/>
    </row>
    <row r="227" spans="1:21" s="115" customFormat="1">
      <c r="A227" s="66"/>
      <c r="H227" s="127"/>
      <c r="K227" s="127"/>
      <c r="M227" s="127"/>
      <c r="N227" s="128"/>
      <c r="Q227" s="129"/>
      <c r="S227" s="130"/>
      <c r="T227" s="130"/>
      <c r="U227" s="127"/>
    </row>
    <row r="228" spans="1:21" s="115" customFormat="1">
      <c r="A228" s="66"/>
      <c r="H228" s="127"/>
      <c r="K228" s="127"/>
      <c r="M228" s="127"/>
      <c r="N228" s="128"/>
      <c r="Q228" s="129"/>
      <c r="S228" s="130"/>
      <c r="T228" s="130"/>
      <c r="U228" s="127"/>
    </row>
    <row r="229" spans="1:21" s="115" customFormat="1">
      <c r="A229" s="66"/>
      <c r="H229" s="127"/>
      <c r="K229" s="127"/>
      <c r="M229" s="127"/>
      <c r="N229" s="128"/>
      <c r="Q229" s="129"/>
      <c r="S229" s="130"/>
      <c r="T229" s="130"/>
      <c r="U229" s="127"/>
    </row>
    <row r="230" spans="1:21" s="115" customFormat="1">
      <c r="A230" s="66"/>
      <c r="H230" s="127"/>
      <c r="K230" s="127"/>
      <c r="M230" s="127"/>
      <c r="N230" s="128"/>
      <c r="Q230" s="129"/>
      <c r="S230" s="130"/>
      <c r="T230" s="130"/>
      <c r="U230" s="127"/>
    </row>
    <row r="231" spans="1:21" s="115" customFormat="1">
      <c r="A231" s="66"/>
      <c r="H231" s="127"/>
      <c r="K231" s="127"/>
      <c r="M231" s="127"/>
      <c r="N231" s="128"/>
      <c r="Q231" s="129"/>
      <c r="S231" s="130"/>
      <c r="T231" s="130"/>
      <c r="U231" s="127"/>
    </row>
    <row r="232" spans="1:21" s="115" customFormat="1">
      <c r="A232" s="66"/>
      <c r="H232" s="127"/>
      <c r="K232" s="127"/>
      <c r="M232" s="127"/>
      <c r="N232" s="128"/>
      <c r="Q232" s="129"/>
      <c r="S232" s="130"/>
      <c r="T232" s="130"/>
      <c r="U232" s="127"/>
    </row>
    <row r="233" spans="1:21" s="115" customFormat="1">
      <c r="A233" s="66"/>
      <c r="H233" s="127"/>
      <c r="K233" s="127"/>
      <c r="M233" s="127"/>
      <c r="N233" s="128"/>
      <c r="Q233" s="129"/>
      <c r="S233" s="130"/>
      <c r="T233" s="130"/>
      <c r="U233" s="127"/>
    </row>
    <row r="234" spans="1:21" s="115" customFormat="1">
      <c r="A234" s="66"/>
      <c r="H234" s="127"/>
      <c r="K234" s="127"/>
      <c r="M234" s="127"/>
      <c r="N234" s="128"/>
      <c r="Q234" s="129"/>
      <c r="S234" s="130"/>
      <c r="T234" s="130"/>
      <c r="U234" s="127"/>
    </row>
    <row r="235" spans="1:21" s="115" customFormat="1">
      <c r="A235" s="66"/>
      <c r="H235" s="127"/>
      <c r="K235" s="127"/>
      <c r="M235" s="127"/>
      <c r="N235" s="128"/>
      <c r="Q235" s="129"/>
      <c r="S235" s="130"/>
      <c r="T235" s="130"/>
      <c r="U235" s="127"/>
    </row>
    <row r="236" spans="1:21" s="115" customFormat="1">
      <c r="A236" s="66"/>
      <c r="H236" s="127"/>
      <c r="K236" s="127"/>
      <c r="M236" s="127"/>
      <c r="N236" s="128"/>
      <c r="Q236" s="129"/>
      <c r="S236" s="130"/>
      <c r="T236" s="130"/>
      <c r="U236" s="127"/>
    </row>
  </sheetData>
  <sheetProtection algorithmName="SHA-512" hashValue="qqjVglbja9YhlHlQjye+bG7MSn88zCAVubg4NNN1df4FhlBaykPSlNAAIsNxYGE8F/4gQ/DOhwJ/kGvqF2iWAA==" saltValue="lhbkhET5RSUmCgbHNew6Xw==" spinCount="100000" sheet="1" objects="1" scenarios="1" insertHyperlinks="0" autoFilter="0"/>
  <mergeCells count="8">
    <mergeCell ref="A1:V1"/>
    <mergeCell ref="S5:T5"/>
    <mergeCell ref="U5:V5"/>
    <mergeCell ref="C10:S10"/>
    <mergeCell ref="T7:U7"/>
    <mergeCell ref="T8:U8"/>
    <mergeCell ref="A7:A8"/>
    <mergeCell ref="T9:U9"/>
  </mergeCells>
  <phoneticPr fontId="18" type="noConversion"/>
  <hyperlinks>
    <hyperlink ref="Y3" location="INDEX!A1" display="Index"/>
  </hyperlinks>
  <printOptions horizontalCentered="1" verticalCentered="1"/>
  <pageMargins left="0.19685039370078741" right="0.19685039370078741" top="0.23622047244094491" bottom="0.23622047244094491" header="0.23622047244094491" footer="0.27559055118110237"/>
  <pageSetup paperSize="9" scale="56" orientation="portrait" r:id="rId1"/>
  <headerFooter alignWithMargins="0">
    <oddHeader>&amp;L&amp;G
Economic Activity Indicators</oddHeader>
    <oddFooter>&amp;R&amp;8 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tabColor rgb="FF00B050"/>
    <pageSetUpPr fitToPage="1"/>
  </sheetPr>
  <dimension ref="A1:L59"/>
  <sheetViews>
    <sheetView showGridLines="0" zoomScale="90" zoomScaleNormal="90" workbookViewId="0">
      <pane xSplit="1" ySplit="12" topLeftCell="B13" activePane="bottomRight" state="frozen"/>
      <selection activeCell="AC15" sqref="AC15"/>
      <selection pane="topRight" activeCell="AC15" sqref="AC15"/>
      <selection pane="bottomLeft" activeCell="AC15" sqref="AC15"/>
      <selection pane="bottomRight" sqref="A1:I1"/>
    </sheetView>
  </sheetViews>
  <sheetFormatPr defaultRowHeight="12.75"/>
  <cols>
    <col min="1" max="1" width="11.7109375" style="57" customWidth="1"/>
    <col min="2" max="2" width="7.7109375" style="135" customWidth="1"/>
    <col min="3" max="3" width="7.7109375" style="136" customWidth="1"/>
    <col min="4" max="7" width="7.7109375" style="66" customWidth="1"/>
    <col min="8" max="9" width="7.7109375" style="136" customWidth="1"/>
    <col min="10" max="11" width="0.5703125" style="57" customWidth="1"/>
    <col min="12" max="16384" width="9.140625" style="57"/>
  </cols>
  <sheetData>
    <row r="1" spans="1:12" ht="18" customHeight="1">
      <c r="A1" s="1535" t="s">
        <v>500</v>
      </c>
      <c r="B1" s="1535"/>
      <c r="C1" s="1535"/>
      <c r="D1" s="1535"/>
      <c r="E1" s="1535"/>
      <c r="F1" s="1535"/>
      <c r="G1" s="1535"/>
      <c r="H1" s="1535"/>
      <c r="I1" s="1535"/>
    </row>
    <row r="2" spans="1:12" ht="6" customHeight="1">
      <c r="A2" s="53"/>
      <c r="B2" s="53"/>
      <c r="C2" s="53"/>
      <c r="D2" s="53"/>
      <c r="E2" s="53"/>
      <c r="F2" s="53"/>
      <c r="G2" s="53"/>
      <c r="H2" s="53"/>
      <c r="I2" s="53"/>
    </row>
    <row r="3" spans="1:12" s="63" customFormat="1" ht="20.100000000000001" customHeight="1">
      <c r="A3" s="681" t="s">
        <v>373</v>
      </c>
      <c r="B3" s="682"/>
      <c r="C3" s="682"/>
      <c r="D3" s="683"/>
      <c r="E3" s="683"/>
      <c r="F3" s="683"/>
      <c r="G3" s="683"/>
      <c r="H3" s="682"/>
      <c r="I3" s="682"/>
      <c r="J3" s="684"/>
      <c r="L3" s="1320" t="s">
        <v>189</v>
      </c>
    </row>
    <row r="4" spans="1:12" s="63" customFormat="1" ht="6" customHeight="1">
      <c r="A4" s="12"/>
      <c r="B4" s="36"/>
      <c r="C4" s="133"/>
      <c r="D4" s="134"/>
      <c r="E4" s="134"/>
      <c r="F4" s="134"/>
      <c r="G4" s="134"/>
      <c r="H4" s="133"/>
      <c r="I4" s="133"/>
    </row>
    <row r="5" spans="1:12" s="63" customFormat="1" ht="20.100000000000001" customHeight="1">
      <c r="A5" s="146" t="s">
        <v>221</v>
      </c>
      <c r="B5" s="12"/>
      <c r="C5" s="133"/>
      <c r="D5" s="134"/>
      <c r="E5" s="134"/>
      <c r="F5" s="1587" t="s">
        <v>99</v>
      </c>
      <c r="G5" s="1588"/>
      <c r="H5" s="1584">
        <f>'[2]6'!$H$5:$I$5</f>
        <v>43915</v>
      </c>
      <c r="I5" s="1585"/>
    </row>
    <row r="6" spans="1:12" s="63" customFormat="1" ht="6" customHeight="1" thickBot="1">
      <c r="A6" s="12"/>
      <c r="B6" s="36"/>
      <c r="C6" s="133"/>
      <c r="D6" s="134"/>
      <c r="E6" s="134"/>
      <c r="F6" s="134"/>
      <c r="G6" s="134"/>
      <c r="H6" s="133"/>
      <c r="I6" s="133"/>
    </row>
    <row r="7" spans="1:12" s="63" customFormat="1" ht="50.1" customHeight="1">
      <c r="A7" s="1580" t="s">
        <v>219</v>
      </c>
      <c r="B7" s="1574" t="s">
        <v>222</v>
      </c>
      <c r="C7" s="1576" t="s">
        <v>223</v>
      </c>
      <c r="D7" s="1578" t="s">
        <v>224</v>
      </c>
      <c r="E7" s="1578" t="s">
        <v>225</v>
      </c>
      <c r="F7" s="1578" t="s">
        <v>226</v>
      </c>
      <c r="G7" s="1578" t="s">
        <v>227</v>
      </c>
      <c r="H7" s="1576" t="s">
        <v>228</v>
      </c>
      <c r="I7" s="1582" t="s">
        <v>229</v>
      </c>
      <c r="J7" s="673"/>
    </row>
    <row r="8" spans="1:12" ht="50.1" customHeight="1">
      <c r="A8" s="1581"/>
      <c r="B8" s="1575"/>
      <c r="C8" s="1577"/>
      <c r="D8" s="1579"/>
      <c r="E8" s="1579"/>
      <c r="F8" s="1579"/>
      <c r="G8" s="1579"/>
      <c r="H8" s="1577"/>
      <c r="I8" s="1583"/>
      <c r="J8" s="674"/>
    </row>
    <row r="9" spans="1:12">
      <c r="A9" s="368"/>
      <c r="B9" s="1589" t="s">
        <v>230</v>
      </c>
      <c r="C9" s="1590"/>
      <c r="D9" s="1590"/>
      <c r="E9" s="1590"/>
      <c r="F9" s="1590"/>
      <c r="G9" s="1590"/>
      <c r="H9" s="1590"/>
      <c r="I9" s="1590"/>
      <c r="J9" s="677"/>
    </row>
    <row r="10" spans="1:12" ht="20.100000000000001" customHeight="1">
      <c r="A10" s="339" t="s">
        <v>176</v>
      </c>
      <c r="B10" s="668" t="s">
        <v>494</v>
      </c>
      <c r="C10" s="669" t="s">
        <v>494</v>
      </c>
      <c r="D10" s="670" t="s">
        <v>494</v>
      </c>
      <c r="E10" s="670" t="s">
        <v>494</v>
      </c>
      <c r="F10" s="670" t="s">
        <v>494</v>
      </c>
      <c r="G10" s="670" t="s">
        <v>494</v>
      </c>
      <c r="H10" s="669" t="s">
        <v>494</v>
      </c>
      <c r="I10" s="671" t="s">
        <v>494</v>
      </c>
      <c r="J10" s="674"/>
    </row>
    <row r="11" spans="1:12" ht="24.95" customHeight="1" thickBot="1">
      <c r="A11" s="343" t="s">
        <v>175</v>
      </c>
      <c r="B11" s="367" t="s">
        <v>220</v>
      </c>
      <c r="C11" s="345" t="s">
        <v>220</v>
      </c>
      <c r="D11" s="347" t="s">
        <v>220</v>
      </c>
      <c r="E11" s="347" t="s">
        <v>220</v>
      </c>
      <c r="F11" s="347" t="s">
        <v>220</v>
      </c>
      <c r="G11" s="347" t="s">
        <v>220</v>
      </c>
      <c r="H11" s="345" t="s">
        <v>220</v>
      </c>
      <c r="I11" s="672" t="s">
        <v>220</v>
      </c>
      <c r="J11" s="675"/>
    </row>
    <row r="12" spans="1:12" ht="5.25" customHeight="1">
      <c r="A12" s="330"/>
      <c r="B12" s="370"/>
      <c r="C12" s="373"/>
      <c r="D12" s="374"/>
      <c r="E12" s="374"/>
      <c r="F12" s="374"/>
      <c r="G12" s="374"/>
      <c r="H12" s="375"/>
      <c r="I12" s="666"/>
      <c r="J12" s="674"/>
    </row>
    <row r="13" spans="1:12" ht="12.75" customHeight="1">
      <c r="A13" s="331">
        <f>'[2]6'!$A13</f>
        <v>2001</v>
      </c>
      <c r="B13" s="371">
        <f>'[2]6'!$B13</f>
        <v>-8.9133045095213248</v>
      </c>
      <c r="C13" s="1203">
        <f>'[2]6'!$C13</f>
        <v>-10.449382478037608</v>
      </c>
      <c r="D13" s="49">
        <f>'[2]6'!$D13</f>
        <v>-12.818713935787695</v>
      </c>
      <c r="E13" s="49">
        <f>'[2]6'!$E13</f>
        <v>2.7692798753561489</v>
      </c>
      <c r="F13" s="49">
        <f>'[2]6'!$F13</f>
        <v>-2.2995100666868664</v>
      </c>
      <c r="G13" s="49">
        <f>'[2]6'!$G13</f>
        <v>1.8995469188295173</v>
      </c>
      <c r="H13" s="1204">
        <f>'[2]6'!$H13</f>
        <v>1.5360779685162826</v>
      </c>
      <c r="I13" s="371">
        <f>'[2]6'!$I13</f>
        <v>-9.1167808355659901</v>
      </c>
      <c r="J13" s="674"/>
    </row>
    <row r="14" spans="1:12" ht="12.75" customHeight="1">
      <c r="A14" s="331">
        <f>'[2]6'!$A14</f>
        <v>2002</v>
      </c>
      <c r="B14" s="371">
        <f>'[2]6'!$B14</f>
        <v>-6.4957720696153398</v>
      </c>
      <c r="C14" s="1203">
        <f>'[2]6'!$C14</f>
        <v>-8.3831866887067363</v>
      </c>
      <c r="D14" s="49">
        <f>'[2]6'!$D14</f>
        <v>-10.875430642154837</v>
      </c>
      <c r="E14" s="49">
        <f>'[2]6'!$E14</f>
        <v>2.8060753258567921</v>
      </c>
      <c r="F14" s="49">
        <f>'[2]6'!$F14</f>
        <v>-1.4423139348698393</v>
      </c>
      <c r="G14" s="49">
        <f>'[2]6'!$G14</f>
        <v>1.1285036070790808</v>
      </c>
      <c r="H14" s="1204">
        <f>'[2]6'!$H14</f>
        <v>1.8874146190913976</v>
      </c>
      <c r="I14" s="371">
        <f>'[2]6'!$I14</f>
        <v>-6.4076652691894598</v>
      </c>
      <c r="J14" s="674"/>
    </row>
    <row r="15" spans="1:12" ht="12.75" customHeight="1">
      <c r="A15" s="331">
        <f>'[2]6'!$A15</f>
        <v>2003</v>
      </c>
      <c r="B15" s="371">
        <f>'[2]6'!$B15</f>
        <v>-4.4388410214107425</v>
      </c>
      <c r="C15" s="1203">
        <f>'[2]6'!$C15</f>
        <v>-6.6339782979497048</v>
      </c>
      <c r="D15" s="49">
        <f>'[2]6'!$D15</f>
        <v>-9.1812943542993555</v>
      </c>
      <c r="E15" s="49">
        <f>'[2]6'!$E15</f>
        <v>2.8302530458138162</v>
      </c>
      <c r="F15" s="49">
        <f>'[2]6'!$F15</f>
        <v>-0.98704124216020195</v>
      </c>
      <c r="G15" s="49">
        <f>'[2]6'!$G15</f>
        <v>0.70407002203044566</v>
      </c>
      <c r="H15" s="1204">
        <f>'[2]6'!$H15</f>
        <v>2.1951372765389632</v>
      </c>
      <c r="I15" s="371">
        <f>'[2]6'!$I15</f>
        <v>-4.4159817829326968</v>
      </c>
      <c r="J15" s="674"/>
    </row>
    <row r="16" spans="1:12" ht="12.75" customHeight="1">
      <c r="A16" s="331">
        <f>'[2]6'!$A16</f>
        <v>2004</v>
      </c>
      <c r="B16" s="371">
        <f>'[2]6'!$B16</f>
        <v>-6.2394223839007088</v>
      </c>
      <c r="C16" s="1203">
        <f>'[2]6'!$C16</f>
        <v>-7.9568986963592687</v>
      </c>
      <c r="D16" s="49">
        <f>'[2]6'!$D16</f>
        <v>-10.801874631342569</v>
      </c>
      <c r="E16" s="49">
        <f>'[2]6'!$E16</f>
        <v>3.0679011195836114</v>
      </c>
      <c r="F16" s="49">
        <f>'[2]6'!$F16</f>
        <v>-1.0585990572195747</v>
      </c>
      <c r="G16" s="49">
        <f>'[2]6'!$G16</f>
        <v>0.83566730440521975</v>
      </c>
      <c r="H16" s="1204">
        <f>'[2]6'!$H16</f>
        <v>1.7174763124585597</v>
      </c>
      <c r="I16" s="371">
        <f>'[2]6'!$I16</f>
        <v>-5.9212449592569749</v>
      </c>
      <c r="J16" s="674"/>
    </row>
    <row r="17" spans="1:10" ht="12.75" customHeight="1">
      <c r="A17" s="331">
        <f>'[2]6'!$A17</f>
        <v>2005</v>
      </c>
      <c r="B17" s="371">
        <f>'[2]6'!$B17</f>
        <v>-8.1619989274985851</v>
      </c>
      <c r="C17" s="1203">
        <f>'[2]6'!$C17</f>
        <v>-9.5853363686563213</v>
      </c>
      <c r="D17" s="49">
        <f>'[2]6'!$D17</f>
        <v>-11.399408237149959</v>
      </c>
      <c r="E17" s="49">
        <f>'[2]6'!$E17</f>
        <v>2.8678854950338781</v>
      </c>
      <c r="F17" s="49">
        <f>'[2]6'!$F17</f>
        <v>-1.4985427180100315</v>
      </c>
      <c r="G17" s="49">
        <f>'[2]6'!$G17</f>
        <v>0.44471017031661603</v>
      </c>
      <c r="H17" s="1204">
        <f>'[2]6'!$H17</f>
        <v>1.4233374411577366</v>
      </c>
      <c r="I17" s="371">
        <f>'[2]6'!$I17</f>
        <v>-8.3756313610394209</v>
      </c>
      <c r="J17" s="674"/>
    </row>
    <row r="18" spans="1:10" ht="12.75" customHeight="1">
      <c r="A18" s="331">
        <f>'[2]6'!$A18</f>
        <v>2006</v>
      </c>
      <c r="B18" s="371">
        <f>'[2]6'!$B18</f>
        <v>-9.070676926816553</v>
      </c>
      <c r="C18" s="1203">
        <f>'[2]6'!$C18</f>
        <v>-10.259937375733006</v>
      </c>
      <c r="D18" s="49">
        <f>'[2]6'!$D18</f>
        <v>-11.249517165743118</v>
      </c>
      <c r="E18" s="49">
        <f>'[2]6'!$E18</f>
        <v>3.4659411432311069</v>
      </c>
      <c r="F18" s="49">
        <f>'[2]6'!$F18</f>
        <v>-2.9967015189882567</v>
      </c>
      <c r="G18" s="49">
        <f>'[2]6'!$G18</f>
        <v>0.52035820974377267</v>
      </c>
      <c r="H18" s="1204">
        <f>'[2]6'!$H18</f>
        <v>1.1892604489164531</v>
      </c>
      <c r="I18" s="371">
        <f>'[2]6'!$I18</f>
        <v>-9.2811238250506811</v>
      </c>
      <c r="J18" s="674"/>
    </row>
    <row r="19" spans="1:10" ht="12.75" customHeight="1">
      <c r="A19" s="331">
        <f>'[2]6'!$A19</f>
        <v>2007</v>
      </c>
      <c r="B19" s="371">
        <f>'[2]6'!$B19</f>
        <v>-8.4784999123649367</v>
      </c>
      <c r="C19" s="1203">
        <f>'[2]6'!$C19</f>
        <v>-9.619827233688051</v>
      </c>
      <c r="D19" s="49">
        <f>'[2]6'!$D19</f>
        <v>-11.421165697603493</v>
      </c>
      <c r="E19" s="49">
        <f>'[2]6'!$E19</f>
        <v>4.1201902623257221</v>
      </c>
      <c r="F19" s="49">
        <f>'[2]6'!$F19</f>
        <v>-3.0806560444996163</v>
      </c>
      <c r="G19" s="49">
        <f>'[2]6'!$G19</f>
        <v>0.76180994463402263</v>
      </c>
      <c r="H19" s="1204">
        <f>'[2]6'!$H19</f>
        <v>1.1413273213231145</v>
      </c>
      <c r="I19" s="371">
        <f>'[2]6'!$I19</f>
        <v>-8.5751757227454242</v>
      </c>
      <c r="J19" s="674"/>
    </row>
    <row r="20" spans="1:10" ht="12.75" customHeight="1">
      <c r="A20" s="331">
        <f>'[2]6'!$A20</f>
        <v>2008</v>
      </c>
      <c r="B20" s="371">
        <f>'[2]6'!$B20</f>
        <v>-10.628924851814563</v>
      </c>
      <c r="C20" s="1203">
        <f>'[2]6'!$C20</f>
        <v>-11.832747588659727</v>
      </c>
      <c r="D20" s="49">
        <f>'[2]6'!$D20</f>
        <v>-13.398865090765961</v>
      </c>
      <c r="E20" s="49">
        <f>'[2]6'!$E20</f>
        <v>4.1503431484963924</v>
      </c>
      <c r="F20" s="49">
        <f>'[2]6'!$F20</f>
        <v>-3.3445320985831035</v>
      </c>
      <c r="G20" s="49">
        <f>'[2]6'!$G20</f>
        <v>0.76030645219294501</v>
      </c>
      <c r="H20" s="1204">
        <f>'[2]6'!$H20</f>
        <v>1.2038227368451639</v>
      </c>
      <c r="I20" s="371">
        <f>'[2]6'!$I20</f>
        <v>-10.60166117688591</v>
      </c>
      <c r="J20" s="674"/>
    </row>
    <row r="21" spans="1:10" ht="12.75" customHeight="1">
      <c r="A21" s="331">
        <f>'[2]6'!$A21</f>
        <v>2009</v>
      </c>
      <c r="B21" s="371">
        <f>'[2]6'!$B21</f>
        <v>-9.1274798837693822</v>
      </c>
      <c r="C21" s="1203">
        <f>'[2]6'!$C21</f>
        <v>-10.293562170573555</v>
      </c>
      <c r="D21" s="49">
        <f>'[2]6'!$D21</f>
        <v>-10.358464868374904</v>
      </c>
      <c r="E21" s="49">
        <f>'[2]6'!$E21</f>
        <v>3.5932607615328545</v>
      </c>
      <c r="F21" s="49">
        <f>'[2]6'!$F21</f>
        <v>-3.9366664367946322</v>
      </c>
      <c r="G21" s="49">
        <f>'[2]6'!$G21</f>
        <v>0.40830837306312406</v>
      </c>
      <c r="H21" s="1204">
        <f>'[2]6'!$H21</f>
        <v>1.166082286804172</v>
      </c>
      <c r="I21" s="371">
        <f>'[2]6'!$I21</f>
        <v>-9.2317517542555052</v>
      </c>
      <c r="J21" s="674"/>
    </row>
    <row r="22" spans="1:10" ht="12.75" customHeight="1">
      <c r="A22" s="331">
        <f>'[2]6'!$A22</f>
        <v>2010</v>
      </c>
      <c r="B22" s="371">
        <f>'[2]6'!$B22</f>
        <v>-8.865414474929711</v>
      </c>
      <c r="C22" s="1203">
        <f>'[2]6'!$C22</f>
        <v>-10.256327656148084</v>
      </c>
      <c r="D22" s="49">
        <f>'[2]6'!$D22</f>
        <v>-10.848179662981144</v>
      </c>
      <c r="E22" s="49">
        <f>'[2]6'!$E22</f>
        <v>3.5166319277530667</v>
      </c>
      <c r="F22" s="49">
        <f>'[2]6'!$F22</f>
        <v>-3.2606227936910175</v>
      </c>
      <c r="G22" s="49">
        <f>'[2]6'!$G22</f>
        <v>0.33581503479810643</v>
      </c>
      <c r="H22" s="1204">
        <f>'[2]6'!$H22</f>
        <v>1.3909131812183722</v>
      </c>
      <c r="I22" s="371">
        <f>'[2]6'!$I22</f>
        <v>-8.75174646394691</v>
      </c>
      <c r="J22" s="674"/>
    </row>
    <row r="23" spans="1:10" ht="12.75" customHeight="1">
      <c r="A23" s="331">
        <f>'[2]6'!$A23</f>
        <v>2011</v>
      </c>
      <c r="B23" s="371">
        <f>'[2]6'!$B23</f>
        <v>-4.4829708421087702</v>
      </c>
      <c r="C23" s="1203">
        <f>'[2]6'!$C23</f>
        <v>-5.9778415057076959</v>
      </c>
      <c r="D23" s="49">
        <f>'[2]6'!$D23</f>
        <v>-8.2332000279551778</v>
      </c>
      <c r="E23" s="49">
        <f>'[2]6'!$E23</f>
        <v>4.5259984670535509</v>
      </c>
      <c r="F23" s="49">
        <f>'[2]6'!$F23</f>
        <v>-2.8039110515355836</v>
      </c>
      <c r="G23" s="49">
        <f>'[2]6'!$G23</f>
        <v>0.53328246415988223</v>
      </c>
      <c r="H23" s="1204">
        <f>'[2]6'!$H23</f>
        <v>1.4948706635989262</v>
      </c>
      <c r="I23" s="371">
        <f>'[2]6'!$I23</f>
        <v>-4.5199676715287591</v>
      </c>
      <c r="J23" s="674"/>
    </row>
    <row r="24" spans="1:10" ht="12.75" customHeight="1">
      <c r="A24" s="331">
        <f>'[2]6'!$A24</f>
        <v>2012</v>
      </c>
      <c r="B24" s="371">
        <f>'[2]6'!$B24</f>
        <v>0.46764748749863344</v>
      </c>
      <c r="C24" s="1203">
        <f>'[2]6'!$C24</f>
        <v>-1.6132985652165162</v>
      </c>
      <c r="D24" s="49">
        <f>'[2]6'!$D24</f>
        <v>-5.5535092548990441</v>
      </c>
      <c r="E24" s="49">
        <f>'[2]6'!$E24</f>
        <v>5.5552621233895945</v>
      </c>
      <c r="F24" s="49">
        <f>'[2]6'!$F24</f>
        <v>-2.5712679339763249</v>
      </c>
      <c r="G24" s="49">
        <f>'[2]6'!$G24</f>
        <v>0.95620461641506438</v>
      </c>
      <c r="H24" s="1204">
        <f>'[2]6'!$H24</f>
        <v>2.0809460527151495</v>
      </c>
      <c r="I24" s="371">
        <f>'[2]6'!$I24</f>
        <v>0.45947139582742075</v>
      </c>
      <c r="J24" s="674"/>
    </row>
    <row r="25" spans="1:10" ht="12.75" customHeight="1">
      <c r="A25" s="331">
        <f>'[2]6'!$A25</f>
        <v>2013</v>
      </c>
      <c r="B25" s="371">
        <f>'[2]6'!$B25</f>
        <v>3.288389575013511</v>
      </c>
      <c r="C25" s="1203">
        <f>'[2]6'!$C25</f>
        <v>1.6358923582628797</v>
      </c>
      <c r="D25" s="49">
        <f>'[2]6'!$D25</f>
        <v>-4.7667850558080103</v>
      </c>
      <c r="E25" s="49">
        <f>'[2]6'!$E25</f>
        <v>6.5069988598720565</v>
      </c>
      <c r="F25" s="49">
        <f>'[2]6'!$F25</f>
        <v>-1.325321091245492</v>
      </c>
      <c r="G25" s="49">
        <f>'[2]6'!$G25</f>
        <v>1.2210113761815207</v>
      </c>
      <c r="H25" s="1204">
        <f>'[2]6'!$H25</f>
        <v>1.6524972167506318</v>
      </c>
      <c r="I25" s="371">
        <f>'[2]6'!$I25</f>
        <v>3.277186721000235</v>
      </c>
      <c r="J25" s="674"/>
    </row>
    <row r="26" spans="1:10" ht="12.75" customHeight="1">
      <c r="A26" s="331">
        <f>'[2]6'!$A26</f>
        <v>2014</v>
      </c>
      <c r="B26" s="371">
        <f>'[2]6'!$B26</f>
        <v>1.476946250166951</v>
      </c>
      <c r="C26" s="1203">
        <f>'[2]6'!$C26</f>
        <v>0.15821679296051702</v>
      </c>
      <c r="D26" s="49">
        <f>'[2]6'!$D26</f>
        <v>-5.5874335555200574</v>
      </c>
      <c r="E26" s="49">
        <f>'[2]6'!$E26</f>
        <v>6.3800719511957693</v>
      </c>
      <c r="F26" s="49">
        <f>'[2]6'!$F26</f>
        <v>-2.1970233504005408</v>
      </c>
      <c r="G26" s="49">
        <f>'[2]6'!$G26</f>
        <v>1.5626306404525052</v>
      </c>
      <c r="H26" s="1204">
        <f>'[2]6'!$H26</f>
        <v>1.3187294572064339</v>
      </c>
      <c r="I26" s="371">
        <f>'[2]6'!$I26</f>
        <v>1.6873029307418814</v>
      </c>
      <c r="J26" s="674"/>
    </row>
    <row r="27" spans="1:10" ht="12.75" customHeight="1">
      <c r="A27" s="331">
        <f>'[2]6'!$A27</f>
        <v>2015</v>
      </c>
      <c r="B27" s="371">
        <f>'[2]6'!$B27</f>
        <v>1.4772930456361264</v>
      </c>
      <c r="C27" s="1203">
        <f>'[2]6'!$C27</f>
        <v>0.23009444734094003</v>
      </c>
      <c r="D27" s="49">
        <f>'[2]6'!$D27</f>
        <v>-5.4230753352902799</v>
      </c>
      <c r="E27" s="49">
        <f>'[2]6'!$E27</f>
        <v>6.8253098817321458</v>
      </c>
      <c r="F27" s="49">
        <f>'[2]6'!$F27</f>
        <v>-2.9077837310733603</v>
      </c>
      <c r="G27" s="49">
        <f>'[2]6'!$G27</f>
        <v>1.7356547608180437</v>
      </c>
      <c r="H27" s="1204">
        <f>'[2]6'!$H27</f>
        <v>1.2471985982951865</v>
      </c>
      <c r="I27" s="371">
        <f>'[2]6'!$I27</f>
        <v>1.4864186990336088</v>
      </c>
      <c r="J27" s="674"/>
    </row>
    <row r="28" spans="1:10" ht="12.75" customHeight="1">
      <c r="A28" s="331">
        <f>'[2]6'!$A28</f>
        <v>2016</v>
      </c>
      <c r="B28" s="371">
        <f>'[2]6'!$B28</f>
        <v>2.0876529281270049</v>
      </c>
      <c r="C28" s="1203">
        <f>'[2]6'!$C28</f>
        <v>1.1722088130595065</v>
      </c>
      <c r="D28" s="49">
        <f>'[2]6'!$D28</f>
        <v>-5.3686954511418312</v>
      </c>
      <c r="E28" s="49">
        <f>'[2]6'!$E28</f>
        <v>7.0710672766996359</v>
      </c>
      <c r="F28" s="49">
        <f>'[2]6'!$F28</f>
        <v>-2.30519832528545</v>
      </c>
      <c r="G28" s="49">
        <f>'[2]6'!$G28</f>
        <v>1.7750460372336372</v>
      </c>
      <c r="H28" s="1204">
        <f>'[2]6'!$H28</f>
        <v>0.91544411506749801</v>
      </c>
      <c r="I28" s="371">
        <f>'[2]6'!$I28</f>
        <v>2.0703436714834789</v>
      </c>
      <c r="J28" s="674"/>
    </row>
    <row r="29" spans="1:10" ht="12.75" customHeight="1">
      <c r="A29" s="331">
        <f>'[2]6'!$A29</f>
        <v>2017</v>
      </c>
      <c r="B29" s="371">
        <f>'[2]6'!$B29</f>
        <v>2.1568564308723799</v>
      </c>
      <c r="C29" s="1203">
        <f>'[2]6'!$C29</f>
        <v>1.3017179474002245</v>
      </c>
      <c r="D29" s="49">
        <f>'[2]6'!$D29</f>
        <v>-6.7918905301075787</v>
      </c>
      <c r="E29" s="49">
        <f>'[2]6'!$E29</f>
        <v>8.2821337440834188</v>
      </c>
      <c r="F29" s="49">
        <f>'[2]6'!$F29</f>
        <v>-2.3232890123824679</v>
      </c>
      <c r="G29" s="49">
        <f>'[2]6'!$G29</f>
        <v>2.1347586423914886</v>
      </c>
      <c r="H29" s="1204">
        <f>'[2]6'!$H29</f>
        <v>0.8551384834721556</v>
      </c>
      <c r="I29" s="371">
        <f>'[2]6'!$I29</f>
        <v>2.1684718042170643</v>
      </c>
      <c r="J29" s="674"/>
    </row>
    <row r="30" spans="1:10" ht="12.75" customHeight="1">
      <c r="A30" s="331">
        <f>'[2]6'!$A30</f>
        <v>2018</v>
      </c>
      <c r="B30" s="371">
        <f>'[2]6'!$B30</f>
        <v>1.3859637721710925</v>
      </c>
      <c r="C30" s="1203">
        <f>'[2]6'!$C30</f>
        <v>0.38783726251159889</v>
      </c>
      <c r="D30" s="49">
        <f>'[2]6'!$D30</f>
        <v>-7.7566963037469723</v>
      </c>
      <c r="E30" s="49">
        <f>'[2]6'!$E30</f>
        <v>8.4869533854186265</v>
      </c>
      <c r="F30" s="49">
        <f>'[2]6'!$F30</f>
        <v>-2.3859600375542889</v>
      </c>
      <c r="G30" s="49">
        <f>'[2]6'!$G30</f>
        <v>2.0435353237457319</v>
      </c>
      <c r="H30" s="1204">
        <f>'[2]6'!$H30</f>
        <v>0.99812650965949345</v>
      </c>
      <c r="I30" s="371">
        <f>'[2]6'!$I30</f>
        <v>1.549214983304134</v>
      </c>
      <c r="J30" s="674"/>
    </row>
    <row r="31" spans="1:10" ht="12.75" customHeight="1">
      <c r="A31" s="331">
        <f>'[2]6'!$A31</f>
        <v>2019</v>
      </c>
      <c r="B31" s="371">
        <f>'[2]6'!$B31</f>
        <v>0.88135912336036115</v>
      </c>
      <c r="C31" s="1203">
        <f>'[2]6'!$C31</f>
        <v>-8.5514656145192186E-2</v>
      </c>
      <c r="D31" s="49">
        <f>'[2]6'!$D31</f>
        <v>-7.8500334727114653</v>
      </c>
      <c r="E31" s="49">
        <f>'[2]6'!$E31</f>
        <v>8.2352757033257795</v>
      </c>
      <c r="F31" s="49">
        <f>'[2]6'!$F31</f>
        <v>-2.4546969093279309</v>
      </c>
      <c r="G31" s="49">
        <f>'[2]6'!$G31</f>
        <v>1.9839306020610026</v>
      </c>
      <c r="H31" s="1204">
        <f>'[2]6'!$H31</f>
        <v>0.96687377950555342</v>
      </c>
      <c r="I31" s="371">
        <f>'[2]6'!$I31</f>
        <v>1.127733654031271</v>
      </c>
      <c r="J31" s="674"/>
    </row>
    <row r="32" spans="1:10" ht="3" customHeight="1">
      <c r="A32" s="332"/>
      <c r="B32" s="371"/>
      <c r="C32" s="376"/>
      <c r="D32" s="52"/>
      <c r="E32" s="52"/>
      <c r="F32" s="52"/>
      <c r="G32" s="52"/>
      <c r="H32" s="377"/>
      <c r="I32" s="371"/>
      <c r="J32" s="674"/>
    </row>
    <row r="33" spans="1:11" ht="12.75" customHeight="1">
      <c r="A33" s="333" t="str">
        <f>'[2]6'!$A33</f>
        <v>2013 Q 4</v>
      </c>
      <c r="B33" s="371">
        <f>'[2]6'!$B33</f>
        <v>4.5581480997961625</v>
      </c>
      <c r="C33" s="1205">
        <f>'[2]6'!$C33</f>
        <v>2.3273561326475187</v>
      </c>
      <c r="D33" s="50">
        <f>'[2]6'!$D33</f>
        <v>-5.5905581684266421</v>
      </c>
      <c r="E33" s="50">
        <f>'[2]6'!$E33</f>
        <v>5.8799033950881743</v>
      </c>
      <c r="F33" s="50">
        <f>'[2]6'!$F33</f>
        <v>0.16421232938951394</v>
      </c>
      <c r="G33" s="50">
        <f>'[2]6'!$G33</f>
        <v>1.8738448792411977</v>
      </c>
      <c r="H33" s="1206">
        <f>'[2]6'!$H33</f>
        <v>2.2307919671486434</v>
      </c>
      <c r="I33" s="371">
        <f>'[2]6'!$I33</f>
        <v>5.3630732750696364</v>
      </c>
      <c r="J33" s="674"/>
    </row>
    <row r="34" spans="1:11" ht="12.75" customHeight="1">
      <c r="A34" s="331" t="str">
        <f>'[2]6'!$A34</f>
        <v>2014 Q 1</v>
      </c>
      <c r="B34" s="371">
        <f>'[2]6'!$B34</f>
        <v>0.37111855765483098</v>
      </c>
      <c r="C34" s="1203">
        <f>'[2]6'!$C34</f>
        <v>-0.88494820342893354</v>
      </c>
      <c r="D34" s="49">
        <f>'[2]6'!$D34</f>
        <v>-5.2146492141697625</v>
      </c>
      <c r="E34" s="49">
        <f>'[2]6'!$E34</f>
        <v>4.5308446193050393</v>
      </c>
      <c r="F34" s="49">
        <f>'[2]6'!$F34</f>
        <v>-0.94521690888387455</v>
      </c>
      <c r="G34" s="49">
        <f>'[2]6'!$G34</f>
        <v>0.74411978601611228</v>
      </c>
      <c r="H34" s="1204">
        <f>'[2]6'!$H34</f>
        <v>1.2560667610837648</v>
      </c>
      <c r="I34" s="371">
        <f>'[2]6'!$I34</f>
        <v>0.55894401418445949</v>
      </c>
      <c r="J34" s="674"/>
    </row>
    <row r="35" spans="1:11" ht="12.75" customHeight="1">
      <c r="A35" s="331" t="str">
        <f>'[2]6'!$A35</f>
        <v>2014 Q 2</v>
      </c>
      <c r="B35" s="371">
        <f>'[2]6'!$B35</f>
        <v>0.31317868050755943</v>
      </c>
      <c r="C35" s="1203">
        <f>'[2]6'!$C35</f>
        <v>-0.98661033473861592</v>
      </c>
      <c r="D35" s="49">
        <f>'[2]6'!$D35</f>
        <v>-4.5090116399314288</v>
      </c>
      <c r="E35" s="49">
        <f>'[2]6'!$E35</f>
        <v>6.0730248562017284</v>
      </c>
      <c r="F35" s="49">
        <f>'[2]6'!$F35</f>
        <v>-4.033278089901593</v>
      </c>
      <c r="G35" s="49">
        <f>'[2]6'!$G35</f>
        <v>1.4827009632449581</v>
      </c>
      <c r="H35" s="1204">
        <f>'[2]6'!$H35</f>
        <v>1.2997890152461753</v>
      </c>
      <c r="I35" s="371">
        <f>'[2]6'!$I35</f>
        <v>0.85374383850193425</v>
      </c>
      <c r="J35" s="674"/>
      <c r="K35" s="51"/>
    </row>
    <row r="36" spans="1:11" ht="12.75" customHeight="1">
      <c r="A36" s="331" t="str">
        <f>'[2]6'!$A36</f>
        <v>2014 Q 3</v>
      </c>
      <c r="B36" s="371">
        <f>'[2]6'!$B36</f>
        <v>4.4993805105639089</v>
      </c>
      <c r="C36" s="1203">
        <f>'[2]6'!$C36</f>
        <v>2.9049734888731216</v>
      </c>
      <c r="D36" s="49">
        <f>'[2]6'!$D36</f>
        <v>-6.5998512709572754</v>
      </c>
      <c r="E36" s="49">
        <f>'[2]6'!$E36</f>
        <v>9.7816884596283717</v>
      </c>
      <c r="F36" s="49">
        <f>'[2]6'!$F36</f>
        <v>-2.0291134245921283</v>
      </c>
      <c r="G36" s="49">
        <f>'[2]6'!$G36</f>
        <v>1.7522497247941657</v>
      </c>
      <c r="H36" s="1204">
        <f>'[2]6'!$H36</f>
        <v>1.5944070216907877</v>
      </c>
      <c r="I36" s="371">
        <f>'[2]6'!$I36</f>
        <v>3.8114580309262105</v>
      </c>
      <c r="J36" s="674"/>
    </row>
    <row r="37" spans="1:11" ht="12.75" customHeight="1">
      <c r="A37" s="333" t="str">
        <f>'[2]6'!$A37</f>
        <v>2014 Q 4</v>
      </c>
      <c r="B37" s="371">
        <f>'[2]6'!$B37</f>
        <v>0.70605043424849467</v>
      </c>
      <c r="C37" s="1205">
        <f>'[2]6'!$C37</f>
        <v>-0.41827174975182774</v>
      </c>
      <c r="D37" s="50">
        <f>'[2]6'!$D37</f>
        <v>-6.0132050066505522</v>
      </c>
      <c r="E37" s="50">
        <f>'[2]6'!$E37</f>
        <v>5.1176305713059467</v>
      </c>
      <c r="F37" s="50">
        <f>'[2]6'!$F37</f>
        <v>-1.7843932867510541</v>
      </c>
      <c r="G37" s="50">
        <f>'[2]6'!$G37</f>
        <v>2.2617189505204944</v>
      </c>
      <c r="H37" s="1206">
        <f>'[2]6'!$H37</f>
        <v>1.1243221840003224</v>
      </c>
      <c r="I37" s="371">
        <f>'[2]6'!$I37</f>
        <v>1.5082185814679989</v>
      </c>
      <c r="J37" s="674"/>
    </row>
    <row r="38" spans="1:11" ht="12.75" customHeight="1">
      <c r="A38" s="331" t="str">
        <f>'[2]6'!$A38</f>
        <v>2015 Q 1</v>
      </c>
      <c r="B38" s="371">
        <f>'[2]6'!$B38</f>
        <v>0.65204966534231701</v>
      </c>
      <c r="C38" s="1203">
        <f>'[2]6'!$C38</f>
        <v>-0.46406489471963847</v>
      </c>
      <c r="D38" s="49">
        <f>'[2]6'!$D38</f>
        <v>-4.3641861912626627</v>
      </c>
      <c r="E38" s="49">
        <f>'[2]6'!$E38</f>
        <v>5.0007730288490215</v>
      </c>
      <c r="F38" s="49">
        <f>'[2]6'!$F38</f>
        <v>-2.3312407348232851</v>
      </c>
      <c r="G38" s="49">
        <f>'[2]6'!$G38</f>
        <v>1.2306115102723929</v>
      </c>
      <c r="H38" s="1204">
        <f>'[2]6'!$H38</f>
        <v>1.1161145600619555</v>
      </c>
      <c r="I38" s="371">
        <f>'[2]6'!$I38</f>
        <v>1.7509007772400493</v>
      </c>
      <c r="J38" s="674"/>
    </row>
    <row r="39" spans="1:11" ht="12.75" customHeight="1">
      <c r="A39" s="331" t="str">
        <f>'[2]6'!$A39</f>
        <v>2015 Q 2</v>
      </c>
      <c r="B39" s="371">
        <f>'[2]6'!$B39</f>
        <v>-1.4746967080846554</v>
      </c>
      <c r="C39" s="1203">
        <f>'[2]6'!$C39</f>
        <v>-2.8806304970288856</v>
      </c>
      <c r="D39" s="49">
        <f>'[2]6'!$D39</f>
        <v>-5.981681870899715</v>
      </c>
      <c r="E39" s="49">
        <f>'[2]6'!$E39</f>
        <v>6.24215491557867</v>
      </c>
      <c r="F39" s="49">
        <f>'[2]6'!$F39</f>
        <v>-4.6228104954450924</v>
      </c>
      <c r="G39" s="49">
        <f>'[2]6'!$G39</f>
        <v>1.4817292793603654</v>
      </c>
      <c r="H39" s="1204">
        <f>'[2]6'!$H39</f>
        <v>1.4059337889442305</v>
      </c>
      <c r="I39" s="371">
        <f>'[2]6'!$I39</f>
        <v>-1.2777177354950815</v>
      </c>
      <c r="J39" s="674"/>
    </row>
    <row r="40" spans="1:11" ht="12.75" customHeight="1">
      <c r="A40" s="331" t="str">
        <f>'[2]6'!$A40</f>
        <v>2015 Q 3</v>
      </c>
      <c r="B40" s="371">
        <f>'[2]6'!$B40</f>
        <v>5.9322944491408123</v>
      </c>
      <c r="C40" s="1203">
        <f>'[2]6'!$C40</f>
        <v>4.9346079158429212</v>
      </c>
      <c r="D40" s="49">
        <f>'[2]6'!$D40</f>
        <v>-5.5926310103408907</v>
      </c>
      <c r="E40" s="49">
        <f>'[2]6'!$E40</f>
        <v>10.410256550087533</v>
      </c>
      <c r="F40" s="49">
        <f>'[2]6'!$F40</f>
        <v>-1.7579500520058375</v>
      </c>
      <c r="G40" s="49">
        <f>'[2]6'!$G40</f>
        <v>1.8749324281021151</v>
      </c>
      <c r="H40" s="1204">
        <f>'[2]6'!$H40</f>
        <v>0.99768653329789059</v>
      </c>
      <c r="I40" s="371">
        <f>'[2]6'!$I40</f>
        <v>5.1712328698796206</v>
      </c>
      <c r="J40" s="674"/>
    </row>
    <row r="41" spans="1:11" ht="12.75" customHeight="1">
      <c r="A41" s="333" t="str">
        <f>'[2]6'!$A41</f>
        <v>2015 Q 4</v>
      </c>
      <c r="B41" s="371">
        <f>'[2]6'!$B41</f>
        <v>0.7705734246454724</v>
      </c>
      <c r="C41" s="1205">
        <f>'[2]6'!$C41</f>
        <v>-0.69629465039023597</v>
      </c>
      <c r="D41" s="50">
        <f>'[2]6'!$D41</f>
        <v>-5.7398476604257507</v>
      </c>
      <c r="E41" s="50">
        <f>'[2]6'!$E41</f>
        <v>5.6237251032245856</v>
      </c>
      <c r="F41" s="50">
        <f>'[2]6'!$F41</f>
        <v>-2.922432379322994</v>
      </c>
      <c r="G41" s="50">
        <f>'[2]6'!$G41</f>
        <v>2.3422602861339148</v>
      </c>
      <c r="H41" s="1206">
        <f>'[2]6'!$H41</f>
        <v>1.4668680750357084</v>
      </c>
      <c r="I41" s="371">
        <f>'[2]6'!$I41</f>
        <v>0.29301665382561265</v>
      </c>
      <c r="J41" s="674"/>
    </row>
    <row r="42" spans="1:11" ht="12.75" customHeight="1">
      <c r="A42" s="331" t="str">
        <f>'[2]6'!$A42</f>
        <v>2016 Q 1</v>
      </c>
      <c r="B42" s="371">
        <f>'[2]6'!$B42</f>
        <v>0.82559935538538554</v>
      </c>
      <c r="C42" s="1203">
        <f>'[2]6'!$C42</f>
        <v>0.19544055536778099</v>
      </c>
      <c r="D42" s="49">
        <f>'[2]6'!$D42</f>
        <v>-4.6288186362093668</v>
      </c>
      <c r="E42" s="49">
        <f>'[2]6'!$E42</f>
        <v>4.6901819258453141</v>
      </c>
      <c r="F42" s="49">
        <f>'[2]6'!$F42</f>
        <v>-0.88772370637400633</v>
      </c>
      <c r="G42" s="49">
        <f>'[2]6'!$G42</f>
        <v>1.0218009721058403</v>
      </c>
      <c r="H42" s="1204">
        <f>'[2]6'!$H42</f>
        <v>0.63015880001760438</v>
      </c>
      <c r="I42" s="371">
        <f>'[2]6'!$I42</f>
        <v>-1.5286895775996421</v>
      </c>
      <c r="J42" s="674"/>
    </row>
    <row r="43" spans="1:11" ht="12.75" customHeight="1">
      <c r="A43" s="331" t="str">
        <f>'[2]6'!$A43</f>
        <v>2016 Q 2</v>
      </c>
      <c r="B43" s="371">
        <f>'[2]6'!$B43</f>
        <v>-1.1732242293651722</v>
      </c>
      <c r="C43" s="1203">
        <f>'[2]6'!$C43</f>
        <v>-1.8389614732670738</v>
      </c>
      <c r="D43" s="49">
        <f>'[2]6'!$D43</f>
        <v>-4.8884703500593512</v>
      </c>
      <c r="E43" s="49">
        <f>'[2]6'!$E43</f>
        <v>6.2340951891099232</v>
      </c>
      <c r="F43" s="49">
        <f>'[2]6'!$F43</f>
        <v>-5.4183945132640501</v>
      </c>
      <c r="G43" s="49">
        <f>'[2]6'!$G43</f>
        <v>2.2338082009464117</v>
      </c>
      <c r="H43" s="1204">
        <f>'[2]6'!$H43</f>
        <v>0.66573724390190159</v>
      </c>
      <c r="I43" s="371">
        <f>'[2]6'!$I43</f>
        <v>-3.120563545743952</v>
      </c>
      <c r="J43" s="674"/>
    </row>
    <row r="44" spans="1:11" ht="12.75" customHeight="1">
      <c r="A44" s="331" t="str">
        <f>'[2]6'!$A44</f>
        <v>2016 Q 3</v>
      </c>
      <c r="B44" s="371">
        <f>'[2]6'!$B44</f>
        <v>6.459405585094216</v>
      </c>
      <c r="C44" s="1203">
        <f>'[2]6'!$C44</f>
        <v>5.3854178948766922</v>
      </c>
      <c r="D44" s="49">
        <f>'[2]6'!$D44</f>
        <v>-5.4846270573428182</v>
      </c>
      <c r="E44" s="49">
        <f>'[2]6'!$E44</f>
        <v>11.40380858281854</v>
      </c>
      <c r="F44" s="49">
        <f>'[2]6'!$F44</f>
        <v>-2.2521737851141905</v>
      </c>
      <c r="G44" s="49">
        <f>'[2]6'!$G44</f>
        <v>1.7184527976109625</v>
      </c>
      <c r="H44" s="1204">
        <f>'[2]6'!$H44</f>
        <v>1.0739876902175243</v>
      </c>
      <c r="I44" s="371">
        <f>'[2]6'!$I44</f>
        <v>8.0912289335110987</v>
      </c>
      <c r="J44" s="674"/>
    </row>
    <row r="45" spans="1:11" ht="12.75" customHeight="1">
      <c r="A45" s="333" t="str">
        <f>'[2]6'!$A45</f>
        <v>2016 Q 4</v>
      </c>
      <c r="B45" s="371">
        <f>'[2]6'!$B45</f>
        <v>2.1659868560497291</v>
      </c>
      <c r="C45" s="1205">
        <f>'[2]6'!$C45</f>
        <v>0.8870141437485638</v>
      </c>
      <c r="D45" s="50">
        <f>'[2]6'!$D45</f>
        <v>-6.4404710602481305</v>
      </c>
      <c r="E45" s="50">
        <f>'[2]6'!$E45</f>
        <v>5.90960061908011</v>
      </c>
      <c r="F45" s="50">
        <f>'[2]6'!$F45</f>
        <v>-0.69677536833753639</v>
      </c>
      <c r="G45" s="50">
        <f>'[2]6'!$G45</f>
        <v>2.1146599532541073</v>
      </c>
      <c r="H45" s="1206">
        <f>'[2]6'!$H45</f>
        <v>1.2789727123011652</v>
      </c>
      <c r="I45" s="371">
        <f>'[2]6'!$I45</f>
        <v>4.6671181267351969</v>
      </c>
      <c r="J45" s="674"/>
    </row>
    <row r="46" spans="1:11" ht="12.75" customHeight="1">
      <c r="A46" s="331" t="str">
        <f>'[2]6'!$A46</f>
        <v>2017 Q 1</v>
      </c>
      <c r="B46" s="371">
        <f>'[2]6'!$B46</f>
        <v>1.721968725903841</v>
      </c>
      <c r="C46" s="1203">
        <f>'[2]6'!$C46</f>
        <v>0.9464485394169182</v>
      </c>
      <c r="D46" s="49">
        <f>'[2]6'!$D46</f>
        <v>-5.5171470224667072</v>
      </c>
      <c r="E46" s="49">
        <f>'[2]6'!$E46</f>
        <v>5.4430496956590888</v>
      </c>
      <c r="F46" s="49">
        <f>'[2]6'!$F46</f>
        <v>-1.0324628921666938</v>
      </c>
      <c r="G46" s="49">
        <f>'[2]6'!$G46</f>
        <v>2.0530087583912264</v>
      </c>
      <c r="H46" s="1204">
        <f>'[2]6'!$H46</f>
        <v>0.775520186486923</v>
      </c>
      <c r="I46" s="371">
        <f>'[2]6'!$I46</f>
        <v>0.97883627542696794</v>
      </c>
      <c r="J46" s="674"/>
    </row>
    <row r="47" spans="1:11" ht="12.75" customHeight="1">
      <c r="A47" s="331" t="str">
        <f>'[2]6'!$A47</f>
        <v>2017 Q 2</v>
      </c>
      <c r="B47" s="371">
        <f>'[2]6'!$B47</f>
        <v>-2.2972015986173306</v>
      </c>
      <c r="C47" s="1203">
        <f>'[2]6'!$C47</f>
        <v>-2.9570520412750425</v>
      </c>
      <c r="D47" s="49">
        <f>'[2]6'!$D47</f>
        <v>-7.0434816522329955</v>
      </c>
      <c r="E47" s="49">
        <f>'[2]6'!$E47</f>
        <v>7.8266768752655631</v>
      </c>
      <c r="F47" s="49">
        <f>'[2]6'!$F47</f>
        <v>-5.6033918275102579</v>
      </c>
      <c r="G47" s="49">
        <f>'[2]6'!$G47</f>
        <v>1.8631445632026535</v>
      </c>
      <c r="H47" s="1204">
        <f>'[2]6'!$H47</f>
        <v>0.65985044265771142</v>
      </c>
      <c r="I47" s="371">
        <f>'[2]6'!$I47</f>
        <v>-1.2982094582805626</v>
      </c>
      <c r="J47" s="674"/>
    </row>
    <row r="48" spans="1:11" ht="12.75" customHeight="1">
      <c r="A48" s="331" t="str">
        <f>'[2]6'!$A48</f>
        <v>2017 Q 3</v>
      </c>
      <c r="B48" s="371">
        <f>'[2]6'!$B48</f>
        <v>6.9900192555293366</v>
      </c>
      <c r="C48" s="1203">
        <f>'[2]6'!$C48</f>
        <v>6.035719095238826</v>
      </c>
      <c r="D48" s="49">
        <f>'[2]6'!$D48</f>
        <v>-6.9428564763540823</v>
      </c>
      <c r="E48" s="49">
        <f>'[2]6'!$E48</f>
        <v>12.858729731958071</v>
      </c>
      <c r="F48" s="49">
        <f>'[2]6'!$F48</f>
        <v>-2.0784512937107658</v>
      </c>
      <c r="G48" s="49">
        <f>'[2]6'!$G48</f>
        <v>2.1982768308147262</v>
      </c>
      <c r="H48" s="1204">
        <f>'[2]6'!$H48</f>
        <v>0.95430016029051135</v>
      </c>
      <c r="I48" s="371">
        <f>'[2]6'!$I48</f>
        <v>5.7872567226400005</v>
      </c>
      <c r="J48" s="674"/>
    </row>
    <row r="49" spans="1:10" ht="12.75" customHeight="1">
      <c r="A49" s="333" t="str">
        <f>'[2]6'!$A49</f>
        <v>2017 Q 4</v>
      </c>
      <c r="B49" s="371">
        <f>'[2]6'!$B49</f>
        <v>2.154419058629172</v>
      </c>
      <c r="C49" s="1205">
        <f>'[2]6'!$C49</f>
        <v>1.1293388855263817</v>
      </c>
      <c r="D49" s="50">
        <f>'[2]6'!$D49</f>
        <v>-7.6292361827642958</v>
      </c>
      <c r="E49" s="50">
        <f>'[2]6'!$E49</f>
        <v>6.9473685436266486</v>
      </c>
      <c r="F49" s="50">
        <f>'[2]6'!$F49</f>
        <v>-0.60545541894043842</v>
      </c>
      <c r="G49" s="50">
        <f>'[2]6'!$G49</f>
        <v>2.4166619436044487</v>
      </c>
      <c r="H49" s="1206">
        <f>'[2]6'!$H49</f>
        <v>1.0250801731027905</v>
      </c>
      <c r="I49" s="371">
        <f>'[2]6'!$I49</f>
        <v>3.1310338876552049</v>
      </c>
      <c r="J49" s="674"/>
    </row>
    <row r="50" spans="1:10" ht="12.75" customHeight="1">
      <c r="A50" s="331" t="str">
        <f>'[2]6'!$A50</f>
        <v>2018 Q 1</v>
      </c>
      <c r="B50" s="371">
        <f>'[2]6'!$B50</f>
        <v>1.6075921367892514</v>
      </c>
      <c r="C50" s="1203">
        <f>'[2]6'!$C50</f>
        <v>0.97549676945036579</v>
      </c>
      <c r="D50" s="49">
        <f>'[2]6'!$D50</f>
        <v>-6.7103021711840212</v>
      </c>
      <c r="E50" s="49">
        <f>'[2]6'!$E50</f>
        <v>5.9505362530630164</v>
      </c>
      <c r="F50" s="49">
        <f>'[2]6'!$F50</f>
        <v>7.2188389846307738E-2</v>
      </c>
      <c r="G50" s="49">
        <f>'[2]6'!$G50</f>
        <v>1.6630742977250628</v>
      </c>
      <c r="H50" s="1204">
        <f>'[2]6'!$H50</f>
        <v>0.63209536733888561</v>
      </c>
      <c r="I50" s="371">
        <f>'[2]6'!$I50</f>
        <v>-1.6471626575855769</v>
      </c>
      <c r="J50" s="674"/>
    </row>
    <row r="51" spans="1:10" ht="12.75" customHeight="1">
      <c r="A51" s="331" t="str">
        <f>'[2]6'!$A51</f>
        <v>2018 Q 2</v>
      </c>
      <c r="B51" s="371">
        <f>'[2]6'!$B51</f>
        <v>-2.7246649503433154</v>
      </c>
      <c r="C51" s="1203">
        <f>'[2]6'!$C51</f>
        <v>-3.4813830942609001</v>
      </c>
      <c r="D51" s="49">
        <f>'[2]6'!$D51</f>
        <v>-7.4686209452647203</v>
      </c>
      <c r="E51" s="49">
        <f>'[2]6'!$E51</f>
        <v>8.1074557062574897</v>
      </c>
      <c r="F51" s="49">
        <f>'[2]6'!$F51</f>
        <v>-6.2121024187814537</v>
      </c>
      <c r="G51" s="49">
        <f>'[2]6'!$G51</f>
        <v>2.0918452494097473</v>
      </c>
      <c r="H51" s="1204">
        <f>'[2]6'!$H51</f>
        <v>0.75671814391758496</v>
      </c>
      <c r="I51" s="371">
        <f>'[2]6'!$I51</f>
        <v>-0.79007617306939681</v>
      </c>
      <c r="J51" s="674"/>
    </row>
    <row r="52" spans="1:10" ht="12.75" customHeight="1">
      <c r="A52" s="331" t="str">
        <f>'[2]6'!$A52</f>
        <v>2018 Q 3</v>
      </c>
      <c r="B52" s="371">
        <f>'[2]6'!$B52</f>
        <v>6.5069360828935014</v>
      </c>
      <c r="C52" s="1203">
        <f>'[2]6'!$C52</f>
        <v>5.279089643572271</v>
      </c>
      <c r="D52" s="49">
        <f>'[2]6'!$D52</f>
        <v>-7.588113571436077</v>
      </c>
      <c r="E52" s="49">
        <f>'[2]6'!$E52</f>
        <v>12.897720321539758</v>
      </c>
      <c r="F52" s="49">
        <f>'[2]6'!$F52</f>
        <v>-2.3182491246086259</v>
      </c>
      <c r="G52" s="49">
        <f>'[2]6'!$G52</f>
        <v>2.2877709429579616</v>
      </c>
      <c r="H52" s="1204">
        <f>'[2]6'!$H52</f>
        <v>1.2278464393212296</v>
      </c>
      <c r="I52" s="371">
        <f>'[2]6'!$I52</f>
        <v>6.4405107738425897</v>
      </c>
      <c r="J52" s="674"/>
    </row>
    <row r="53" spans="1:10" ht="12.75" customHeight="1">
      <c r="A53" s="333" t="str">
        <f>'[2]6'!$A53</f>
        <v>2018 Q 4</v>
      </c>
      <c r="B53" s="371">
        <f>'[2]6'!$B53</f>
        <v>0.12587280870795317</v>
      </c>
      <c r="C53" s="1205">
        <f>'[2]6'!$C53</f>
        <v>-1.2378234156685957</v>
      </c>
      <c r="D53" s="50">
        <f>'[2]6'!$D53</f>
        <v>-9.2262699587882064</v>
      </c>
      <c r="E53" s="50">
        <f>'[2]6'!$E53</f>
        <v>6.9468679058759948</v>
      </c>
      <c r="F53" s="50">
        <f>'[2]6'!$F53</f>
        <v>-1.0821503306941109</v>
      </c>
      <c r="G53" s="50">
        <f>'[2]6'!$G53</f>
        <v>2.1237096296663012</v>
      </c>
      <c r="H53" s="1206">
        <f>'[2]6'!$H53</f>
        <v>1.3636962243765489</v>
      </c>
      <c r="I53" s="371">
        <f>'[2]6'!$I53</f>
        <v>2.1021474570269776</v>
      </c>
      <c r="J53" s="674"/>
    </row>
    <row r="54" spans="1:10" ht="12.75" customHeight="1">
      <c r="A54" s="331" t="str">
        <f>'[2]6'!$A54</f>
        <v>2019 Q 1</v>
      </c>
      <c r="B54" s="371">
        <f>'[2]6'!$B54</f>
        <v>-0.69274755034609459</v>
      </c>
      <c r="C54" s="1203">
        <f>'[2]6'!$C54</f>
        <v>-1.3410241539359504</v>
      </c>
      <c r="D54" s="49">
        <f>'[2]6'!$D54</f>
        <v>-7.6633072516897895</v>
      </c>
      <c r="E54" s="49">
        <f>'[2]6'!$E54</f>
        <v>5.7521773382058248</v>
      </c>
      <c r="F54" s="49">
        <f>'[2]6'!$F54</f>
        <v>-0.81920764968671822</v>
      </c>
      <c r="G54" s="49">
        <f>'[2]6'!$G54</f>
        <v>1.3893324057946344</v>
      </c>
      <c r="H54" s="1204">
        <f>'[2]6'!$H54</f>
        <v>0.64827660358985584</v>
      </c>
      <c r="I54" s="371">
        <f>'[2]6'!$I54</f>
        <v>-2.4427106495284772</v>
      </c>
      <c r="J54" s="674"/>
    </row>
    <row r="55" spans="1:10" ht="12.75" customHeight="1">
      <c r="A55" s="331" t="str">
        <f>'[2]6'!$A55</f>
        <v>2019 Q 2</v>
      </c>
      <c r="B55" s="371">
        <f>'[2]6'!$B55</f>
        <v>-2.4632244750788814</v>
      </c>
      <c r="C55" s="1203">
        <f>'[2]6'!$C55</f>
        <v>-3.0397258398014477</v>
      </c>
      <c r="D55" s="49">
        <f>'[2]6'!$D55</f>
        <v>-7.8895585198146572</v>
      </c>
      <c r="E55" s="49">
        <f>'[2]6'!$E55</f>
        <v>7.8424611545449245</v>
      </c>
      <c r="F55" s="49">
        <f>'[2]6'!$F55</f>
        <v>-5.0970891018746958</v>
      </c>
      <c r="G55" s="49">
        <f>'[2]6'!$G55</f>
        <v>2.1044416441244116</v>
      </c>
      <c r="H55" s="1204">
        <f>'[2]6'!$H55</f>
        <v>0.57650136472256619</v>
      </c>
      <c r="I55" s="371">
        <f>'[2]6'!$I55</f>
        <v>-1.1337347625975776</v>
      </c>
      <c r="J55" s="674"/>
    </row>
    <row r="56" spans="1:10">
      <c r="A56" s="331" t="str">
        <f>'[2]6'!$A56</f>
        <v>2019 Q 3</v>
      </c>
      <c r="B56" s="371">
        <f>'[2]6'!$B56</f>
        <v>5.5401160748500748</v>
      </c>
      <c r="C56" s="1203">
        <f>'[2]6'!$C56</f>
        <v>4.3459407264987151</v>
      </c>
      <c r="D56" s="49">
        <f>'[2]6'!$D56</f>
        <v>-8.3999080958807255</v>
      </c>
      <c r="E56" s="49">
        <f>'[2]6'!$E56</f>
        <v>12.903315068087345</v>
      </c>
      <c r="F56" s="49">
        <f>'[2]6'!$F56</f>
        <v>-2.339447552917659</v>
      </c>
      <c r="G56" s="49">
        <f>'[2]6'!$G56</f>
        <v>2.1819437616099213</v>
      </c>
      <c r="H56" s="1204">
        <f>'[2]6'!$H56</f>
        <v>1.1941753483513606</v>
      </c>
      <c r="I56" s="371">
        <f>'[2]6'!$I56</f>
        <v>5.7158858004775386</v>
      </c>
      <c r="J56" s="674"/>
    </row>
    <row r="57" spans="1:10" ht="12.75" customHeight="1">
      <c r="A57" s="333" t="str">
        <f>'[2]6'!$A57</f>
        <v>2019 Q 4</v>
      </c>
      <c r="B57" s="371">
        <f>'[2]6'!$B57</f>
        <v>1.0839799836969048</v>
      </c>
      <c r="C57" s="1205">
        <f>'[2]6'!$C57</f>
        <v>-0.35254575191958415</v>
      </c>
      <c r="D57" s="50">
        <f>'[2]6'!$D57</f>
        <v>-7.4489601734070083</v>
      </c>
      <c r="E57" s="50">
        <f>'[2]6'!$E57</f>
        <v>6.4247214009848328</v>
      </c>
      <c r="F57" s="50">
        <f>'[2]6'!$F57</f>
        <v>-1.5803961253738106</v>
      </c>
      <c r="G57" s="50">
        <f>'[2]6'!$G57</f>
        <v>2.2520891458764214</v>
      </c>
      <c r="H57" s="1206">
        <f>'[2]6'!$H57</f>
        <v>1.4365257356164891</v>
      </c>
      <c r="I57" s="371">
        <f>'[2]6'!$I57</f>
        <v>2.2945912291859405</v>
      </c>
      <c r="J57" s="674"/>
    </row>
    <row r="58" spans="1:10" ht="6" customHeight="1" thickBot="1">
      <c r="A58" s="369"/>
      <c r="B58" s="372"/>
      <c r="C58" s="378"/>
      <c r="D58" s="366"/>
      <c r="E58" s="366"/>
      <c r="F58" s="366"/>
      <c r="G58" s="366"/>
      <c r="H58" s="379"/>
      <c r="I58" s="667"/>
      <c r="J58" s="676"/>
    </row>
    <row r="59" spans="1:10" ht="26.25" customHeight="1">
      <c r="A59" s="1586" t="s">
        <v>515</v>
      </c>
      <c r="B59" s="1586"/>
      <c r="C59" s="1586"/>
      <c r="D59" s="1586"/>
      <c r="E59" s="1586"/>
      <c r="F59" s="1586"/>
      <c r="G59" s="1586"/>
      <c r="H59" s="1586"/>
      <c r="I59" s="1586"/>
    </row>
  </sheetData>
  <sheetProtection algorithmName="SHA-512" hashValue="u79zqW4Soi7MbJMTR1V2HY6T/5UbeyZ6ZiISOHEBfXSaq2o9kJ8tZSN0FLIMkJ4jTaS2+Bmb+ChcNA079r6XjQ==" saltValue="vpKriFRq8co+C2dIUKOxIw==" spinCount="100000" sheet="1" objects="1" scenarios="1" insertHyperlinks="0" autoFilter="0"/>
  <mergeCells count="14">
    <mergeCell ref="A59:I59"/>
    <mergeCell ref="F5:G5"/>
    <mergeCell ref="F7:F8"/>
    <mergeCell ref="G7:G8"/>
    <mergeCell ref="B9:I9"/>
    <mergeCell ref="A1:I1"/>
    <mergeCell ref="B7:B8"/>
    <mergeCell ref="C7:C8"/>
    <mergeCell ref="D7:D8"/>
    <mergeCell ref="E7:E8"/>
    <mergeCell ref="H7:H8"/>
    <mergeCell ref="A7:A8"/>
    <mergeCell ref="I7:I8"/>
    <mergeCell ref="H5:I5"/>
  </mergeCells>
  <phoneticPr fontId="0" type="noConversion"/>
  <hyperlinks>
    <hyperlink ref="L3" location="INDEX!A1" display="Index"/>
  </hyperlinks>
  <printOptions horizontalCentered="1" verticalCentered="1"/>
  <pageMargins left="0.19685039370078741" right="0.19685039370078741" top="1.0629921259842521" bottom="0.43307086614173229" header="0.43307086614173229" footer="0.23622047244094491"/>
  <pageSetup paperSize="9" scale="98" orientation="portrait" r:id="rId1"/>
  <headerFooter alignWithMargins="0">
    <oddHeader xml:space="preserve">&amp;L&amp;G
Economic Activity Indicators
</oddHeader>
    <oddFooter>&amp;R&amp;8 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tabColor rgb="FF00B050"/>
    <pageSetUpPr fitToPage="1"/>
  </sheetPr>
  <dimension ref="A1:U107"/>
  <sheetViews>
    <sheetView showGridLines="0" zoomScale="90" zoomScaleNormal="90" workbookViewId="0">
      <pane xSplit="1" ySplit="11" topLeftCell="B12" activePane="bottomRight" state="frozen"/>
      <selection activeCell="AC15" sqref="AC15"/>
      <selection pane="topRight" activeCell="AC15" sqref="AC15"/>
      <selection pane="bottomLeft" activeCell="AC15" sqref="AC15"/>
      <selection pane="bottomRight" activeCell="W8" sqref="W8"/>
    </sheetView>
  </sheetViews>
  <sheetFormatPr defaultRowHeight="12.75"/>
  <cols>
    <col min="1" max="1" width="11.7109375" style="9" customWidth="1"/>
    <col min="2" max="2" width="7.7109375" style="29" customWidth="1"/>
    <col min="3" max="3" width="8.7109375" style="28" customWidth="1"/>
    <col min="4" max="7" width="7.7109375" style="28" customWidth="1"/>
    <col min="8" max="8" width="8.7109375" style="28" customWidth="1"/>
    <col min="9" max="12" width="7.7109375" style="28" customWidth="1"/>
    <col min="13" max="13" width="8.7109375" style="28" customWidth="1"/>
    <col min="14" max="16" width="7.7109375" style="28" customWidth="1"/>
    <col min="17" max="17" width="8.140625" style="28" customWidth="1"/>
    <col min="18" max="18" width="9" style="28" customWidth="1"/>
    <col min="19" max="20" width="0.5703125" style="9" customWidth="1"/>
    <col min="21" max="16384" width="9.140625" style="9"/>
  </cols>
  <sheetData>
    <row r="1" spans="1:21" s="35" customFormat="1" ht="18" customHeight="1">
      <c r="A1" s="1535" t="s">
        <v>500</v>
      </c>
      <c r="B1" s="1535"/>
      <c r="C1" s="1535"/>
      <c r="D1" s="1535"/>
      <c r="E1" s="1535"/>
      <c r="F1" s="1535"/>
      <c r="G1" s="1535"/>
      <c r="H1" s="1535"/>
      <c r="I1" s="1535"/>
      <c r="J1" s="1535"/>
      <c r="K1" s="1535"/>
      <c r="L1" s="1535"/>
      <c r="M1" s="631"/>
      <c r="N1" s="631"/>
      <c r="O1" s="631"/>
      <c r="P1" s="631"/>
      <c r="Q1" s="631"/>
      <c r="R1" s="631"/>
    </row>
    <row r="2" spans="1:21" ht="7.5" customHeight="1">
      <c r="A2" s="53"/>
      <c r="B2" s="53"/>
      <c r="C2" s="53"/>
      <c r="D2" s="53"/>
      <c r="E2" s="53"/>
      <c r="F2" s="53"/>
      <c r="G2" s="53"/>
      <c r="H2" s="53"/>
      <c r="I2" s="53"/>
      <c r="J2" s="53"/>
      <c r="K2" s="53"/>
      <c r="L2" s="53"/>
      <c r="M2" s="53"/>
      <c r="N2" s="53"/>
      <c r="O2" s="53"/>
      <c r="P2" s="53"/>
      <c r="Q2" s="53"/>
      <c r="R2" s="53"/>
    </row>
    <row r="3" spans="1:21" s="11" customFormat="1" ht="20.100000000000001" customHeight="1">
      <c r="A3" s="681" t="s">
        <v>373</v>
      </c>
      <c r="B3" s="682"/>
      <c r="C3" s="752"/>
      <c r="D3" s="753"/>
      <c r="E3" s="753"/>
      <c r="F3" s="753"/>
      <c r="G3" s="753"/>
      <c r="H3" s="753"/>
      <c r="I3" s="753"/>
      <c r="J3" s="753"/>
      <c r="K3" s="753"/>
      <c r="L3" s="753"/>
      <c r="M3" s="753"/>
      <c r="N3" s="753"/>
      <c r="O3" s="753"/>
      <c r="P3" s="753"/>
      <c r="Q3" s="753"/>
      <c r="R3" s="753"/>
      <c r="S3" s="754"/>
      <c r="U3" s="1321" t="s">
        <v>189</v>
      </c>
    </row>
    <row r="4" spans="1:21" s="11" customFormat="1" ht="6" customHeight="1">
      <c r="A4" s="12"/>
      <c r="B4" s="12"/>
      <c r="C4" s="30"/>
      <c r="D4" s="38"/>
      <c r="E4" s="38"/>
      <c r="F4" s="38"/>
      <c r="G4" s="38"/>
      <c r="H4" s="38"/>
      <c r="I4" s="38"/>
      <c r="J4" s="38"/>
      <c r="K4" s="38"/>
      <c r="L4" s="38"/>
      <c r="M4" s="38"/>
      <c r="N4" s="38"/>
      <c r="O4" s="38"/>
      <c r="P4" s="38"/>
      <c r="Q4" s="38"/>
      <c r="R4" s="38"/>
    </row>
    <row r="5" spans="1:21" s="11" customFormat="1" ht="20.100000000000001" customHeight="1">
      <c r="A5" s="146" t="s">
        <v>152</v>
      </c>
      <c r="B5" s="12"/>
      <c r="C5" s="30"/>
      <c r="D5" s="39"/>
      <c r="E5" s="38"/>
      <c r="F5" s="39"/>
      <c r="G5" s="39"/>
      <c r="H5" s="39"/>
      <c r="I5" s="796"/>
      <c r="J5" s="796"/>
      <c r="K5" s="1048"/>
      <c r="L5" s="1606"/>
      <c r="M5" s="1606"/>
      <c r="N5" s="1044"/>
      <c r="O5" s="1614" t="s">
        <v>99</v>
      </c>
      <c r="P5" s="1615"/>
      <c r="Q5" s="1584">
        <f>'[2]7'!$Q$5:$R$5</f>
        <v>43928</v>
      </c>
      <c r="R5" s="1585"/>
    </row>
    <row r="6" spans="1:21" s="11" customFormat="1" ht="6.75" customHeight="1" thickBot="1">
      <c r="A6" s="12"/>
      <c r="B6" s="12"/>
      <c r="C6" s="30"/>
      <c r="D6" s="38"/>
      <c r="E6" s="38"/>
      <c r="F6" s="38"/>
      <c r="G6" s="38"/>
      <c r="H6" s="38"/>
      <c r="I6" s="38"/>
      <c r="J6" s="38"/>
      <c r="K6" s="38"/>
      <c r="L6" s="38"/>
      <c r="M6" s="38"/>
      <c r="N6" s="38"/>
      <c r="O6" s="38"/>
      <c r="P6" s="38"/>
      <c r="Q6" s="38"/>
      <c r="R6" s="38"/>
    </row>
    <row r="7" spans="1:21" s="11" customFormat="1" ht="21.75" customHeight="1">
      <c r="A7" s="1597" t="s">
        <v>242</v>
      </c>
      <c r="B7" s="1599" t="s">
        <v>451</v>
      </c>
      <c r="C7" s="1595" t="s">
        <v>233</v>
      </c>
      <c r="D7" s="1595"/>
      <c r="E7" s="1595"/>
      <c r="F7" s="1595"/>
      <c r="G7" s="1596"/>
      <c r="H7" s="1595" t="s">
        <v>234</v>
      </c>
      <c r="I7" s="1595"/>
      <c r="J7" s="1595"/>
      <c r="K7" s="1595"/>
      <c r="L7" s="1595"/>
      <c r="M7" s="1607" t="s">
        <v>237</v>
      </c>
      <c r="N7" s="1608"/>
      <c r="O7" s="1609"/>
      <c r="P7" s="1616" t="s">
        <v>238</v>
      </c>
      <c r="Q7" s="1616"/>
      <c r="R7" s="1616"/>
      <c r="S7" s="1617"/>
    </row>
    <row r="8" spans="1:21" ht="45.75" customHeight="1">
      <c r="A8" s="1598"/>
      <c r="B8" s="1600"/>
      <c r="C8" s="340" t="s">
        <v>155</v>
      </c>
      <c r="D8" s="1593" t="s">
        <v>231</v>
      </c>
      <c r="E8" s="1593"/>
      <c r="F8" s="1593" t="s">
        <v>232</v>
      </c>
      <c r="G8" s="1594"/>
      <c r="H8" s="338" t="s">
        <v>155</v>
      </c>
      <c r="I8" s="1593" t="s">
        <v>235</v>
      </c>
      <c r="J8" s="1593"/>
      <c r="K8" s="1601" t="s">
        <v>236</v>
      </c>
      <c r="L8" s="1602"/>
      <c r="M8" s="1051" t="s">
        <v>155</v>
      </c>
      <c r="N8" s="1042" t="s">
        <v>97</v>
      </c>
      <c r="O8" s="1052" t="s">
        <v>98</v>
      </c>
      <c r="P8" s="1049" t="s">
        <v>239</v>
      </c>
      <c r="Q8" s="640" t="s">
        <v>240</v>
      </c>
      <c r="R8" s="1618" t="s">
        <v>241</v>
      </c>
      <c r="S8" s="1619"/>
    </row>
    <row r="9" spans="1:21" ht="20.100000000000001" customHeight="1">
      <c r="A9" s="339" t="s">
        <v>176</v>
      </c>
      <c r="B9" s="341" t="s">
        <v>494</v>
      </c>
      <c r="C9" s="342" t="s">
        <v>494</v>
      </c>
      <c r="D9" s="1605" t="s">
        <v>494</v>
      </c>
      <c r="E9" s="1605"/>
      <c r="F9" s="1603" t="s">
        <v>494</v>
      </c>
      <c r="G9" s="1604"/>
      <c r="H9" s="349" t="s">
        <v>494</v>
      </c>
      <c r="I9" s="1610" t="s">
        <v>494</v>
      </c>
      <c r="J9" s="1611"/>
      <c r="K9" s="1612" t="s">
        <v>494</v>
      </c>
      <c r="L9" s="1613"/>
      <c r="M9" s="1053" t="s">
        <v>494</v>
      </c>
      <c r="N9" s="1043" t="s">
        <v>494</v>
      </c>
      <c r="O9" s="1054" t="s">
        <v>494</v>
      </c>
      <c r="P9" s="1045" t="s">
        <v>1</v>
      </c>
      <c r="Q9" s="1043" t="s">
        <v>1</v>
      </c>
      <c r="R9" s="1610" t="s">
        <v>1</v>
      </c>
      <c r="S9" s="1604"/>
    </row>
    <row r="10" spans="1:21" ht="19.5" customHeight="1" thickBot="1">
      <c r="A10" s="343" t="s">
        <v>175</v>
      </c>
      <c r="B10" s="344" t="s">
        <v>220</v>
      </c>
      <c r="C10" s="345" t="s">
        <v>165</v>
      </c>
      <c r="D10" s="346" t="s">
        <v>40</v>
      </c>
      <c r="E10" s="347" t="s">
        <v>165</v>
      </c>
      <c r="F10" s="346" t="s">
        <v>40</v>
      </c>
      <c r="G10" s="348" t="s">
        <v>165</v>
      </c>
      <c r="H10" s="350" t="s">
        <v>165</v>
      </c>
      <c r="I10" s="355" t="s">
        <v>40</v>
      </c>
      <c r="J10" s="347" t="s">
        <v>165</v>
      </c>
      <c r="K10" s="346" t="s">
        <v>40</v>
      </c>
      <c r="L10" s="1046" t="s">
        <v>165</v>
      </c>
      <c r="M10" s="1055" t="s">
        <v>78</v>
      </c>
      <c r="N10" s="347" t="s">
        <v>78</v>
      </c>
      <c r="O10" s="1056" t="s">
        <v>78</v>
      </c>
      <c r="P10" s="1050" t="s">
        <v>165</v>
      </c>
      <c r="Q10" s="1047" t="s">
        <v>165</v>
      </c>
      <c r="R10" s="1591" t="s">
        <v>400</v>
      </c>
      <c r="S10" s="1592"/>
    </row>
    <row r="11" spans="1:21" ht="3" customHeight="1">
      <c r="A11" s="330"/>
      <c r="B11" s="37"/>
      <c r="C11" s="362"/>
      <c r="D11" s="364"/>
      <c r="E11" s="1240"/>
      <c r="F11" s="353"/>
      <c r="G11" s="328"/>
      <c r="H11" s="351"/>
      <c r="I11" s="356"/>
      <c r="J11" s="357"/>
      <c r="K11" s="353"/>
      <c r="L11" s="664"/>
      <c r="M11" s="1057"/>
      <c r="N11" s="664"/>
      <c r="O11" s="328"/>
      <c r="P11" s="664"/>
      <c r="Q11" s="664"/>
      <c r="R11" s="664"/>
      <c r="S11" s="250"/>
    </row>
    <row r="12" spans="1:21" ht="12.75" customHeight="1">
      <c r="A12" s="1242">
        <f>'[2]7'!$A12</f>
        <v>2001</v>
      </c>
      <c r="B12" s="132">
        <f>'[2]7'!$B12</f>
        <v>-10.049426695305907</v>
      </c>
      <c r="C12" s="1207">
        <f>'[2]7'!$C12</f>
        <v>2.9146750954979836</v>
      </c>
      <c r="D12" s="1208">
        <f>'[2]7'!$D12</f>
        <v>26922.1</v>
      </c>
      <c r="E12" s="269">
        <f>'[2]7'!$E12</f>
        <v>2.3991559194609096</v>
      </c>
      <c r="F12" s="1209">
        <f>'[2]7'!$F12</f>
        <v>10583.27</v>
      </c>
      <c r="G12" s="1210">
        <f>'[2]7'!$G12</f>
        <v>4.2497714699995157</v>
      </c>
      <c r="H12" s="1211">
        <f>'[2]7'!$H12</f>
        <v>1.4271187865702473</v>
      </c>
      <c r="I12" s="1208">
        <f>'[2]7'!$I12</f>
        <v>44326.71</v>
      </c>
      <c r="J12" s="269">
        <f>'[2]7'!$J12</f>
        <v>1.980660657344373</v>
      </c>
      <c r="K12" s="1209">
        <f>'[2]7'!$K12</f>
        <v>6823.27</v>
      </c>
      <c r="L12" s="49">
        <f>'[2]7'!$L12</f>
        <v>-2.0275742051093459</v>
      </c>
      <c r="M12" s="1211">
        <f>'[2]7'!$M12</f>
        <v>73.324310195233693</v>
      </c>
      <c r="N12" s="49">
        <f>'[2]7'!$N12</f>
        <v>60.735615162957053</v>
      </c>
      <c r="O12" s="1210">
        <f>'[2]7'!$O12</f>
        <v>155.10554323660062</v>
      </c>
      <c r="P12" s="49" t="str">
        <f>'[2]7'!$P12</f>
        <v/>
      </c>
      <c r="Q12" s="49" t="str">
        <f>'[2]7'!$Q12</f>
        <v/>
      </c>
      <c r="R12" s="461">
        <f>'[2]7'!$R12</f>
        <v>-14.103035540596776</v>
      </c>
      <c r="S12" s="250"/>
    </row>
    <row r="13" spans="1:21" ht="12.75" customHeight="1">
      <c r="A13" s="1242">
        <f>'[2]7'!$A13</f>
        <v>2002</v>
      </c>
      <c r="B13" s="132">
        <f>'[2]7'!$B13</f>
        <v>-8.069369346043338</v>
      </c>
      <c r="C13" s="1207">
        <f>'[2]7'!$C13</f>
        <v>3.2812634564063785</v>
      </c>
      <c r="D13" s="1208">
        <f>'[2]7'!$D13</f>
        <v>27849.599999999999</v>
      </c>
      <c r="E13" s="269">
        <f>'[2]7'!$E13</f>
        <v>3.4451250088217478</v>
      </c>
      <c r="F13" s="1209">
        <f>'[2]7'!$F13</f>
        <v>10886.419999999998</v>
      </c>
      <c r="G13" s="1210">
        <f>'[2]7'!$G13</f>
        <v>2.864426590269332</v>
      </c>
      <c r="H13" s="1211">
        <f>'[2]7'!$H13</f>
        <v>-1.7805090050865999</v>
      </c>
      <c r="I13" s="1208">
        <f>'[2]7'!$I13</f>
        <v>43352.99</v>
      </c>
      <c r="J13" s="269">
        <f>'[2]7'!$J13</f>
        <v>-2.1966890843015392</v>
      </c>
      <c r="K13" s="1209">
        <f>'[2]7'!$K13</f>
        <v>6886.2599999999993</v>
      </c>
      <c r="L13" s="49">
        <f>'[2]7'!$L13</f>
        <v>0.92316440650887444</v>
      </c>
      <c r="M13" s="1211">
        <f>'[2]7'!$M13</f>
        <v>77.103101658563759</v>
      </c>
      <c r="N13" s="49">
        <f>'[2]7'!$N13</f>
        <v>64.239167817490795</v>
      </c>
      <c r="O13" s="1210">
        <f>'[2]7'!$O13</f>
        <v>158.08900622398804</v>
      </c>
      <c r="P13" s="49" t="str">
        <f>'[2]7'!$P13</f>
        <v/>
      </c>
      <c r="Q13" s="49" t="str">
        <f>'[2]7'!$Q13</f>
        <v/>
      </c>
      <c r="R13" s="461">
        <f>'[2]7'!$R13</f>
        <v>-20.769702207263439</v>
      </c>
      <c r="S13" s="250"/>
    </row>
    <row r="14" spans="1:21" ht="12.75" customHeight="1">
      <c r="A14" s="1242">
        <f>'[2]7'!$A14</f>
        <v>2003</v>
      </c>
      <c r="B14" s="132">
        <f>'[2]7'!$B14</f>
        <v>-6.3510413084855362</v>
      </c>
      <c r="C14" s="1207">
        <f>'[2]7'!$C14</f>
        <v>3.614904164134586</v>
      </c>
      <c r="D14" s="1208">
        <f>'[2]7'!$D14</f>
        <v>29270.200000000004</v>
      </c>
      <c r="E14" s="269">
        <f>'[2]7'!$E14</f>
        <v>5.1009709295645393</v>
      </c>
      <c r="F14" s="1209">
        <f>'[2]7'!$F14</f>
        <v>10866.09</v>
      </c>
      <c r="G14" s="1210">
        <f>'[2]7'!$G14</f>
        <v>-0.18674642352580406</v>
      </c>
      <c r="H14" s="1211">
        <f>'[2]7'!$H14</f>
        <v>-1.6443915862597436</v>
      </c>
      <c r="I14" s="1208">
        <f>'[2]7'!$I14</f>
        <v>42681.120000000003</v>
      </c>
      <c r="J14" s="269">
        <f>'[2]7'!$J14</f>
        <v>-1.5497662329633926</v>
      </c>
      <c r="K14" s="1209">
        <f>'[2]7'!$K14</f>
        <v>6732</v>
      </c>
      <c r="L14" s="49">
        <f>'[2]7'!$L14</f>
        <v>-2.2401129205112795</v>
      </c>
      <c r="M14" s="1211">
        <f>'[2]7'!$M14</f>
        <v>81.225978039840442</v>
      </c>
      <c r="N14" s="49">
        <f>'[2]7'!$N14</f>
        <v>68.578800181438538</v>
      </c>
      <c r="O14" s="1210">
        <f>'[2]7'!$O14</f>
        <v>161.40953654188948</v>
      </c>
      <c r="P14" s="49" t="str">
        <f>'[2]7'!$P14</f>
        <v/>
      </c>
      <c r="Q14" s="49" t="str">
        <f>'[2]7'!$Q14</f>
        <v/>
      </c>
      <c r="R14" s="461">
        <f>'[2]7'!$R14</f>
        <v>-33.05816374572499</v>
      </c>
      <c r="S14" s="250"/>
    </row>
    <row r="15" spans="1:21" ht="12.75" customHeight="1">
      <c r="A15" s="1242">
        <f>'[2]7'!$A15</f>
        <v>2004</v>
      </c>
      <c r="B15" s="132">
        <f>'[2]7'!$B15</f>
        <v>-7.7339669435449121</v>
      </c>
      <c r="C15" s="1207">
        <f>'[2]7'!$C15</f>
        <v>5.6588688192157122</v>
      </c>
      <c r="D15" s="1208">
        <f>'[2]7'!$D15</f>
        <v>30548.83</v>
      </c>
      <c r="E15" s="269">
        <f>'[2]7'!$E15</f>
        <v>4.368367828029875</v>
      </c>
      <c r="F15" s="1209">
        <f>'[2]7'!$F15</f>
        <v>11858.72</v>
      </c>
      <c r="G15" s="1210">
        <f>'[2]7'!$G15</f>
        <v>9.135116679504776</v>
      </c>
      <c r="H15" s="1211">
        <f>'[2]7'!$H15</f>
        <v>9.6518293117293439</v>
      </c>
      <c r="I15" s="1208">
        <f>'[2]7'!$I15</f>
        <v>46994.51</v>
      </c>
      <c r="J15" s="269">
        <f>'[2]7'!$J15</f>
        <v>10.106084376417485</v>
      </c>
      <c r="K15" s="1209">
        <f>'[2]7'!$K15</f>
        <v>7187.8799999999992</v>
      </c>
      <c r="L15" s="49">
        <f>'[2]7'!$L15</f>
        <v>6.7718360071301191</v>
      </c>
      <c r="M15" s="1211">
        <f>'[2]7'!$M15</f>
        <v>78.268142102996933</v>
      </c>
      <c r="N15" s="49">
        <f>'[2]7'!$N15</f>
        <v>65.005103787655187</v>
      </c>
      <c r="O15" s="1210">
        <f>'[2]7'!$O15</f>
        <v>164.98216442122018</v>
      </c>
      <c r="P15" s="49" t="str">
        <f>'[2]7'!$P15</f>
        <v/>
      </c>
      <c r="Q15" s="49" t="str">
        <f>'[2]7'!$Q15</f>
        <v/>
      </c>
      <c r="R15" s="461">
        <f>'[2]7'!$R15</f>
        <v>-23.641497079058322</v>
      </c>
      <c r="S15" s="250"/>
    </row>
    <row r="16" spans="1:21" ht="12.75" customHeight="1">
      <c r="A16" s="1242">
        <f>'[2]7'!$A16</f>
        <v>2005</v>
      </c>
      <c r="B16" s="132">
        <f>'[2]7'!$B16</f>
        <v>-8.5315101280139594</v>
      </c>
      <c r="C16" s="1207">
        <f>'[2]7'!$C16</f>
        <v>1.9991487364867737</v>
      </c>
      <c r="D16" s="1208">
        <f>'[2]7'!$D16</f>
        <v>31073.61</v>
      </c>
      <c r="E16" s="269">
        <f>'[2]7'!$E16</f>
        <v>1.7178399303672052</v>
      </c>
      <c r="F16" s="1209">
        <f>'[2]7'!$F16</f>
        <v>12181.73</v>
      </c>
      <c r="G16" s="1210">
        <f>'[2]7'!$G16</f>
        <v>2.7238184222243262</v>
      </c>
      <c r="H16" s="1211">
        <f>'[2]7'!$H16</f>
        <v>4.7984040571115401</v>
      </c>
      <c r="I16" s="1208">
        <f>'[2]7'!$I16</f>
        <v>49147.679999999993</v>
      </c>
      <c r="J16" s="269">
        <f>'[2]7'!$J16</f>
        <v>4.5817479531119432</v>
      </c>
      <c r="K16" s="1209">
        <f>'[2]7'!$K16</f>
        <v>7634.5999999999985</v>
      </c>
      <c r="L16" s="49">
        <f>'[2]7'!$L16</f>
        <v>6.2149062032198543</v>
      </c>
      <c r="M16" s="1211">
        <f>'[2]7'!$M16</f>
        <v>76.177532850037025</v>
      </c>
      <c r="N16" s="49">
        <f>'[2]7'!$N16</f>
        <v>63.224978269574486</v>
      </c>
      <c r="O16" s="1210">
        <f>'[2]7'!$O16</f>
        <v>159.55950540958273</v>
      </c>
      <c r="P16" s="49" t="str">
        <f>'[2]7'!$P16</f>
        <v/>
      </c>
      <c r="Q16" s="49" t="str">
        <f>'[2]7'!$Q16</f>
        <v/>
      </c>
      <c r="R16" s="461">
        <f>'[2]7'!$R16</f>
        <v>-25.391497079058322</v>
      </c>
      <c r="S16" s="250"/>
    </row>
    <row r="17" spans="1:19" ht="12.75" customHeight="1">
      <c r="A17" s="1242">
        <f>'[2]7'!$A17</f>
        <v>2006</v>
      </c>
      <c r="B17" s="132">
        <f>'[2]7'!$B17</f>
        <v>-7.7835820371708522</v>
      </c>
      <c r="C17" s="1207">
        <f>'[2]7'!$C17</f>
        <v>16.946370089797</v>
      </c>
      <c r="D17" s="1208">
        <f>'[2]7'!$D17</f>
        <v>35830.499999999993</v>
      </c>
      <c r="E17" s="269">
        <f>'[2]7'!$E17</f>
        <v>15.30845627527664</v>
      </c>
      <c r="F17" s="1209">
        <f>'[2]7'!$F17</f>
        <v>14755.050000000001</v>
      </c>
      <c r="G17" s="1210">
        <f>'[2]7'!$G17</f>
        <v>21.124421572305437</v>
      </c>
      <c r="H17" s="1211">
        <f>'[2]7'!$H17</f>
        <v>11.877455431518456</v>
      </c>
      <c r="I17" s="1208">
        <f>'[2]7'!$I17</f>
        <v>54534.000000000007</v>
      </c>
      <c r="J17" s="269">
        <f>'[2]7'!$J17</f>
        <v>10.959459327479991</v>
      </c>
      <c r="K17" s="1209">
        <f>'[2]7'!$K17</f>
        <v>8992.57</v>
      </c>
      <c r="L17" s="49">
        <f>'[2]7'!$L17</f>
        <v>17.787048437377223</v>
      </c>
      <c r="M17" s="1211">
        <f>'[2]7'!$M17</f>
        <v>79.628964699337601</v>
      </c>
      <c r="N17" s="49">
        <f>'[2]7'!$N17</f>
        <v>65.703047640004371</v>
      </c>
      <c r="O17" s="1210">
        <f>'[2]7'!$O17</f>
        <v>164.08045753327471</v>
      </c>
      <c r="P17" s="49" t="str">
        <f>'[2]7'!$P17</f>
        <v/>
      </c>
      <c r="Q17" s="49">
        <f>'[2]7'!$Q17</f>
        <v>17.596520028999763</v>
      </c>
      <c r="R17" s="461">
        <f>'[2]7'!$R17</f>
        <v>-22.558163745724986</v>
      </c>
      <c r="S17" s="250"/>
    </row>
    <row r="18" spans="1:19" ht="12.75" customHeight="1">
      <c r="A18" s="1242">
        <f>'[2]7'!$A18</f>
        <v>2007</v>
      </c>
      <c r="B18" s="132">
        <f>'[2]7'!$B18</f>
        <v>-7.3009811338224484</v>
      </c>
      <c r="C18" s="1207">
        <f>'[2]7'!$C18</f>
        <v>9.1724810741407481</v>
      </c>
      <c r="D18" s="1208">
        <f>'[2]7'!$D18</f>
        <v>38009.560000000005</v>
      </c>
      <c r="E18" s="269">
        <f>'[2]7'!$E18</f>
        <v>6.0815785434197522</v>
      </c>
      <c r="F18" s="1209">
        <f>'[2]7'!$F18</f>
        <v>17215.939999999999</v>
      </c>
      <c r="G18" s="1210">
        <f>'[2]7'!$G18</f>
        <v>16.678289805863059</v>
      </c>
      <c r="H18" s="1211">
        <f>'[2]7'!$H18</f>
        <v>7.1008713361983666</v>
      </c>
      <c r="I18" s="1208">
        <f>'[2]7'!$I18</f>
        <v>58051.80999999999</v>
      </c>
      <c r="J18" s="269">
        <f>'[2]7'!$J18</f>
        <v>6.4506729746579765</v>
      </c>
      <c r="K18" s="1209">
        <f>'[2]7'!$K18</f>
        <v>9985.7000000000007</v>
      </c>
      <c r="L18" s="49">
        <f>'[2]7'!$L18</f>
        <v>11.043895126754649</v>
      </c>
      <c r="M18" s="1211">
        <f>'[2]7'!$M18</f>
        <v>81.169196227198796</v>
      </c>
      <c r="N18" s="49">
        <f>'[2]7'!$N18</f>
        <v>65.475236689433132</v>
      </c>
      <c r="O18" s="1210">
        <f>'[2]7'!$O18</f>
        <v>172.4059404949077</v>
      </c>
      <c r="P18" s="49" t="str">
        <f>'[2]7'!$P18</f>
        <v/>
      </c>
      <c r="Q18" s="49">
        <f>'[2]7'!$Q18</f>
        <v>13.288972979867779</v>
      </c>
      <c r="R18" s="461">
        <f>'[2]7'!$R18</f>
        <v>-15.891497079058318</v>
      </c>
      <c r="S18" s="250"/>
    </row>
    <row r="19" spans="1:19" ht="12.75" customHeight="1">
      <c r="A19" s="1242">
        <f>'[2]7'!$A19</f>
        <v>2008</v>
      </c>
      <c r="B19" s="132">
        <f>'[2]7'!$B19</f>
        <v>-9.2485219422695693</v>
      </c>
      <c r="C19" s="1207">
        <f>'[2]7'!$C19</f>
        <v>2.3591818996659129</v>
      </c>
      <c r="D19" s="1208">
        <f>'[2]7'!$D19</f>
        <v>38557.679999999993</v>
      </c>
      <c r="E19" s="269">
        <f>'[2]7'!$E19</f>
        <v>1.4420582611321748</v>
      </c>
      <c r="F19" s="1209">
        <f>'[2]7'!$F19</f>
        <v>17970.689999999999</v>
      </c>
      <c r="G19" s="1210">
        <f>'[2]7'!$G19</f>
        <v>4.3840185316631022</v>
      </c>
      <c r="H19" s="1211">
        <f>'[2]7'!$H19</f>
        <v>7.4300485129453051</v>
      </c>
      <c r="I19" s="1208">
        <f>'[2]7'!$I19</f>
        <v>62555.420000000006</v>
      </c>
      <c r="J19" s="269">
        <f>'[2]7'!$J19</f>
        <v>7.7579148694933338</v>
      </c>
      <c r="K19" s="1209">
        <f>'[2]7'!$K19</f>
        <v>10537.309999999998</v>
      </c>
      <c r="L19" s="49">
        <f>'[2]7'!$L19</f>
        <v>5.5239993190261885</v>
      </c>
      <c r="M19" s="1211">
        <f>'[2]7'!$M19</f>
        <v>77.337882987815604</v>
      </c>
      <c r="N19" s="49">
        <f>'[2]7'!$N19</f>
        <v>61.63763267835143</v>
      </c>
      <c r="O19" s="1210">
        <f>'[2]7'!$O19</f>
        <v>170.54343091358231</v>
      </c>
      <c r="P19" s="49" t="str">
        <f>'[2]7'!$P19</f>
        <v/>
      </c>
      <c r="Q19" s="49">
        <f>'[2]7'!$Q19</f>
        <v>-3.5059736035528886</v>
      </c>
      <c r="R19" s="461">
        <f>'[2]7'!$R19</f>
        <v>-24.724830412391654</v>
      </c>
      <c r="S19" s="250"/>
    </row>
    <row r="20" spans="1:19" ht="12.75" customHeight="1">
      <c r="A20" s="331">
        <f>'[2]7'!$A20</f>
        <v>2009</v>
      </c>
      <c r="B20" s="132">
        <f>'[2]7'!$B20</f>
        <v>-6.7652041068420505</v>
      </c>
      <c r="C20" s="1207">
        <f>'[2]7'!$C20</f>
        <v>-15.188568147286034</v>
      </c>
      <c r="D20" s="1208">
        <f>'[2]7'!$D20</f>
        <v>31426.480000000003</v>
      </c>
      <c r="E20" s="269">
        <f>'[2]7'!$E20</f>
        <v>-18.494888696622809</v>
      </c>
      <c r="F20" s="1209">
        <f>'[2]7'!$F20</f>
        <v>16516.039999999997</v>
      </c>
      <c r="G20" s="1210">
        <f>'[2]7'!$G20</f>
        <v>-8.0945695463001215</v>
      </c>
      <c r="H20" s="1211">
        <f>'[2]7'!$H20</f>
        <v>-18.17271019976954</v>
      </c>
      <c r="I20" s="1208">
        <f>'[2]7'!$I20</f>
        <v>49596.93</v>
      </c>
      <c r="J20" s="269">
        <f>'[2]7'!$J20</f>
        <v>-20.715215404196798</v>
      </c>
      <c r="K20" s="1209">
        <f>'[2]7'!$K20</f>
        <v>10212.870000000003</v>
      </c>
      <c r="L20" s="49">
        <f>'[2]7'!$L20</f>
        <v>-3.0789641758664743</v>
      </c>
      <c r="M20" s="1211">
        <f>'[2]7'!$M20</f>
        <v>80.158301816759121</v>
      </c>
      <c r="N20" s="49">
        <f>'[2]7'!$N20</f>
        <v>63.363760619860955</v>
      </c>
      <c r="O20" s="1210">
        <f>'[2]7'!$O20</f>
        <v>161.71791083211667</v>
      </c>
      <c r="P20" s="49" t="str">
        <f>'[2]7'!$P20</f>
        <v/>
      </c>
      <c r="Q20" s="49">
        <f>'[2]7'!$Q20</f>
        <v>-24.092956924772309</v>
      </c>
      <c r="R20" s="461">
        <f>'[2]7'!$R20</f>
        <v>-50.785697426563893</v>
      </c>
      <c r="S20" s="250"/>
    </row>
    <row r="21" spans="1:19" ht="12.75" customHeight="1">
      <c r="A21" s="331">
        <f>'[2]7'!$A21</f>
        <v>2010</v>
      </c>
      <c r="B21" s="132">
        <f>'[2]7'!$B21</f>
        <v>-7.331531032444329</v>
      </c>
      <c r="C21" s="1207">
        <f>'[2]7'!$C21</f>
        <v>13.440052796557197</v>
      </c>
      <c r="D21" s="1208">
        <f>'[2]7'!$D21</f>
        <v>36922.19</v>
      </c>
      <c r="E21" s="269">
        <f>'[2]7'!$E21</f>
        <v>17.487513714548996</v>
      </c>
      <c r="F21" s="1209">
        <f>'[2]7'!$F21</f>
        <v>17463.830000000002</v>
      </c>
      <c r="G21" s="1210">
        <f>'[2]7'!$G21</f>
        <v>5.7386032002828955</v>
      </c>
      <c r="H21" s="1211">
        <f>'[2]7'!$H21</f>
        <v>12.948446575644795</v>
      </c>
      <c r="I21" s="1208">
        <f>'[2]7'!$I21</f>
        <v>56406.69000000001</v>
      </c>
      <c r="J21" s="269">
        <f>'[2]7'!$J21</f>
        <v>13.730204671942417</v>
      </c>
      <c r="K21" s="1209">
        <f>'[2]7'!$K21</f>
        <v>11147.55</v>
      </c>
      <c r="L21" s="49">
        <f>'[2]7'!$L21</f>
        <v>9.1519817641857486</v>
      </c>
      <c r="M21" s="1211">
        <f>'[2]7'!$M21</f>
        <v>80.507189482110959</v>
      </c>
      <c r="N21" s="49">
        <f>'[2]7'!$N21</f>
        <v>65.457111558930322</v>
      </c>
      <c r="O21" s="1210">
        <f>'[2]7'!$O21</f>
        <v>156.66070123031523</v>
      </c>
      <c r="P21" s="49" t="str">
        <f>'[2]7'!$P21</f>
        <v/>
      </c>
      <c r="Q21" s="49">
        <f>'[2]7'!$Q21</f>
        <v>18.516114707339142</v>
      </c>
      <c r="R21" s="461">
        <f>'[2]7'!$R21</f>
        <v>-38.290506544633331</v>
      </c>
      <c r="S21" s="250"/>
    </row>
    <row r="22" spans="1:19" ht="12.75" customHeight="1">
      <c r="A22" s="331">
        <f>'[2]7'!$A22</f>
        <v>2011</v>
      </c>
      <c r="B22" s="132">
        <f>'[2]7'!$B22</f>
        <v>-3.7072072396168116</v>
      </c>
      <c r="C22" s="1207">
        <f>'[2]7'!$C22</f>
        <v>13.300366528015829</v>
      </c>
      <c r="D22" s="1208">
        <f>'[2]7'!$D22</f>
        <v>42303.43</v>
      </c>
      <c r="E22" s="269">
        <f>'[2]7'!$E22</f>
        <v>14.574541759305177</v>
      </c>
      <c r="F22" s="1209">
        <f>'[2]7'!$F22</f>
        <v>19316.129999999997</v>
      </c>
      <c r="G22" s="1210">
        <f>'[2]7'!$G22</f>
        <v>10.606493535495915</v>
      </c>
      <c r="H22" s="1211">
        <f>'[2]7'!$H22</f>
        <v>0.87865691331883511</v>
      </c>
      <c r="I22" s="1208">
        <f>'[2]7'!$I22</f>
        <v>56801.78</v>
      </c>
      <c r="J22" s="269">
        <f>'[2]7'!$J22</f>
        <v>0.70043110134629671</v>
      </c>
      <c r="K22" s="1209">
        <f>'[2]7'!$K22</f>
        <v>11346.03</v>
      </c>
      <c r="L22" s="49">
        <f>'[2]7'!$L22</f>
        <v>1.780480912846329</v>
      </c>
      <c r="M22" s="1211">
        <f>'[2]7'!$M22</f>
        <v>90.42045518410643</v>
      </c>
      <c r="N22" s="49">
        <f>'[2]7'!$N22</f>
        <v>74.475535801871004</v>
      </c>
      <c r="O22" s="1210">
        <f>'[2]7'!$O22</f>
        <v>170.24571590239049</v>
      </c>
      <c r="P22" s="49">
        <f>'[2]7'!$P22</f>
        <v>12.809221107451933</v>
      </c>
      <c r="Q22" s="49">
        <f>'[2]7'!$Q22</f>
        <v>15.698227410289675</v>
      </c>
      <c r="R22" s="461">
        <f>'[2]7'!$R22</f>
        <v>-42.838322552774997</v>
      </c>
      <c r="S22" s="250"/>
    </row>
    <row r="23" spans="1:19" ht="12.75" customHeight="1">
      <c r="A23" s="331">
        <f>'[2]7'!$A23</f>
        <v>2012</v>
      </c>
      <c r="B23" s="132">
        <f>'[2]7'!$B23</f>
        <v>1.7528684905482057E-3</v>
      </c>
      <c r="C23" s="1207">
        <f>'[2]7'!$C23</f>
        <v>4.2757689279183211</v>
      </c>
      <c r="D23" s="1208">
        <f>'[2]7'!$D23</f>
        <v>44324.139999999992</v>
      </c>
      <c r="E23" s="269">
        <f>'[2]7'!$E23</f>
        <v>4.7767048676667514</v>
      </c>
      <c r="F23" s="1209">
        <f>'[2]7'!$F23</f>
        <v>19930.13</v>
      </c>
      <c r="G23" s="1210">
        <f>'[2]7'!$G23</f>
        <v>3.1786905555098599</v>
      </c>
      <c r="H23" s="1211">
        <f>'[2]7'!$H23</f>
        <v>-5.7177039144764876</v>
      </c>
      <c r="I23" s="1208">
        <f>'[2]7'!$I23</f>
        <v>53670.45</v>
      </c>
      <c r="J23" s="269">
        <f>'[2]7'!$J23</f>
        <v>-5.5127321714213906</v>
      </c>
      <c r="K23" s="1209">
        <f>'[2]7'!$K23</f>
        <v>10580.87</v>
      </c>
      <c r="L23" s="49">
        <f>'[2]7'!$L23</f>
        <v>-6.7438566617574622</v>
      </c>
      <c r="M23" s="1211">
        <f>'[2]7'!$M23</f>
        <v>100.00459134536067</v>
      </c>
      <c r="N23" s="49">
        <f>'[2]7'!$N23</f>
        <v>82.585743178974639</v>
      </c>
      <c r="O23" s="1210">
        <f>'[2]7'!$O23</f>
        <v>188.36003088592904</v>
      </c>
      <c r="P23" s="49">
        <f>'[2]7'!$P23</f>
        <v>4.0810957602091236</v>
      </c>
      <c r="Q23" s="49">
        <f>'[2]7'!$Q23</f>
        <v>3.0579325635564203</v>
      </c>
      <c r="R23" s="461">
        <f>'[2]7'!$R23</f>
        <v>-51.30712887784167</v>
      </c>
      <c r="S23" s="250"/>
    </row>
    <row r="24" spans="1:19" ht="12.75" customHeight="1">
      <c r="A24" s="331">
        <f>'[2]7'!$A24</f>
        <v>2013</v>
      </c>
      <c r="B24" s="132">
        <f>'[2]7'!$B24</f>
        <v>1.7402079386954568</v>
      </c>
      <c r="C24" s="1207">
        <f>'[2]7'!$C24</f>
        <v>6.6084012782341404</v>
      </c>
      <c r="D24" s="1208">
        <f>'[2]7'!$D24</f>
        <v>46503.69</v>
      </c>
      <c r="E24" s="269">
        <f>'[2]7'!$E24</f>
        <v>4.9172978877875835</v>
      </c>
      <c r="F24" s="1209">
        <f>'[2]7'!$F24</f>
        <v>21996.760000000002</v>
      </c>
      <c r="G24" s="1210">
        <f>'[2]7'!$G24</f>
        <v>10.369375413005329</v>
      </c>
      <c r="H24" s="1211">
        <f>'[2]7'!$H24</f>
        <v>1.9956165881105647</v>
      </c>
      <c r="I24" s="1208">
        <f>'[2]7'!$I24</f>
        <v>54630.689999999995</v>
      </c>
      <c r="J24" s="269">
        <f>'[2]7'!$J24</f>
        <v>1.7891409518645816</v>
      </c>
      <c r="K24" s="1209">
        <f>'[2]7'!$K24</f>
        <v>10902.840000000002</v>
      </c>
      <c r="L24" s="49">
        <f>'[2]7'!$L24</f>
        <v>3.0429444837712083</v>
      </c>
      <c r="M24" s="1211">
        <f>'[2]7'!$M24</f>
        <v>104.52733127606587</v>
      </c>
      <c r="N24" s="49">
        <f>'[2]7'!$N24</f>
        <v>85.123746377722853</v>
      </c>
      <c r="O24" s="1210">
        <f>'[2]7'!$O24</f>
        <v>201.75257088978648</v>
      </c>
      <c r="P24" s="49">
        <f>'[2]7'!$P24</f>
        <v>-0.25683884381750488</v>
      </c>
      <c r="Q24" s="49">
        <f>'[2]7'!$Q24</f>
        <v>-5.7083806715173182</v>
      </c>
      <c r="R24" s="461">
        <f>'[2]7'!$R24</f>
        <v>-43.42514963650833</v>
      </c>
      <c r="S24" s="250"/>
    </row>
    <row r="25" spans="1:19" ht="12.75" customHeight="1">
      <c r="A25" s="331">
        <f>'[2]7'!$A25</f>
        <v>2014</v>
      </c>
      <c r="B25" s="132">
        <f>'[2]7'!$B25</f>
        <v>0.79262106001541632</v>
      </c>
      <c r="C25" s="1207">
        <f>'[2]7'!$C25</f>
        <v>2.7003910193290608</v>
      </c>
      <c r="D25" s="1208">
        <f>'[2]7'!$D25</f>
        <v>47295.520000000004</v>
      </c>
      <c r="E25" s="269">
        <f>'[2]7'!$E25</f>
        <v>1.7027250955784439</v>
      </c>
      <c r="F25" s="1209">
        <f>'[2]7'!$F25</f>
        <v>23054.710000000003</v>
      </c>
      <c r="G25" s="1210">
        <f>'[2]7'!$G25</f>
        <v>4.8095719551424878</v>
      </c>
      <c r="H25" s="1211">
        <f>'[2]7'!$H25</f>
        <v>5.2569119960423478</v>
      </c>
      <c r="I25" s="1208">
        <f>'[2]7'!$I25</f>
        <v>56964.78</v>
      </c>
      <c r="J25" s="269">
        <f>'[2]7'!$J25</f>
        <v>4.2724885956959326</v>
      </c>
      <c r="K25" s="1209">
        <f>'[2]7'!$K25</f>
        <v>12013.79</v>
      </c>
      <c r="L25" s="49">
        <f>'[2]7'!$L25</f>
        <v>10.189546943732083</v>
      </c>
      <c r="M25" s="1211">
        <f>'[2]7'!$M25</f>
        <v>101.98853064074828</v>
      </c>
      <c r="N25" s="49">
        <f>'[2]7'!$N25</f>
        <v>83.025897756473384</v>
      </c>
      <c r="O25" s="1210">
        <f>'[2]7'!$O25</f>
        <v>191.90205588744271</v>
      </c>
      <c r="P25" s="49">
        <f>'[2]7'!$P25</f>
        <v>-3.4357884411019484</v>
      </c>
      <c r="Q25" s="49" t="str">
        <f>'[2]7'!$Q25</f>
        <v/>
      </c>
      <c r="R25" s="461">
        <f>'[2]7'!$R25</f>
        <v>-24.474670110683324</v>
      </c>
      <c r="S25" s="250"/>
    </row>
    <row r="26" spans="1:19" ht="12.75" customHeight="1">
      <c r="A26" s="331">
        <f>'[2]7'!$A26</f>
        <v>2015</v>
      </c>
      <c r="B26" s="132">
        <f>'[2]7'!$B26</f>
        <v>1.4022289820190579</v>
      </c>
      <c r="C26" s="1207">
        <f>'[2]7'!$C26</f>
        <v>4.9572403672311935</v>
      </c>
      <c r="D26" s="1208">
        <f>'[2]7'!$D26</f>
        <v>48925.51</v>
      </c>
      <c r="E26" s="269">
        <f>'[2]7'!$E26</f>
        <v>3.4463940770711474</v>
      </c>
      <c r="F26" s="1209">
        <f>'[2]7'!$F26</f>
        <v>24912.15</v>
      </c>
      <c r="G26" s="1210">
        <f>'[2]7'!$G26</f>
        <v>8.0566617407028787</v>
      </c>
      <c r="H26" s="1211">
        <f>'[2]7'!$H26</f>
        <v>3.3910531923175569</v>
      </c>
      <c r="I26" s="1208">
        <f>'[2]7'!$I26</f>
        <v>58671.490000000005</v>
      </c>
      <c r="J26" s="269">
        <f>'[2]7'!$J26</f>
        <v>2.9960793318257544</v>
      </c>
      <c r="K26" s="1209">
        <f>'[2]7'!$K26</f>
        <v>12646.180000000002</v>
      </c>
      <c r="L26" s="49">
        <f>'[2]7'!$L26</f>
        <v>5.2638676054767188</v>
      </c>
      <c r="M26" s="1211">
        <f>'[2]7'!$M26</f>
        <v>103.53347213951324</v>
      </c>
      <c r="N26" s="49">
        <f>'[2]7'!$N26</f>
        <v>83.388899787614051</v>
      </c>
      <c r="O26" s="1210">
        <f>'[2]7'!$O26</f>
        <v>196.99347945387458</v>
      </c>
      <c r="P26" s="49">
        <f>'[2]7'!$P26</f>
        <v>1.5847350732685896</v>
      </c>
      <c r="Q26" s="49" t="str">
        <f>'[2]7'!$Q26</f>
        <v/>
      </c>
      <c r="R26" s="461">
        <f>'[2]7'!$R26</f>
        <v>-13.992446594436105</v>
      </c>
      <c r="S26" s="250"/>
    </row>
    <row r="27" spans="1:19" ht="12.75" customHeight="1">
      <c r="A27" s="331">
        <f>'[2]7'!$A27</f>
        <v>2016</v>
      </c>
      <c r="B27" s="132">
        <f>'[2]7'!$B27</f>
        <v>1.7023771877810494</v>
      </c>
      <c r="C27" s="1207">
        <f>'[2]7'!$C27</f>
        <v>2.5012574883873668</v>
      </c>
      <c r="D27" s="1208">
        <f>'[2]7'!$D27</f>
        <v>49122.200000000004</v>
      </c>
      <c r="E27" s="269">
        <f>'[2]7'!$E27</f>
        <v>0.40201931466836527</v>
      </c>
      <c r="F27" s="1209">
        <f>'[2]7'!$F27</f>
        <v>26562.33</v>
      </c>
      <c r="G27" s="1210">
        <f>'[2]7'!$G27</f>
        <v>6.6239967244898565</v>
      </c>
      <c r="H27" s="1211">
        <f>'[2]7'!$H27</f>
        <v>1.6715352590739343</v>
      </c>
      <c r="I27" s="1208">
        <f>'[2]7'!$I27</f>
        <v>59134.270000000004</v>
      </c>
      <c r="J27" s="269">
        <f>'[2]7'!$J27</f>
        <v>0.78876469644796998</v>
      </c>
      <c r="K27" s="1209">
        <f>'[2]7'!$K27</f>
        <v>13375.499999999998</v>
      </c>
      <c r="L27" s="49">
        <f>'[2]7'!$L27</f>
        <v>5.7671170266435894</v>
      </c>
      <c r="M27" s="1211">
        <f>'[2]7'!$M27</f>
        <v>104.37838928464399</v>
      </c>
      <c r="N27" s="49">
        <f>'[2]7'!$N27</f>
        <v>83.068920948884625</v>
      </c>
      <c r="O27" s="1210">
        <f>'[2]7'!$O27</f>
        <v>198.58943590893801</v>
      </c>
      <c r="P27" s="49">
        <f>'[2]7'!$P27</f>
        <v>-0.41500345836213626</v>
      </c>
      <c r="Q27" s="49" t="str">
        <f>'[2]7'!$Q27</f>
        <v/>
      </c>
      <c r="R27" s="461">
        <f>'[2]7'!$R27</f>
        <v>-10.445362729933334</v>
      </c>
      <c r="S27" s="250"/>
    </row>
    <row r="28" spans="1:19" ht="12.75" customHeight="1">
      <c r="A28" s="331">
        <f>'[2]7'!$A28</f>
        <v>2017</v>
      </c>
      <c r="B28" s="132">
        <f>'[2]7'!$B28</f>
        <v>1.4902381105604856</v>
      </c>
      <c r="C28" s="1207">
        <f>'[2]7'!$C28</f>
        <v>11.274087320090359</v>
      </c>
      <c r="D28" s="1208">
        <f>'[2]7'!$D28</f>
        <v>53325.02</v>
      </c>
      <c r="E28" s="269">
        <f>'[2]7'!$E28</f>
        <v>8.5558464401024281</v>
      </c>
      <c r="F28" s="1209">
        <f>'[2]7'!$F28</f>
        <v>30892.249999999996</v>
      </c>
      <c r="G28" s="1210">
        <f>'[2]7'!$G28</f>
        <v>16.300979620387196</v>
      </c>
      <c r="H28" s="1211">
        <f>'[2]7'!$H28</f>
        <v>12.118946177873681</v>
      </c>
      <c r="I28" s="1208">
        <f>'[2]7'!$I28</f>
        <v>66633.540000000008</v>
      </c>
      <c r="J28" s="269">
        <f>'[2]7'!$J28</f>
        <v>12.681766427487815</v>
      </c>
      <c r="K28" s="1209">
        <f>'[2]7'!$K28</f>
        <v>14663.65</v>
      </c>
      <c r="L28" s="49">
        <f>'[2]7'!$L28</f>
        <v>9.6306680124107658</v>
      </c>
      <c r="M28" s="1211">
        <f>'[2]7'!$M28</f>
        <v>103.5918584639887</v>
      </c>
      <c r="N28" s="49">
        <f>'[2]7'!$N28</f>
        <v>80.027295563165325</v>
      </c>
      <c r="O28" s="1210">
        <f>'[2]7'!$O28</f>
        <v>210.67230873622867</v>
      </c>
      <c r="P28" s="49">
        <f>'[2]7'!$P28</f>
        <v>10.24008167295672</v>
      </c>
      <c r="Q28" s="49" t="str">
        <f>'[2]7'!$Q28</f>
        <v/>
      </c>
      <c r="R28" s="461">
        <f>'[2]7'!$R28</f>
        <v>-4.4235303436083333</v>
      </c>
      <c r="S28" s="250"/>
    </row>
    <row r="29" spans="1:19" ht="12.75" customHeight="1">
      <c r="A29" s="331">
        <f>'[2]7'!$A29</f>
        <v>2018</v>
      </c>
      <c r="B29" s="132">
        <f>'[2]7'!$B29</f>
        <v>0.73026197632014678</v>
      </c>
      <c r="C29" s="1207">
        <f>'[2]7'!$C29</f>
        <v>6.3326559979918642</v>
      </c>
      <c r="D29" s="1208">
        <f>'[2]7'!$D29</f>
        <v>56242.609999999993</v>
      </c>
      <c r="E29" s="269">
        <f>'[2]7'!$E29</f>
        <v>5.4713340942019357</v>
      </c>
      <c r="F29" s="1209">
        <f>'[2]7'!$F29</f>
        <v>33307.85</v>
      </c>
      <c r="G29" s="1210">
        <f>'[2]7'!$G29</f>
        <v>7.8194369137890618</v>
      </c>
      <c r="H29" s="1211">
        <f>'[2]7'!$H29</f>
        <v>8.3167819207527316</v>
      </c>
      <c r="I29" s="1208">
        <f>'[2]7'!$I29</f>
        <v>72089.91</v>
      </c>
      <c r="J29" s="269">
        <f>'[2]7'!$J29</f>
        <v>8.188623927229429</v>
      </c>
      <c r="K29" s="1209">
        <f>'[2]7'!$K29</f>
        <v>15968.590000000002</v>
      </c>
      <c r="L29" s="49">
        <f>'[2]7'!$L29</f>
        <v>8.8991485748773442</v>
      </c>
      <c r="M29" s="1211">
        <f>'[2]7'!$M29</f>
        <v>101.69428277792603</v>
      </c>
      <c r="N29" s="49">
        <f>'[2]7'!$N29</f>
        <v>78.017311992760142</v>
      </c>
      <c r="O29" s="1210">
        <f>'[2]7'!$O29</f>
        <v>208.58353805815037</v>
      </c>
      <c r="P29" s="49">
        <f>'[2]7'!$P29</f>
        <v>4.8383913525330797</v>
      </c>
      <c r="Q29" s="49" t="str">
        <f>'[2]7'!$Q29</f>
        <v/>
      </c>
      <c r="R29" s="461">
        <f>'[2]7'!$R29</f>
        <v>-5.1532242934250005</v>
      </c>
      <c r="S29" s="250"/>
    </row>
    <row r="30" spans="1:19" ht="12.75" customHeight="1">
      <c r="A30" s="331">
        <f>'[2]7'!$A30</f>
        <v>2019</v>
      </c>
      <c r="B30" s="132">
        <f>'[2]7'!$B30</f>
        <v>0.38524223061430907</v>
      </c>
      <c r="C30" s="1217">
        <f>'[2]7'!$C30</f>
        <v>4.3847010947794161</v>
      </c>
      <c r="D30" s="1208">
        <f>'[2]7'!$D30</f>
        <v>58207.72</v>
      </c>
      <c r="E30" s="269">
        <f>'[2]7'!$E30</f>
        <v>3.4939879212575846</v>
      </c>
      <c r="F30" s="1209">
        <f>'[2]7'!$F30</f>
        <v>35269.259999999995</v>
      </c>
      <c r="G30" s="1210">
        <f>'[2]7'!$G30</f>
        <v>5.8887319355647207</v>
      </c>
      <c r="H30" s="1211">
        <f>'[2]7'!$H30</f>
        <v>5.2244814526706733</v>
      </c>
      <c r="I30" s="1208">
        <f>'[2]7'!$I30</f>
        <v>74873.56</v>
      </c>
      <c r="J30" s="269">
        <f>'[2]7'!$J30</f>
        <v>3.8613586838990273</v>
      </c>
      <c r="K30" s="1209">
        <f>'[2]7'!$K30</f>
        <v>17785.54</v>
      </c>
      <c r="L30" s="49">
        <f>'[2]7'!$L30</f>
        <v>11.378274475078882</v>
      </c>
      <c r="M30" s="1211">
        <f>'[2]7'!$M30</f>
        <v>100.88267639120173</v>
      </c>
      <c r="N30" s="49">
        <f>'[2]7'!$N30</f>
        <v>77.74135489216755</v>
      </c>
      <c r="O30" s="1210">
        <f>'[2]7'!$O30</f>
        <v>198.30300345111812</v>
      </c>
      <c r="P30" s="49">
        <f>'[2]7'!$P30</f>
        <v>102.19</v>
      </c>
      <c r="Q30" s="49" t="str">
        <f>'[2]7'!$Q30</f>
        <v/>
      </c>
      <c r="R30" s="461">
        <f>'[2]7'!$R30</f>
        <v>-9.5699680769083315</v>
      </c>
      <c r="S30" s="250"/>
    </row>
    <row r="31" spans="1:19" ht="3" customHeight="1">
      <c r="A31" s="333"/>
      <c r="B31" s="132"/>
      <c r="C31" s="1217"/>
      <c r="D31" s="1208"/>
      <c r="E31" s="269"/>
      <c r="F31" s="1209"/>
      <c r="G31" s="1210"/>
      <c r="H31" s="1211"/>
      <c r="I31" s="1208"/>
      <c r="J31" s="269"/>
      <c r="K31" s="1209"/>
      <c r="L31" s="49"/>
      <c r="M31" s="1211"/>
      <c r="N31" s="49"/>
      <c r="O31" s="1210"/>
      <c r="P31" s="49"/>
      <c r="Q31" s="49"/>
      <c r="R31" s="461"/>
      <c r="S31" s="250"/>
    </row>
    <row r="32" spans="1:19" ht="12.75" customHeight="1">
      <c r="A32" s="333" t="str">
        <f>'[2]7'!$A32</f>
        <v>2015 Q 1</v>
      </c>
      <c r="B32" s="147">
        <f>'[2]7'!$B32</f>
        <v>0.63660934534146096</v>
      </c>
      <c r="C32" s="1212">
        <f>'[2]7'!$C32</f>
        <v>6.0628152069477323</v>
      </c>
      <c r="D32" s="1213">
        <f>'[2]7'!$D32</f>
        <v>11928.17</v>
      </c>
      <c r="E32" s="272">
        <f>'[2]7'!$E32</f>
        <v>3.7635498319781675</v>
      </c>
      <c r="F32" s="1214">
        <f>'[2]7'!$F32</f>
        <v>5093.83</v>
      </c>
      <c r="G32" s="1215">
        <f>'[2]7'!$G32</f>
        <v>11.867485093720134</v>
      </c>
      <c r="H32" s="1216">
        <f>'[2]7'!$H32</f>
        <v>2.422844010257478</v>
      </c>
      <c r="I32" s="1213">
        <f>'[2]7'!$I32</f>
        <v>13867.14</v>
      </c>
      <c r="J32" s="272">
        <f>'[2]7'!$J32</f>
        <v>0.93208570006142111</v>
      </c>
      <c r="K32" s="1214">
        <f>'[2]7'!$K32</f>
        <v>2872.0200000000004</v>
      </c>
      <c r="L32" s="50">
        <f>'[2]7'!$L32</f>
        <v>10.287967866180779</v>
      </c>
      <c r="M32" s="1216">
        <f>'[2]7'!$M32</f>
        <v>101.68969052210505</v>
      </c>
      <c r="N32" s="50">
        <f>'[2]7'!$N32</f>
        <v>86.017520555788721</v>
      </c>
      <c r="O32" s="1215">
        <f>'[2]7'!$O32</f>
        <v>177.36053370101877</v>
      </c>
      <c r="P32" s="50">
        <f>'[2]7'!$P32</f>
        <v>0.2250639386189448</v>
      </c>
      <c r="Q32" s="50" t="str">
        <f>'[2]7'!$Q32</f>
        <v/>
      </c>
      <c r="R32" s="488">
        <f>'[2]7'!$R32</f>
        <v>-17.86083573059166</v>
      </c>
      <c r="S32" s="251"/>
    </row>
    <row r="33" spans="1:19" ht="12.75" customHeight="1">
      <c r="A33" s="331" t="str">
        <f>'[2]7'!$A33</f>
        <v>2015 Q 2</v>
      </c>
      <c r="B33" s="132">
        <f>'[2]7'!$B33</f>
        <v>0.26042839343275231</v>
      </c>
      <c r="C33" s="1217">
        <f>'[2]7'!$C33</f>
        <v>6.2739329516102771</v>
      </c>
      <c r="D33" s="1208">
        <f>'[2]7'!$D33</f>
        <v>12799.85</v>
      </c>
      <c r="E33" s="269">
        <f>'[2]7'!$E33</f>
        <v>5.7461303071961112</v>
      </c>
      <c r="F33" s="1209">
        <f>'[2]7'!$F33</f>
        <v>6027.8099999999995</v>
      </c>
      <c r="G33" s="1210">
        <f>'[2]7'!$G33</f>
        <v>7.4123638592689503</v>
      </c>
      <c r="H33" s="1211">
        <f>'[2]7'!$H33</f>
        <v>9.7910620464981974</v>
      </c>
      <c r="I33" s="1208">
        <f>'[2]7'!$I33</f>
        <v>15479.14</v>
      </c>
      <c r="J33" s="269">
        <f>'[2]7'!$J33</f>
        <v>10.196599377511234</v>
      </c>
      <c r="K33" s="1209">
        <f>'[2]7'!$K33</f>
        <v>3231.8700000000008</v>
      </c>
      <c r="L33" s="49">
        <f>'[2]7'!$L33</f>
        <v>7.8893955680778873</v>
      </c>
      <c r="M33" s="1211">
        <f>'[2]7'!$M33</f>
        <v>100.62342973468562</v>
      </c>
      <c r="N33" s="49">
        <f>'[2]7'!$N33</f>
        <v>82.690963451457904</v>
      </c>
      <c r="O33" s="1210">
        <f>'[2]7'!$O33</f>
        <v>186.51152428779619</v>
      </c>
      <c r="P33" s="49">
        <f>'[2]7'!$P33</f>
        <v>5.3732324893127412</v>
      </c>
      <c r="Q33" s="49" t="str">
        <f>'[2]7'!$Q33</f>
        <v/>
      </c>
      <c r="R33" s="461">
        <f>'[2]7'!$R33</f>
        <v>-13.076030508552776</v>
      </c>
      <c r="S33" s="250"/>
    </row>
    <row r="34" spans="1:19" ht="12.75" customHeight="1">
      <c r="A34" s="331" t="str">
        <f>'[2]7'!$A34</f>
        <v>2015 Q 3</v>
      </c>
      <c r="B34" s="132">
        <f>'[2]7'!$B34</f>
        <v>4.8176255397466514</v>
      </c>
      <c r="C34" s="1217">
        <f>'[2]7'!$C34</f>
        <v>5.1609839271148132</v>
      </c>
      <c r="D34" s="1208">
        <f>'[2]7'!$D34</f>
        <v>11967.790000000005</v>
      </c>
      <c r="E34" s="269">
        <f>'[2]7'!$E34</f>
        <v>4.1408188180749761</v>
      </c>
      <c r="F34" s="1209">
        <f>'[2]7'!$F34</f>
        <v>8027.5300000000025</v>
      </c>
      <c r="G34" s="1210">
        <f>'[2]7'!$G34</f>
        <v>6.7195509752621803</v>
      </c>
      <c r="H34" s="1211">
        <f>'[2]7'!$H34</f>
        <v>1.0772922448002618</v>
      </c>
      <c r="I34" s="1208">
        <f>'[2]7'!$I34</f>
        <v>14490.590000000004</v>
      </c>
      <c r="J34" s="269">
        <f>'[2]7'!$J34</f>
        <v>0.92205151063507174</v>
      </c>
      <c r="K34" s="1209">
        <f>'[2]7'!$K34</f>
        <v>3331.5300000000007</v>
      </c>
      <c r="L34" s="49">
        <f>'[2]7'!$L34</f>
        <v>1.7581101842717004</v>
      </c>
      <c r="M34" s="1211">
        <f>'[2]7'!$M34</f>
        <v>112.19383552573994</v>
      </c>
      <c r="N34" s="49">
        <f>'[2]7'!$N34</f>
        <v>82.590080873173562</v>
      </c>
      <c r="O34" s="1210">
        <f>'[2]7'!$O34</f>
        <v>240.95625733521837</v>
      </c>
      <c r="P34" s="49">
        <f>'[2]7'!$P34</f>
        <v>1.0976795887175115</v>
      </c>
      <c r="Q34" s="49" t="str">
        <f>'[2]7'!$Q34</f>
        <v/>
      </c>
      <c r="R34" s="461">
        <f>'[2]7'!$R34</f>
        <v>-11.390207460433333</v>
      </c>
      <c r="S34" s="250"/>
    </row>
    <row r="35" spans="1:19" s="20" customFormat="1" ht="12.75" customHeight="1">
      <c r="A35" s="331" t="str">
        <f>'[2]7'!$A35</f>
        <v>2015 Q 4</v>
      </c>
      <c r="B35" s="132">
        <f>'[2]7'!$B35</f>
        <v>-0.11612255720117408</v>
      </c>
      <c r="C35" s="1217">
        <f>'[2]7'!$C35</f>
        <v>2.3993971912938292</v>
      </c>
      <c r="D35" s="1208">
        <f>'[2]7'!$D35</f>
        <v>12229.699999999997</v>
      </c>
      <c r="E35" s="269">
        <f>'[2]7'!$E35</f>
        <v>0.21272167384745444</v>
      </c>
      <c r="F35" s="1209">
        <f>'[2]7'!$F35</f>
        <v>5762.98</v>
      </c>
      <c r="G35" s="1210">
        <f>'[2]7'!$G35</f>
        <v>7.3712490730976583</v>
      </c>
      <c r="H35" s="1211">
        <f>'[2]7'!$H35</f>
        <v>0.4707466191707681</v>
      </c>
      <c r="I35" s="1208">
        <f>'[2]7'!$I35</f>
        <v>14834.620000000003</v>
      </c>
      <c r="J35" s="269">
        <f>'[2]7'!$J35</f>
        <v>9.4192836216521414E-2</v>
      </c>
      <c r="K35" s="1209">
        <f>'[2]7'!$K35</f>
        <v>3210.76</v>
      </c>
      <c r="L35" s="49">
        <f>'[2]7'!$L35</f>
        <v>2.2479674667295058</v>
      </c>
      <c r="M35" s="1211">
        <f>'[2]7'!$M35</f>
        <v>99.707958491314642</v>
      </c>
      <c r="N35" s="49">
        <f>'[2]7'!$N35</f>
        <v>82.440264732092871</v>
      </c>
      <c r="O35" s="1210">
        <f>'[2]7'!$O35</f>
        <v>179.4895912494238</v>
      </c>
      <c r="P35" s="49">
        <f>'[2]7'!$P35</f>
        <v>-0.48642075395217432</v>
      </c>
      <c r="Q35" s="49" t="str">
        <f>'[2]7'!$Q35</f>
        <v/>
      </c>
      <c r="R35" s="461">
        <f>'[2]7'!$R35</f>
        <v>-13.642712678166665</v>
      </c>
      <c r="S35" s="833"/>
    </row>
    <row r="36" spans="1:19" ht="12.75" customHeight="1">
      <c r="A36" s="333" t="str">
        <f>'[2]7'!$A36</f>
        <v>2016 Q 1</v>
      </c>
      <c r="B36" s="147">
        <f>'[2]7'!$B36</f>
        <v>6.1363289635947324E-2</v>
      </c>
      <c r="C36" s="1212">
        <f>'[2]7'!$C36</f>
        <v>-1.1727764070026865</v>
      </c>
      <c r="D36" s="1213">
        <f>'[2]7'!$D36</f>
        <v>11706.79</v>
      </c>
      <c r="E36" s="272">
        <f>'[2]7'!$E36</f>
        <v>-1.8559426969937505</v>
      </c>
      <c r="F36" s="1214">
        <f>'[2]7'!$F36</f>
        <v>5115.58</v>
      </c>
      <c r="G36" s="1215">
        <f>'[2]7'!$G36</f>
        <v>0.42698715897469697</v>
      </c>
      <c r="H36" s="1216">
        <f>'[2]7'!$H36</f>
        <v>0.32851110808429951</v>
      </c>
      <c r="I36" s="1213">
        <f>'[2]7'!$I36</f>
        <v>13835.51</v>
      </c>
      <c r="J36" s="272">
        <f>'[2]7'!$J36</f>
        <v>-0.22809317566563436</v>
      </c>
      <c r="K36" s="1214">
        <f>'[2]7'!$K36</f>
        <v>2958.64</v>
      </c>
      <c r="L36" s="50">
        <f>'[2]7'!$L36</f>
        <v>3.0159957103362558</v>
      </c>
      <c r="M36" s="1216">
        <f>'[2]7'!$M36</f>
        <v>100.16803470256012</v>
      </c>
      <c r="N36" s="50">
        <f>'[2]7'!$N36</f>
        <v>84.614083615276925</v>
      </c>
      <c r="O36" s="1215">
        <f>'[2]7'!$O36</f>
        <v>172.90309060919884</v>
      </c>
      <c r="P36" s="50">
        <f>'[2]7'!$P36</f>
        <v>-3.0349426695246962</v>
      </c>
      <c r="Q36" s="50" t="str">
        <f>'[2]7'!$Q36</f>
        <v/>
      </c>
      <c r="R36" s="488">
        <f>'[2]7'!$R36</f>
        <v>-13.7022430244</v>
      </c>
      <c r="S36" s="251"/>
    </row>
    <row r="37" spans="1:19" ht="12.75" customHeight="1">
      <c r="A37" s="331" t="str">
        <f>'[2]7'!$A37</f>
        <v>2016 Q 2</v>
      </c>
      <c r="B37" s="132">
        <f>'[2]7'!$B37</f>
        <v>1.3456248390505767</v>
      </c>
      <c r="C37" s="1217">
        <f>'[2]7'!$C37</f>
        <v>-0.18881794126301088</v>
      </c>
      <c r="D37" s="1208">
        <f>'[2]7'!$D37</f>
        <v>12534.25</v>
      </c>
      <c r="E37" s="269">
        <f>'[2]7'!$E37</f>
        <v>-2.0750243166912128</v>
      </c>
      <c r="F37" s="1209">
        <f>'[2]7'!$F37</f>
        <v>6257.8600000000006</v>
      </c>
      <c r="G37" s="1210">
        <f>'[2]7'!$G37</f>
        <v>3.8164772944071075</v>
      </c>
      <c r="H37" s="1211">
        <f>'[2]7'!$H37</f>
        <v>-2.8903837900786868</v>
      </c>
      <c r="I37" s="1208">
        <f>'[2]7'!$I37</f>
        <v>14793.6</v>
      </c>
      <c r="J37" s="269">
        <f>'[2]7'!$J37</f>
        <v>-4.4287990159660069</v>
      </c>
      <c r="K37" s="1209">
        <f>'[2]7'!$K37</f>
        <v>3376.5899999999997</v>
      </c>
      <c r="L37" s="49">
        <f>'[2]7'!$L37</f>
        <v>4.4779028859452552</v>
      </c>
      <c r="M37" s="1211">
        <f>'[2]7'!$M37</f>
        <v>103.4227490191352</v>
      </c>
      <c r="N37" s="49">
        <f>'[2]7'!$N37</f>
        <v>84.727517304780449</v>
      </c>
      <c r="O37" s="1210">
        <f>'[2]7'!$O37</f>
        <v>185.33076269253894</v>
      </c>
      <c r="P37" s="49">
        <f>'[2]7'!$P37</f>
        <v>-2.7118961428036386</v>
      </c>
      <c r="Q37" s="49" t="str">
        <f>'[2]7'!$Q37</f>
        <v/>
      </c>
      <c r="R37" s="461">
        <f>'[2]7'!$R37</f>
        <v>-10.902764525133334</v>
      </c>
      <c r="S37" s="250"/>
    </row>
    <row r="38" spans="1:19" ht="12.75" customHeight="1">
      <c r="A38" s="331" t="str">
        <f>'[2]7'!$A38</f>
        <v>2016 Q 3</v>
      </c>
      <c r="B38" s="132">
        <f>'[2]7'!$B38</f>
        <v>5.9191815254757341</v>
      </c>
      <c r="C38" s="1217">
        <f>'[2]7'!$C38</f>
        <v>4.747110823932772</v>
      </c>
      <c r="D38" s="1208">
        <f>'[2]7'!$D38</f>
        <v>12084.330000000002</v>
      </c>
      <c r="E38" s="269">
        <f>'[2]7'!$E38</f>
        <v>0.97378045570650329</v>
      </c>
      <c r="F38" s="1209">
        <f>'[2]7'!$F38</f>
        <v>8860.19</v>
      </c>
      <c r="G38" s="1210">
        <f>'[2]7'!$G38</f>
        <v>10.372555443579756</v>
      </c>
      <c r="H38" s="1211">
        <f>'[2]7'!$H38</f>
        <v>1.9428103951718327</v>
      </c>
      <c r="I38" s="1208">
        <f>'[2]7'!$I38</f>
        <v>14656.670000000006</v>
      </c>
      <c r="J38" s="269">
        <f>'[2]7'!$J38</f>
        <v>1.1461231047183134</v>
      </c>
      <c r="K38" s="1209">
        <f>'[2]7'!$K38</f>
        <v>3511.6999999999989</v>
      </c>
      <c r="L38" s="49">
        <f>'[2]7'!$L38</f>
        <v>5.4080257419263376</v>
      </c>
      <c r="M38" s="1211">
        <f>'[2]7'!$M38</f>
        <v>115.28012694589555</v>
      </c>
      <c r="N38" s="49">
        <f>'[2]7'!$N38</f>
        <v>82.44935582229796</v>
      </c>
      <c r="O38" s="1210">
        <f>'[2]7'!$O38</f>
        <v>252.30486658883169</v>
      </c>
      <c r="P38" s="49">
        <f>'[2]7'!$P38</f>
        <v>0.86586036283674161</v>
      </c>
      <c r="Q38" s="49" t="str">
        <f>'[2]7'!$Q38</f>
        <v/>
      </c>
      <c r="R38" s="461">
        <f>'[2]7'!$R38</f>
        <v>-10.200403151133335</v>
      </c>
      <c r="S38" s="250"/>
    </row>
    <row r="39" spans="1:19" s="20" customFormat="1" ht="12.75" customHeight="1">
      <c r="A39" s="331" t="str">
        <f>'[2]7'!$A39</f>
        <v>2016 Q 4</v>
      </c>
      <c r="B39" s="132">
        <f>'[2]7'!$B39</f>
        <v>-0.53084933635601061</v>
      </c>
      <c r="C39" s="1217">
        <f>'[2]7'!$C39</f>
        <v>6.2961715542098489</v>
      </c>
      <c r="D39" s="1208">
        <f>'[2]7'!$D39</f>
        <v>12796.830000000002</v>
      </c>
      <c r="E39" s="269">
        <f>'[2]7'!$E39</f>
        <v>4.6373173503847482</v>
      </c>
      <c r="F39" s="1209">
        <f>'[2]7'!$F39</f>
        <v>6328.7000000000007</v>
      </c>
      <c r="G39" s="1210">
        <f>'[2]7'!$G39</f>
        <v>9.8164491287493973</v>
      </c>
      <c r="H39" s="1211">
        <f>'[2]7'!$H39</f>
        <v>7.3796173868324786</v>
      </c>
      <c r="I39" s="1208">
        <f>'[2]7'!$I39</f>
        <v>15848.489999999998</v>
      </c>
      <c r="J39" s="269">
        <f>'[2]7'!$J39</f>
        <v>6.8344858176346577</v>
      </c>
      <c r="K39" s="1209">
        <f>'[2]7'!$K39</f>
        <v>3528.5699999999997</v>
      </c>
      <c r="L39" s="49">
        <f>'[2]7'!$L39</f>
        <v>9.8982795350633239</v>
      </c>
      <c r="M39" s="1211">
        <f>'[2]7'!$M39</f>
        <v>98.701918660519212</v>
      </c>
      <c r="N39" s="49">
        <f>'[2]7'!$N39</f>
        <v>80.744790197678157</v>
      </c>
      <c r="O39" s="1210">
        <f>'[2]7'!$O39</f>
        <v>179.35594305908631</v>
      </c>
      <c r="P39" s="49">
        <f>'[2]7'!$P39</f>
        <v>3.4317718940936999</v>
      </c>
      <c r="Q39" s="49" t="str">
        <f>'[2]7'!$Q39</f>
        <v/>
      </c>
      <c r="R39" s="461">
        <f>'[2]7'!$R39</f>
        <v>-6.9760402190666655</v>
      </c>
      <c r="S39" s="833"/>
    </row>
    <row r="40" spans="1:19" ht="12.75" customHeight="1">
      <c r="A40" s="333" t="str">
        <f>'[2]7'!$A40</f>
        <v>2017 Q 1</v>
      </c>
      <c r="B40" s="147">
        <f>'[2]7'!$B40</f>
        <v>-7.4097326807617034E-2</v>
      </c>
      <c r="C40" s="1212">
        <f>'[2]7'!$C40</f>
        <v>15.654096301531823</v>
      </c>
      <c r="D40" s="1213">
        <f>'[2]7'!$D40</f>
        <v>13504.650000000001</v>
      </c>
      <c r="E40" s="272">
        <f>'[2]7'!$E40</f>
        <v>15.357412236830086</v>
      </c>
      <c r="F40" s="1214">
        <f>'[2]7'!$F40</f>
        <v>5951.1100000000006</v>
      </c>
      <c r="G40" s="1215">
        <f>'[2]7'!$G40</f>
        <v>16.333045324283859</v>
      </c>
      <c r="H40" s="1216">
        <f>'[2]7'!$H40</f>
        <v>16.060949795017905</v>
      </c>
      <c r="I40" s="1213">
        <f>'[2]7'!$I40</f>
        <v>16162.060000000001</v>
      </c>
      <c r="J40" s="272">
        <f>'[2]7'!$J40</f>
        <v>16.815787780862436</v>
      </c>
      <c r="K40" s="1214">
        <f>'[2]7'!$K40</f>
        <v>3329.39</v>
      </c>
      <c r="L40" s="50">
        <f>'[2]7'!$L40</f>
        <v>12.531095368142118</v>
      </c>
      <c r="M40" s="1216">
        <f>'[2]7'!$M40</f>
        <v>99.816894074068387</v>
      </c>
      <c r="N40" s="50">
        <f>'[2]7'!$N40</f>
        <v>83.557727170917573</v>
      </c>
      <c r="O40" s="1215">
        <f>'[2]7'!$O40</f>
        <v>178.74475504521851</v>
      </c>
      <c r="P40" s="50">
        <f>'[2]7'!$P40</f>
        <v>16.639180322116559</v>
      </c>
      <c r="Q40" s="50" t="str">
        <f>'[2]7'!$Q40</f>
        <v/>
      </c>
      <c r="R40" s="488">
        <f>'[2]7'!$R40</f>
        <v>-6.1273785003333332</v>
      </c>
      <c r="S40" s="251"/>
    </row>
    <row r="41" spans="1:19" ht="12.75" customHeight="1">
      <c r="A41" s="331" t="str">
        <f>'[2]7'!$A41</f>
        <v>2017 Q 2</v>
      </c>
      <c r="B41" s="132">
        <f>'[2]7'!$B41</f>
        <v>0.78321574970595798</v>
      </c>
      <c r="C41" s="1217">
        <f>'[2]7'!$C41</f>
        <v>10.7402521590178</v>
      </c>
      <c r="D41" s="1208">
        <f>'[2]7'!$D41</f>
        <v>13316.57</v>
      </c>
      <c r="E41" s="269">
        <f>'[2]7'!$E41</f>
        <v>6.2414584039731267</v>
      </c>
      <c r="F41" s="1209">
        <f>'[2]7'!$F41</f>
        <v>7493.8599999999988</v>
      </c>
      <c r="G41" s="1210">
        <f>'[2]7'!$G41</f>
        <v>19.751160940001824</v>
      </c>
      <c r="H41" s="1211">
        <f>'[2]7'!$H41</f>
        <v>12.430690047820093</v>
      </c>
      <c r="I41" s="1208">
        <f>'[2]7'!$I41</f>
        <v>16747.95</v>
      </c>
      <c r="J41" s="269">
        <f>'[2]7'!$J41</f>
        <v>13.210780337443225</v>
      </c>
      <c r="K41" s="1209">
        <f>'[2]7'!$K41</f>
        <v>3680.9199999999996</v>
      </c>
      <c r="L41" s="49">
        <f>'[2]7'!$L41</f>
        <v>9.0129390894363866</v>
      </c>
      <c r="M41" s="1211">
        <f>'[2]7'!$M41</f>
        <v>101.86774892590731</v>
      </c>
      <c r="N41" s="49">
        <f>'[2]7'!$N41</f>
        <v>79.511641723315392</v>
      </c>
      <c r="O41" s="1210">
        <f>'[2]7'!$O41</f>
        <v>203.58660334916269</v>
      </c>
      <c r="P41" s="49">
        <f>'[2]7'!$P41</f>
        <v>6.7201283079390493</v>
      </c>
      <c r="Q41" s="49" t="str">
        <f>'[2]7'!$Q41</f>
        <v/>
      </c>
      <c r="R41" s="461">
        <f>'[2]7'!$R41</f>
        <v>-4.2048536422000007</v>
      </c>
      <c r="S41" s="250"/>
    </row>
    <row r="42" spans="1:19" ht="12.75" customHeight="1">
      <c r="A42" s="331" t="str">
        <f>'[2]7'!$A42</f>
        <v>2017 Q 3</v>
      </c>
      <c r="B42" s="132">
        <f>'[2]7'!$B42</f>
        <v>5.9158529530731236</v>
      </c>
      <c r="C42" s="1217">
        <f>'[2]7'!$C42</f>
        <v>10.108753984335706</v>
      </c>
      <c r="D42" s="1208">
        <f>'[2]7'!$D42</f>
        <v>12811.229999999996</v>
      </c>
      <c r="E42" s="269">
        <f>'[2]7'!$E42</f>
        <v>6.015227985333027</v>
      </c>
      <c r="F42" s="1209">
        <f>'[2]7'!$F42</f>
        <v>10250.519999999999</v>
      </c>
      <c r="G42" s="1210">
        <f>'[2]7'!$G42</f>
        <v>15.691875682124177</v>
      </c>
      <c r="H42" s="1211">
        <f>'[2]7'!$H42</f>
        <v>10.895473837223733</v>
      </c>
      <c r="I42" s="1208">
        <f>'[2]7'!$I42</f>
        <v>16230.930000000008</v>
      </c>
      <c r="J42" s="269">
        <f>'[2]7'!$J42</f>
        <v>10.740911816940695</v>
      </c>
      <c r="K42" s="1209">
        <f>'[2]7'!$K42</f>
        <v>3916.9699999999993</v>
      </c>
      <c r="L42" s="49">
        <f>'[2]7'!$L42</f>
        <v>11.540564399009028</v>
      </c>
      <c r="M42" s="1211">
        <f>'[2]7'!$M42</f>
        <v>114.46230128201937</v>
      </c>
      <c r="N42" s="49">
        <f>'[2]7'!$N42</f>
        <v>78.930966987104185</v>
      </c>
      <c r="O42" s="1210">
        <f>'[2]7'!$O42</f>
        <v>261.69513680217108</v>
      </c>
      <c r="P42" s="49">
        <f>'[2]7'!$P42</f>
        <v>6.5744651859926506</v>
      </c>
      <c r="Q42" s="49" t="str">
        <f>'[2]7'!$Q42</f>
        <v/>
      </c>
      <c r="R42" s="461">
        <f>'[2]7'!$R42</f>
        <v>-3.8361423480666663</v>
      </c>
      <c r="S42" s="250"/>
    </row>
    <row r="43" spans="1:19" s="20" customFormat="1" ht="12.75" customHeight="1">
      <c r="A43" s="331" t="str">
        <f>'[2]7'!$A43</f>
        <v>2017 Q 4</v>
      </c>
      <c r="B43" s="132">
        <f>'[2]7'!$B43</f>
        <v>-0.6818877159164769</v>
      </c>
      <c r="C43" s="1217">
        <f>'[2]7'!$C43</f>
        <v>9.2222280898881905</v>
      </c>
      <c r="D43" s="1208">
        <f>'[2]7'!$D43</f>
        <v>13692.57</v>
      </c>
      <c r="E43" s="269">
        <f>'[2]7'!$E43</f>
        <v>6.9997022700152911</v>
      </c>
      <c r="F43" s="1209">
        <f>'[2]7'!$F43</f>
        <v>7196.7599999999984</v>
      </c>
      <c r="G43" s="1210">
        <f>'[2]7'!$G43</f>
        <v>13.71624504242574</v>
      </c>
      <c r="H43" s="1211">
        <f>'[2]7'!$H43</f>
        <v>9.5572290120379648</v>
      </c>
      <c r="I43" s="1208">
        <f>'[2]7'!$I43</f>
        <v>17492.599999999999</v>
      </c>
      <c r="J43" s="269">
        <f>'[2]7'!$J43</f>
        <v>10.373922058189763</v>
      </c>
      <c r="K43" s="1209">
        <f>'[2]7'!$K43</f>
        <v>3736.3700000000008</v>
      </c>
      <c r="L43" s="49">
        <f>'[2]7'!$L43</f>
        <v>5.8890712101503198</v>
      </c>
      <c r="M43" s="1211">
        <f>'[2]7'!$M43</f>
        <v>98.400110791997903</v>
      </c>
      <c r="N43" s="49">
        <f>'[2]7'!$N43</f>
        <v>78.276356859472017</v>
      </c>
      <c r="O43" s="1210">
        <f>'[2]7'!$O43</f>
        <v>192.61368654603257</v>
      </c>
      <c r="P43" s="49">
        <f>'[2]7'!$P43</f>
        <v>11.387876997801172</v>
      </c>
      <c r="Q43" s="49" t="str">
        <f>'[2]7'!$Q43</f>
        <v/>
      </c>
      <c r="R43" s="461">
        <f>'[2]7'!$R43</f>
        <v>-3.5257468838333335</v>
      </c>
      <c r="S43" s="833"/>
    </row>
    <row r="44" spans="1:19" ht="12.75" customHeight="1">
      <c r="A44" s="333" t="str">
        <f>'[2]7'!$A44</f>
        <v>2018 Q 1</v>
      </c>
      <c r="B44" s="147">
        <f>'[2]7'!$B44</f>
        <v>-0.75976591812100658</v>
      </c>
      <c r="C44" s="1212">
        <f>'[2]7'!$C44</f>
        <v>4.6331780408475254</v>
      </c>
      <c r="D44" s="1213">
        <f>'[2]7'!$D44</f>
        <v>13877.880000000001</v>
      </c>
      <c r="E44" s="272">
        <f>'[2]7'!$E44</f>
        <v>2.7637147204851544</v>
      </c>
      <c r="F44" s="1214">
        <f>'[2]7'!$F44</f>
        <v>6479.3</v>
      </c>
      <c r="G44" s="1215">
        <f>'[2]7'!$G44</f>
        <v>8.8754870940042991</v>
      </c>
      <c r="H44" s="1216">
        <f>'[2]7'!$H44</f>
        <v>6.4038334757034647</v>
      </c>
      <c r="I44" s="1213">
        <f>'[2]7'!$I44</f>
        <v>17255.88</v>
      </c>
      <c r="J44" s="272">
        <f>'[2]7'!$J44</f>
        <v>6.7678253885952557</v>
      </c>
      <c r="K44" s="1214">
        <f>'[2]7'!$K44</f>
        <v>3483.7700000000004</v>
      </c>
      <c r="L44" s="50">
        <f>'[2]7'!$L44</f>
        <v>4.6368854354701909</v>
      </c>
      <c r="M44" s="1216">
        <f>'[2]7'!$M44</f>
        <v>98.155851231819241</v>
      </c>
      <c r="N44" s="50">
        <f>'[2]7'!$N44</f>
        <v>80.424064145091407</v>
      </c>
      <c r="O44" s="1215">
        <f>'[2]7'!$O44</f>
        <v>185.98529753686378</v>
      </c>
      <c r="P44" s="50">
        <f>'[2]7'!$P44</f>
        <v>3.2881080593243297</v>
      </c>
      <c r="Q44" s="50" t="str">
        <f>'[2]7'!$Q44</f>
        <v/>
      </c>
      <c r="R44" s="488">
        <f>'[2]7'!$R44</f>
        <v>-3.6605266435000003</v>
      </c>
      <c r="S44" s="251"/>
    </row>
    <row r="45" spans="1:19" ht="12.75" customHeight="1">
      <c r="A45" s="331" t="str">
        <f>'[2]7'!$A45</f>
        <v>2018 Q 2</v>
      </c>
      <c r="B45" s="132">
        <f>'[2]7'!$B45</f>
        <v>0.63881510393375007</v>
      </c>
      <c r="C45" s="1217">
        <f>'[2]7'!$C45</f>
        <v>10.336163164336327</v>
      </c>
      <c r="D45" s="1208">
        <f>'[2]7'!$D45</f>
        <v>14774.219999999998</v>
      </c>
      <c r="E45" s="269">
        <f>'[2]7'!$E45</f>
        <v>10.946137030781927</v>
      </c>
      <c r="F45" s="1209">
        <f>'[2]7'!$F45</f>
        <v>8187.21</v>
      </c>
      <c r="G45" s="1210">
        <f>'[2]7'!$G45</f>
        <v>9.2522411681029695</v>
      </c>
      <c r="H45" s="1211">
        <f>'[2]7'!$H45</f>
        <v>10.806177727891935</v>
      </c>
      <c r="I45" s="1208">
        <f>'[2]7'!$I45</f>
        <v>18573.679999999997</v>
      </c>
      <c r="J45" s="269">
        <f>'[2]7'!$J45</f>
        <v>10.901214775539671</v>
      </c>
      <c r="K45" s="1209">
        <f>'[2]7'!$K45</f>
        <v>4062.7700000000004</v>
      </c>
      <c r="L45" s="49">
        <f>'[2]7'!$L45</f>
        <v>10.373765254338622</v>
      </c>
      <c r="M45" s="1211">
        <f>'[2]7'!$M45</f>
        <v>101.43564914109764</v>
      </c>
      <c r="N45" s="49">
        <f>'[2]7'!$N45</f>
        <v>79.543849145672809</v>
      </c>
      <c r="O45" s="1210">
        <f>'[2]7'!$O45</f>
        <v>201.51792988527529</v>
      </c>
      <c r="P45" s="49">
        <f>'[2]7'!$P45</f>
        <v>10.468890892696109</v>
      </c>
      <c r="Q45" s="49" t="str">
        <f>'[2]7'!$Q45</f>
        <v/>
      </c>
      <c r="R45" s="461">
        <f>'[2]7'!$R45</f>
        <v>-4.6979663350000003</v>
      </c>
      <c r="S45" s="250"/>
    </row>
    <row r="46" spans="1:19" ht="12.75" customHeight="1">
      <c r="A46" s="331" t="str">
        <f>'[2]7'!$A46</f>
        <v>2018 Q 3</v>
      </c>
      <c r="B46" s="132">
        <f>'[2]7'!$B46</f>
        <v>5.3096067501036801</v>
      </c>
      <c r="C46" s="1217">
        <f>'[2]7'!$C46</f>
        <v>6.4931325679967955</v>
      </c>
      <c r="D46" s="1208">
        <f>'[2]7'!$D46</f>
        <v>13637.179999999993</v>
      </c>
      <c r="E46" s="269">
        <f>'[2]7'!$E46</f>
        <v>6.4470780713483293</v>
      </c>
      <c r="F46" s="1209">
        <f>'[2]7'!$F46</f>
        <v>10921.999999999998</v>
      </c>
      <c r="G46" s="1210">
        <f>'[2]7'!$G46</f>
        <v>6.5506920624514748</v>
      </c>
      <c r="H46" s="1211">
        <f>'[2]7'!$H46</f>
        <v>8.3539723742920984</v>
      </c>
      <c r="I46" s="1208">
        <f>'[2]7'!$I46</f>
        <v>17536.030000000006</v>
      </c>
      <c r="J46" s="269">
        <f>'[2]7'!$J46</f>
        <v>8.0408208278884672</v>
      </c>
      <c r="K46" s="1209">
        <f>'[2]7'!$K46</f>
        <v>4295.0200000000004</v>
      </c>
      <c r="L46" s="49">
        <f>'[2]7'!$L46</f>
        <v>9.6515929404616543</v>
      </c>
      <c r="M46" s="1211">
        <f>'[2]7'!$M46</f>
        <v>112.4965588004241</v>
      </c>
      <c r="N46" s="49">
        <f>'[2]7'!$N46</f>
        <v>77.766632470405156</v>
      </c>
      <c r="O46" s="1210">
        <f>'[2]7'!$O46</f>
        <v>254.29450852382519</v>
      </c>
      <c r="P46" s="49">
        <f>'[2]7'!$P46</f>
        <v>6.2807645592277481</v>
      </c>
      <c r="Q46" s="49" t="str">
        <f>'[2]7'!$Q46</f>
        <v/>
      </c>
      <c r="R46" s="461">
        <f>'[2]7'!$R46</f>
        <v>-5.6247328494666675</v>
      </c>
      <c r="S46" s="250"/>
    </row>
    <row r="47" spans="1:19" s="20" customFormat="1" ht="12.75" customHeight="1">
      <c r="A47" s="331" t="str">
        <f>'[2]7'!$A47</f>
        <v>2018 Q 4</v>
      </c>
      <c r="B47" s="132">
        <f>'[2]7'!$B47</f>
        <v>-2.279363376369361</v>
      </c>
      <c r="C47" s="1217">
        <f>'[2]7'!$C47</f>
        <v>3.7499527270621087</v>
      </c>
      <c r="D47" s="1208">
        <f>'[2]7'!$D47</f>
        <v>13953.330000000002</v>
      </c>
      <c r="E47" s="269">
        <f>'[2]7'!$E47</f>
        <v>1.9043904833059315</v>
      </c>
      <c r="F47" s="1209">
        <f>'[2]7'!$F47</f>
        <v>7719.34</v>
      </c>
      <c r="G47" s="1210">
        <f>'[2]7'!$G47</f>
        <v>7.2613231509735243</v>
      </c>
      <c r="H47" s="1211">
        <f>'[2]7'!$H47</f>
        <v>7.642292584143263</v>
      </c>
      <c r="I47" s="1208">
        <f>'[2]7'!$I47</f>
        <v>18724.32</v>
      </c>
      <c r="J47" s="269">
        <f>'[2]7'!$J47</f>
        <v>7.0413774967700675</v>
      </c>
      <c r="K47" s="1209">
        <f>'[2]7'!$K47</f>
        <v>4127.0300000000007</v>
      </c>
      <c r="L47" s="49">
        <f>'[2]7'!$L47</f>
        <v>10.455602630360474</v>
      </c>
      <c r="M47" s="1211">
        <f>'[2]7'!$M47</f>
        <v>94.841967761204486</v>
      </c>
      <c r="N47" s="49">
        <f>'[2]7'!$N47</f>
        <v>74.519822348688777</v>
      </c>
      <c r="O47" s="1210">
        <f>'[2]7'!$O47</f>
        <v>187.04346709376958</v>
      </c>
      <c r="P47" s="49">
        <f>'[2]7'!$P47</f>
        <v>-0.49203028785244385</v>
      </c>
      <c r="Q47" s="49" t="str">
        <f>'[2]7'!$Q47</f>
        <v/>
      </c>
      <c r="R47" s="461">
        <f>'[2]7'!$R47</f>
        <v>-6.6296713457333327</v>
      </c>
      <c r="S47" s="833"/>
    </row>
    <row r="48" spans="1:19" ht="12.75" customHeight="1">
      <c r="A48" s="333" t="str">
        <f>'[2]7'!$A48</f>
        <v>2019 Q 1</v>
      </c>
      <c r="B48" s="147">
        <f>'[2]7'!$B48</f>
        <v>-1.9111299134839621</v>
      </c>
      <c r="C48" s="1212">
        <f>'[2]7'!$C48</f>
        <v>5.8184385067086879</v>
      </c>
      <c r="D48" s="1213">
        <f>'[2]7'!$D48</f>
        <v>14631.02</v>
      </c>
      <c r="E48" s="272">
        <f>'[2]7'!$E48</f>
        <v>5.4269095856139415</v>
      </c>
      <c r="F48" s="1214">
        <f>'[2]7'!$F48</f>
        <v>6910.63</v>
      </c>
      <c r="G48" s="1215">
        <f>'[2]7'!$G48</f>
        <v>6.6570462858642117</v>
      </c>
      <c r="H48" s="1216">
        <f>'[2]7'!$H48</f>
        <v>8.7177941768544542</v>
      </c>
      <c r="I48" s="1213">
        <f>'[2]7'!$I48</f>
        <v>18665.07</v>
      </c>
      <c r="J48" s="272">
        <f>'[2]7'!$J48</f>
        <v>8.1664337025987521</v>
      </c>
      <c r="K48" s="1214">
        <f>'[2]7'!$K48</f>
        <v>3882.62</v>
      </c>
      <c r="L48" s="50">
        <f>'[2]7'!$L48</f>
        <v>11.448804025524055</v>
      </c>
      <c r="M48" s="1216">
        <f>'[2]7'!$M48</f>
        <v>95.538168211466456</v>
      </c>
      <c r="N48" s="50">
        <f>'[2]7'!$N48</f>
        <v>78.387169188221634</v>
      </c>
      <c r="O48" s="1215">
        <f>'[2]7'!$O48</f>
        <v>177.98883228335507</v>
      </c>
      <c r="P48" s="50">
        <f>'[2]7'!$P48</f>
        <v>2.4116036581813773</v>
      </c>
      <c r="Q48" s="50" t="str">
        <f>'[2]7'!$Q48</f>
        <v/>
      </c>
      <c r="R48" s="488">
        <f>'[2]7'!$R48</f>
        <v>-8.7713717142333341</v>
      </c>
      <c r="S48" s="251"/>
    </row>
    <row r="49" spans="1:19" ht="12.75" customHeight="1">
      <c r="A49" s="331" t="str">
        <f>'[2]7'!$A49</f>
        <v>2019 Q 2</v>
      </c>
      <c r="B49" s="132">
        <f>'[2]7'!$B49</f>
        <v>-4.7078382051161133E-2</v>
      </c>
      <c r="C49" s="1217">
        <f>'[2]7'!$C49</f>
        <v>2.4200583326038583</v>
      </c>
      <c r="D49" s="1208">
        <f>'[2]7'!$D49</f>
        <v>14885.2</v>
      </c>
      <c r="E49" s="269">
        <f>'[2]7'!$E49</f>
        <v>0.75117332759361943</v>
      </c>
      <c r="F49" s="1209">
        <f>'[2]7'!$F49</f>
        <v>8631.91</v>
      </c>
      <c r="G49" s="1210">
        <f>'[2]7'!$G49</f>
        <v>5.4316427696370368</v>
      </c>
      <c r="H49" s="1211">
        <f>'[2]7'!$H49</f>
        <v>4.0000088353076393</v>
      </c>
      <c r="I49" s="1208">
        <f>'[2]7'!$I49</f>
        <v>19041.269999999997</v>
      </c>
      <c r="J49" s="269">
        <f>'[2]7'!$J49</f>
        <v>2.5174871107933399</v>
      </c>
      <c r="K49" s="1209">
        <f>'[2]7'!$K49</f>
        <v>4500.6400000000003</v>
      </c>
      <c r="L49" s="49">
        <f>'[2]7'!$L49</f>
        <v>10.777622164188472</v>
      </c>
      <c r="M49" s="1211">
        <f>'[2]7'!$M49</f>
        <v>99.89465595612252</v>
      </c>
      <c r="N49" s="49">
        <f>'[2]7'!$N49</f>
        <v>78.173357134266794</v>
      </c>
      <c r="O49" s="1210">
        <f>'[2]7'!$O49</f>
        <v>191.79294500337727</v>
      </c>
      <c r="P49" s="49">
        <f>'[2]7'!$P49</f>
        <v>-3.7765624574864631</v>
      </c>
      <c r="Q49" s="49" t="str">
        <f>'[2]7'!$Q49</f>
        <v/>
      </c>
      <c r="R49" s="461">
        <f>'[2]7'!$R49</f>
        <v>-9.6228285154333335</v>
      </c>
      <c r="S49" s="250"/>
    </row>
    <row r="50" spans="1:19" ht="12.75" customHeight="1">
      <c r="A50" s="331" t="str">
        <f>'[2]7'!$A50</f>
        <v>2019 Q 3</v>
      </c>
      <c r="B50" s="132">
        <f>'[2]7'!$B50</f>
        <v>4.5033881994067064</v>
      </c>
      <c r="C50" s="1217">
        <f>'[2]7'!$C50</f>
        <v>3.4845625953309849</v>
      </c>
      <c r="D50" s="1208">
        <f>'[2]7'!$D50</f>
        <v>13683.349999999999</v>
      </c>
      <c r="E50" s="269">
        <f>'[2]7'!$E50</f>
        <v>0.33855973155745289</v>
      </c>
      <c r="F50" s="1209">
        <f>'[2]7'!$F50</f>
        <v>11731.609999999999</v>
      </c>
      <c r="G50" s="1210">
        <f>'[2]7'!$G50</f>
        <v>7.4126533601904612</v>
      </c>
      <c r="H50" s="1211">
        <f>'[2]7'!$H50</f>
        <v>5.4281401948142332</v>
      </c>
      <c r="I50" s="1208">
        <f>'[2]7'!$I50</f>
        <v>18157.86</v>
      </c>
      <c r="J50" s="269">
        <f>'[2]7'!$J50</f>
        <v>3.5460135503873715</v>
      </c>
      <c r="K50" s="1209">
        <f>'[2]7'!$K50</f>
        <v>4858.2099999999991</v>
      </c>
      <c r="L50" s="49">
        <f>'[2]7'!$L50</f>
        <v>13.112628113489549</v>
      </c>
      <c r="M50" s="1211">
        <f>'[2]7'!$M50</f>
        <v>110.42267424456043</v>
      </c>
      <c r="N50" s="49">
        <f>'[2]7'!$N50</f>
        <v>75.357723872747101</v>
      </c>
      <c r="O50" s="1210">
        <f>'[2]7'!$O50</f>
        <v>241.48009246203847</v>
      </c>
      <c r="P50" s="49">
        <f>'[2]7'!$P50</f>
        <v>-3.4404980301344352</v>
      </c>
      <c r="Q50" s="49" t="str">
        <f>'[2]7'!$Q50</f>
        <v/>
      </c>
      <c r="R50" s="461">
        <f>'[2]7'!$R50</f>
        <v>-10.360850758933333</v>
      </c>
      <c r="S50" s="250"/>
    </row>
    <row r="51" spans="1:19" s="20" customFormat="1" ht="12.75" customHeight="1">
      <c r="A51" s="331" t="str">
        <f>'[2]7'!$A51</f>
        <v>2019 Q 4</v>
      </c>
      <c r="B51" s="132">
        <f>'[2]7'!$B51</f>
        <v>-1.0242387724221795</v>
      </c>
      <c r="C51" s="1217">
        <f>'[2]7'!$C51</f>
        <v>6.139483506185428</v>
      </c>
      <c r="D51" s="1208">
        <f>'[2]7'!$D51</f>
        <v>15008.150000000001</v>
      </c>
      <c r="E51" s="269">
        <f>'[2]7'!$E51</f>
        <v>7.5596291351240268</v>
      </c>
      <c r="F51" s="1209">
        <f>'[2]7'!$F51</f>
        <v>7995.1099999999969</v>
      </c>
      <c r="G51" s="1210">
        <f>'[2]7'!$G51</f>
        <v>3.572455676262436</v>
      </c>
      <c r="H51" s="1211">
        <f>'[2]7'!$H51</f>
        <v>3.0723786559656361</v>
      </c>
      <c r="I51" s="1208">
        <f>'[2]7'!$I51</f>
        <v>19009.36</v>
      </c>
      <c r="J51" s="269">
        <f>'[2]7'!$J51</f>
        <v>1.5222982730481078</v>
      </c>
      <c r="K51" s="1209">
        <f>'[2]7'!$K51</f>
        <v>4544.0700000000015</v>
      </c>
      <c r="L51" s="49">
        <f>'[2]7'!$L51</f>
        <v>10.10508767806391</v>
      </c>
      <c r="M51" s="1211">
        <f>'[2]7'!$M51</f>
        <v>97.664161865172076</v>
      </c>
      <c r="N51" s="49">
        <f>'[2]7'!$N51</f>
        <v>78.951369220215739</v>
      </c>
      <c r="O51" s="1210">
        <f>'[2]7'!$O51</f>
        <v>175.94601315560706</v>
      </c>
      <c r="P51" s="49">
        <f>'[2]7'!$P51</f>
        <v>0.77278379818797305</v>
      </c>
      <c r="Q51" s="49" t="str">
        <f>'[2]7'!$Q51</f>
        <v/>
      </c>
      <c r="R51" s="461">
        <f>'[2]7'!$R51</f>
        <v>-9.5248213190333342</v>
      </c>
      <c r="S51" s="833"/>
    </row>
    <row r="52" spans="1:19" ht="12.75" customHeight="1">
      <c r="A52" s="334" t="str">
        <f>'[2]7'!$A52</f>
        <v>2020 Q 1</v>
      </c>
      <c r="B52" s="147" t="str">
        <f>'[2]7'!$B52</f>
        <v/>
      </c>
      <c r="C52" s="1218" t="str">
        <f>'[2]7'!$C52</f>
        <v/>
      </c>
      <c r="D52" s="1213" t="str">
        <f>'[2]7'!$D52</f>
        <v/>
      </c>
      <c r="E52" s="272" t="str">
        <f>'[2]7'!$E52</f>
        <v/>
      </c>
      <c r="F52" s="1214" t="str">
        <f>'[2]7'!$F52</f>
        <v/>
      </c>
      <c r="G52" s="1215" t="str">
        <f>'[2]7'!$G52</f>
        <v/>
      </c>
      <c r="H52" s="1216" t="str">
        <f>'[2]7'!$H52</f>
        <v/>
      </c>
      <c r="I52" s="1213" t="str">
        <f>'[2]7'!$I52</f>
        <v/>
      </c>
      <c r="J52" s="272" t="str">
        <f>'[2]7'!$J52</f>
        <v/>
      </c>
      <c r="K52" s="1214" t="str">
        <f>'[2]7'!$K52</f>
        <v/>
      </c>
      <c r="L52" s="50" t="str">
        <f>'[2]7'!$L52</f>
        <v/>
      </c>
      <c r="M52" s="1216" t="str">
        <f>'[2]7'!$M52</f>
        <v/>
      </c>
      <c r="N52" s="50" t="str">
        <f>'[2]7'!$N52</f>
        <v/>
      </c>
      <c r="O52" s="1215" t="str">
        <f>'[2]7'!$O52</f>
        <v/>
      </c>
      <c r="P52" s="50" t="str">
        <f>'[2]7'!$P52</f>
        <v/>
      </c>
      <c r="Q52" s="50" t="str">
        <f>'[2]7'!$Q52</f>
        <v/>
      </c>
      <c r="R52" s="488">
        <f>'[2]7'!$R52</f>
        <v>-10.920690680066668</v>
      </c>
      <c r="S52" s="251"/>
    </row>
    <row r="53" spans="1:19" s="20" customFormat="1" ht="3" customHeight="1">
      <c r="A53" s="334"/>
      <c r="B53" s="132"/>
      <c r="C53" s="1207"/>
      <c r="D53" s="1208"/>
      <c r="E53" s="269"/>
      <c r="F53" s="1209"/>
      <c r="G53" s="1210"/>
      <c r="H53" s="1211"/>
      <c r="I53" s="1208"/>
      <c r="J53" s="269"/>
      <c r="K53" s="1209"/>
      <c r="L53" s="49"/>
      <c r="M53" s="1211"/>
      <c r="N53" s="49"/>
      <c r="O53" s="1210"/>
      <c r="P53" s="49"/>
      <c r="Q53" s="49"/>
      <c r="R53" s="461"/>
      <c r="S53" s="833"/>
    </row>
    <row r="54" spans="1:19" ht="12.75" customHeight="1">
      <c r="A54" s="334" t="str">
        <f>'[2]7'!$A54</f>
        <v>Jan-Mar 18</v>
      </c>
      <c r="B54" s="147">
        <f>'[2]7'!$B54</f>
        <v>-0.75976591812100658</v>
      </c>
      <c r="C54" s="1218">
        <f>'[2]7'!$C54</f>
        <v>4.6331780408475254</v>
      </c>
      <c r="D54" s="1213">
        <f>'[2]7'!$D54</f>
        <v>13877.880000000001</v>
      </c>
      <c r="E54" s="272">
        <f>'[2]7'!$E54</f>
        <v>2.7637147204851544</v>
      </c>
      <c r="F54" s="1214">
        <f>'[2]7'!$F54</f>
        <v>6479.3</v>
      </c>
      <c r="G54" s="1215">
        <f>'[2]7'!$G54</f>
        <v>8.8754870940042991</v>
      </c>
      <c r="H54" s="1216">
        <f>'[2]7'!$H54</f>
        <v>6.4038334757034647</v>
      </c>
      <c r="I54" s="1213">
        <f>'[2]7'!$I54</f>
        <v>17255.88</v>
      </c>
      <c r="J54" s="272">
        <f>'[2]7'!$J54</f>
        <v>6.7678253885952557</v>
      </c>
      <c r="K54" s="1214">
        <f>'[2]7'!$K54</f>
        <v>3483.7700000000004</v>
      </c>
      <c r="L54" s="50">
        <f>'[2]7'!$L54</f>
        <v>4.6368854354701909</v>
      </c>
      <c r="M54" s="1216">
        <f>'[2]7'!$M54</f>
        <v>98.155851231819241</v>
      </c>
      <c r="N54" s="50">
        <f>'[2]7'!$N54</f>
        <v>80.424064145091407</v>
      </c>
      <c r="O54" s="1215">
        <f>'[2]7'!$O54</f>
        <v>185.98529753686378</v>
      </c>
      <c r="P54" s="50">
        <f>'[2]7'!$P54</f>
        <v>3.2881080593243581</v>
      </c>
      <c r="Q54" s="50" t="str">
        <f>'[2]7'!$Q54</f>
        <v/>
      </c>
      <c r="R54" s="488">
        <f>'[2]7'!$R54</f>
        <v>-3.6605266435000003</v>
      </c>
      <c r="S54" s="251"/>
    </row>
    <row r="55" spans="1:19" ht="12.75" customHeight="1">
      <c r="A55" s="335" t="str">
        <f>'[2]7'!$A55</f>
        <v>Jan-Apr 18</v>
      </c>
      <c r="B55" s="132" t="str">
        <f>'[2]7'!$B55</f>
        <v/>
      </c>
      <c r="C55" s="1207">
        <f>'[2]7'!$C55</f>
        <v>7.2120736409219148</v>
      </c>
      <c r="D55" s="1208">
        <f>'[2]7'!$D55</f>
        <v>18589.96</v>
      </c>
      <c r="E55" s="269">
        <f>'[2]7'!$E55</f>
        <v>6.0968433980968655</v>
      </c>
      <c r="F55" s="1209">
        <f>'[2]7'!$F55</f>
        <v>9041.99</v>
      </c>
      <c r="G55" s="1210">
        <f>'[2]7'!$G55</f>
        <v>9.5802207603969265</v>
      </c>
      <c r="H55" s="1211">
        <f>'[2]7'!$H55</f>
        <v>8.5064049653262401</v>
      </c>
      <c r="I55" s="1208">
        <f>'[2]7'!$I55</f>
        <v>23148.97</v>
      </c>
      <c r="J55" s="269">
        <f>'[2]7'!$J55</f>
        <v>8.7504046023903612</v>
      </c>
      <c r="K55" s="1209">
        <f>'[2]7'!$K55</f>
        <v>4838.38</v>
      </c>
      <c r="L55" s="49">
        <f>'[2]7'!$L55</f>
        <v>7.3539918436899683</v>
      </c>
      <c r="M55" s="1211">
        <f>'[2]7'!$M55</f>
        <v>98.730140581369767</v>
      </c>
      <c r="N55" s="49">
        <f>'[2]7'!$N55</f>
        <v>80.305776023728043</v>
      </c>
      <c r="O55" s="1210">
        <f>'[2]7'!$O55</f>
        <v>186.88052612651342</v>
      </c>
      <c r="P55" s="49">
        <f>'[2]7'!$P55</f>
        <v>6.0834999302617661</v>
      </c>
      <c r="Q55" s="49" t="str">
        <f>'[2]7'!$Q55</f>
        <v/>
      </c>
      <c r="R55" s="461">
        <f>'[2]7'!$R55</f>
        <v>-3.804335569225</v>
      </c>
      <c r="S55" s="250"/>
    </row>
    <row r="56" spans="1:19" ht="12.75" customHeight="1">
      <c r="A56" s="335" t="str">
        <f>'[2]7'!$A56</f>
        <v>Jan-May 18</v>
      </c>
      <c r="B56" s="132" t="str">
        <f>'[2]7'!$B56</f>
        <v/>
      </c>
      <c r="C56" s="1207">
        <f>'[2]7'!$C56</f>
        <v>7.3980359752846567</v>
      </c>
      <c r="D56" s="1208">
        <f>'[2]7'!$D56</f>
        <v>23621.61</v>
      </c>
      <c r="E56" s="269">
        <f>'[2]7'!$E56</f>
        <v>6.1832466663789774</v>
      </c>
      <c r="F56" s="1209">
        <f>'[2]7'!$F56</f>
        <v>11913.35</v>
      </c>
      <c r="G56" s="1210">
        <f>'[2]7'!$G56</f>
        <v>9.8908042372162157</v>
      </c>
      <c r="H56" s="1211">
        <f>'[2]7'!$H56</f>
        <v>7.1150423425150393</v>
      </c>
      <c r="I56" s="1208">
        <f>'[2]7'!$I56</f>
        <v>29280.75</v>
      </c>
      <c r="J56" s="269">
        <f>'[2]7'!$J56</f>
        <v>7.2951504786934009</v>
      </c>
      <c r="K56" s="1209">
        <f>'[2]7'!$K56</f>
        <v>6143.0300000000007</v>
      </c>
      <c r="L56" s="49">
        <f>'[2]7'!$L56</f>
        <v>6.2648009728639522</v>
      </c>
      <c r="M56" s="1211">
        <f>'[2]7'!$M56</f>
        <v>100.31385696275214</v>
      </c>
      <c r="N56" s="49">
        <f>'[2]7'!$N56</f>
        <v>80.672831126251893</v>
      </c>
      <c r="O56" s="1210">
        <f>'[2]7'!$O56</f>
        <v>193.93279863520118</v>
      </c>
      <c r="P56" s="49">
        <f>'[2]7'!$P56</f>
        <v>6.5374993152061052</v>
      </c>
      <c r="Q56" s="49" t="str">
        <f>'[2]7'!$Q56</f>
        <v/>
      </c>
      <c r="R56" s="461">
        <f>'[2]7'!$R56</f>
        <v>-3.9138152504599999</v>
      </c>
      <c r="S56" s="250"/>
    </row>
    <row r="57" spans="1:19" ht="12.75" customHeight="1">
      <c r="A57" s="335" t="str">
        <f>'[2]7'!$A57</f>
        <v>Jan-Jun 18</v>
      </c>
      <c r="B57" s="132">
        <f>'[2]7'!$B57</f>
        <v>-5.6801107646297519E-2</v>
      </c>
      <c r="C57" s="1207">
        <f>'[2]7'!$C57</f>
        <v>7.5806029823035175</v>
      </c>
      <c r="D57" s="1208">
        <f>'[2]7'!$D57</f>
        <v>28652.1</v>
      </c>
      <c r="E57" s="269">
        <f>'[2]7'!$E57</f>
        <v>6.8262368378470484</v>
      </c>
      <c r="F57" s="1209">
        <f>'[2]7'!$F57</f>
        <v>14666.51</v>
      </c>
      <c r="G57" s="1210">
        <f>'[2]7'!$G57</f>
        <v>9.0854795510886248</v>
      </c>
      <c r="H57" s="1211">
        <f>'[2]7'!$H57</f>
        <v>8.6566941347163464</v>
      </c>
      <c r="I57" s="1208">
        <f>'[2]7'!$I57</f>
        <v>35829.56</v>
      </c>
      <c r="J57" s="269">
        <f>'[2]7'!$J57</f>
        <v>8.8713130138823999</v>
      </c>
      <c r="K57" s="1209">
        <f>'[2]7'!$K57</f>
        <v>7546.5400000000009</v>
      </c>
      <c r="L57" s="49">
        <f>'[2]7'!$L57</f>
        <v>7.6491624478803715</v>
      </c>
      <c r="M57" s="1211">
        <f>'[2]7'!$M57</f>
        <v>99.867461574461515</v>
      </c>
      <c r="N57" s="49">
        <f>'[2]7'!$N57</f>
        <v>79.967769629322831</v>
      </c>
      <c r="O57" s="1210">
        <f>'[2]7'!$O57</f>
        <v>194.34747579685524</v>
      </c>
      <c r="P57" s="49">
        <f>'[2]7'!$P57</f>
        <v>6.8800649516621633</v>
      </c>
      <c r="Q57" s="49" t="str">
        <f>'[2]7'!$Q57</f>
        <v/>
      </c>
      <c r="R57" s="461">
        <f>'[2]7'!$R57</f>
        <v>-4.1792464892500005</v>
      </c>
      <c r="S57" s="250"/>
    </row>
    <row r="58" spans="1:19" ht="12.75" customHeight="1">
      <c r="A58" s="335" t="str">
        <f>'[2]7'!$A58</f>
        <v>Jan-Jul 18</v>
      </c>
      <c r="B58" s="132" t="str">
        <f>'[2]7'!$B58</f>
        <v/>
      </c>
      <c r="C58" s="1207">
        <f>'[2]7'!$C58</f>
        <v>8.3901825732940267</v>
      </c>
      <c r="D58" s="1208">
        <f>'[2]7'!$D58</f>
        <v>33829.839999999997</v>
      </c>
      <c r="E58" s="269">
        <f>'[2]7'!$E58</f>
        <v>7.9499464715070474</v>
      </c>
      <c r="F58" s="1209">
        <f>'[2]7'!$F58</f>
        <v>18294.11</v>
      </c>
      <c r="G58" s="1210">
        <f>'[2]7'!$G58</f>
        <v>9.2138073982447395</v>
      </c>
      <c r="H58" s="1211">
        <f>'[2]7'!$H58</f>
        <v>9.4016073708249621</v>
      </c>
      <c r="I58" s="1208">
        <f>'[2]7'!$I58</f>
        <v>42191.18</v>
      </c>
      <c r="J58" s="269">
        <f>'[2]7'!$J58</f>
        <v>9.6576899235484319</v>
      </c>
      <c r="K58" s="1209">
        <f>'[2]7'!$K58</f>
        <v>9038.0700000000015</v>
      </c>
      <c r="L58" s="49">
        <f>'[2]7'!$L58</f>
        <v>8.2218254837794262</v>
      </c>
      <c r="M58" s="1211">
        <f>'[2]7'!$M58</f>
        <v>101.74646320217454</v>
      </c>
      <c r="N58" s="49">
        <f>'[2]7'!$N58</f>
        <v>80.182256101867722</v>
      </c>
      <c r="O58" s="1210">
        <f>'[2]7'!$O58</f>
        <v>202.41168745097124</v>
      </c>
      <c r="P58" s="49">
        <f>'[2]7'!$P58</f>
        <v>7.8738230482888554</v>
      </c>
      <c r="Q58" s="49" t="str">
        <f>'[2]7'!$Q58</f>
        <v/>
      </c>
      <c r="R58" s="461">
        <f>'[2]7'!$R58</f>
        <v>-4.4244448771571427</v>
      </c>
      <c r="S58" s="250"/>
    </row>
    <row r="59" spans="1:19" ht="12.75" customHeight="1">
      <c r="A59" s="335" t="str">
        <f>'[2]7'!$A59</f>
        <v>Jan-Aug 18</v>
      </c>
      <c r="B59" s="132" t="str">
        <f>'[2]7'!$B59</f>
        <v/>
      </c>
      <c r="C59" s="1207">
        <f>'[2]7'!$C59</f>
        <v>7.7918311998866443</v>
      </c>
      <c r="D59" s="1208">
        <f>'[2]7'!$D59</f>
        <v>37734.329999999994</v>
      </c>
      <c r="E59" s="269">
        <f>'[2]7'!$E59</f>
        <v>7.447602168865572</v>
      </c>
      <c r="F59" s="1209">
        <f>'[2]7'!$F59</f>
        <v>22448.21</v>
      </c>
      <c r="G59" s="1210">
        <f>'[2]7'!$G59</f>
        <v>8.3754599082621581</v>
      </c>
      <c r="H59" s="1211">
        <f>'[2]7'!$H59</f>
        <v>9.4878132633537575</v>
      </c>
      <c r="I59" s="1208">
        <f>'[2]7'!$I59</f>
        <v>47632.29</v>
      </c>
      <c r="J59" s="269">
        <f>'[2]7'!$J59</f>
        <v>9.6261291201608259</v>
      </c>
      <c r="K59" s="1209">
        <f>'[2]7'!$K59</f>
        <v>10519.600000000002</v>
      </c>
      <c r="L59" s="49">
        <f>'[2]7'!$L59</f>
        <v>8.8658684245930459</v>
      </c>
      <c r="M59" s="1211">
        <f>'[2]7'!$M59</f>
        <v>103.49197592717965</v>
      </c>
      <c r="N59" s="49">
        <f>'[2]7'!$N59</f>
        <v>79.220062692765751</v>
      </c>
      <c r="O59" s="1210">
        <f>'[2]7'!$O59</f>
        <v>213.39414046161446</v>
      </c>
      <c r="P59" s="49">
        <f>'[2]7'!$P59</f>
        <v>7.2761301801125455</v>
      </c>
      <c r="Q59" s="49" t="str">
        <f>'[2]7'!$Q59</f>
        <v/>
      </c>
      <c r="R59" s="461">
        <f>'[2]7'!$R59</f>
        <v>-4.3275380821249998</v>
      </c>
      <c r="S59" s="250"/>
    </row>
    <row r="60" spans="1:19" ht="12.75" customHeight="1">
      <c r="A60" s="335" t="str">
        <f>'[2]7'!$A60</f>
        <v>Jan-Sep 18</v>
      </c>
      <c r="B60" s="132">
        <f>'[2]7'!$B60</f>
        <v>1.7501624721622828</v>
      </c>
      <c r="C60" s="1207">
        <f>'[2]7'!$C60</f>
        <v>7.1845855083869594</v>
      </c>
      <c r="D60" s="1208">
        <f>'[2]7'!$D60</f>
        <v>42289.279999999992</v>
      </c>
      <c r="E60" s="269">
        <f>'[2]7'!$E60</f>
        <v>6.7036733787590492</v>
      </c>
      <c r="F60" s="1209">
        <f>'[2]7'!$F60</f>
        <v>25588.51</v>
      </c>
      <c r="G60" s="1210">
        <f>'[2]7'!$G60</f>
        <v>7.9889464197617315</v>
      </c>
      <c r="H60" s="1211">
        <f>'[2]7'!$H60</f>
        <v>8.5551561208239661</v>
      </c>
      <c r="I60" s="1208">
        <f>'[2]7'!$I60</f>
        <v>53365.590000000004</v>
      </c>
      <c r="J60" s="269">
        <f>'[2]7'!$J60</f>
        <v>8.5970068948619769</v>
      </c>
      <c r="K60" s="1209">
        <f>'[2]7'!$K60</f>
        <v>11841.560000000001</v>
      </c>
      <c r="L60" s="49">
        <f>'[2]7'!$L60</f>
        <v>8.3669495061900392</v>
      </c>
      <c r="M60" s="1211">
        <f>'[2]7'!$M60</f>
        <v>104.09562448289793</v>
      </c>
      <c r="N60" s="49">
        <f>'[2]7'!$N60</f>
        <v>79.244471952807018</v>
      </c>
      <c r="O60" s="1210">
        <f>'[2]7'!$O60</f>
        <v>216.09070088738306</v>
      </c>
      <c r="P60" s="49">
        <f>'[2]7'!$P60</f>
        <v>6.6883442232379622</v>
      </c>
      <c r="Q60" s="49" t="str">
        <f>'[2]7'!$Q60</f>
        <v/>
      </c>
      <c r="R60" s="461">
        <f>'[2]7'!$R60</f>
        <v>-4.6610752759888889</v>
      </c>
      <c r="S60" s="250"/>
    </row>
    <row r="61" spans="1:19" ht="12.75" customHeight="1">
      <c r="A61" s="335" t="str">
        <f>'[2]7'!$A61</f>
        <v>Jan-Oct 18</v>
      </c>
      <c r="B61" s="132" t="str">
        <f>'[2]7'!$B61</f>
        <v/>
      </c>
      <c r="C61" s="1207">
        <f>'[2]7'!$C61</f>
        <v>7.2836664428143791</v>
      </c>
      <c r="D61" s="1208">
        <f>'[2]7'!$D61</f>
        <v>47273.999999999993</v>
      </c>
      <c r="E61" s="269">
        <f>'[2]7'!$E61</f>
        <v>6.7048397057389479</v>
      </c>
      <c r="F61" s="1209">
        <f>'[2]7'!$F61</f>
        <v>28497.16</v>
      </c>
      <c r="G61" s="1210">
        <f>'[2]7'!$G61</f>
        <v>8.2578586892807664</v>
      </c>
      <c r="H61" s="1211">
        <f>'[2]7'!$H61</f>
        <v>8.3316179177648735</v>
      </c>
      <c r="I61" s="1208">
        <f>'[2]7'!$I61</f>
        <v>59926.310000000005</v>
      </c>
      <c r="J61" s="269">
        <f>'[2]7'!$J61</f>
        <v>8.3072413623587238</v>
      </c>
      <c r="K61" s="1209">
        <f>'[2]7'!$K61</f>
        <v>13224.550000000001</v>
      </c>
      <c r="L61" s="49">
        <f>'[2]7'!$L61</f>
        <v>8.4422165769306048</v>
      </c>
      <c r="M61" s="1211">
        <f>'[2]7'!$M61</f>
        <v>103.58204947966433</v>
      </c>
      <c r="N61" s="49">
        <f>'[2]7'!$N61</f>
        <v>78.886886244122138</v>
      </c>
      <c r="O61" s="1210">
        <f>'[2]7'!$O61</f>
        <v>215.48680295359765</v>
      </c>
      <c r="P61" s="49">
        <f>'[2]7'!$P61</f>
        <v>6.4219260289261229</v>
      </c>
      <c r="Q61" s="49" t="str">
        <f>'[2]7'!$Q61</f>
        <v/>
      </c>
      <c r="R61" s="461">
        <f>'[2]7'!$R61</f>
        <v>-4.9725377036099996</v>
      </c>
      <c r="S61" s="250"/>
    </row>
    <row r="62" spans="1:19" ht="12.75" customHeight="1">
      <c r="A62" s="335" t="str">
        <f>'[2]7'!$A62</f>
        <v>Jan-Nov 18</v>
      </c>
      <c r="B62" s="132" t="str">
        <f>'[2]7'!$B62</f>
        <v/>
      </c>
      <c r="C62" s="1207">
        <f>'[2]7'!$C62</f>
        <v>6.1050686579277311</v>
      </c>
      <c r="D62" s="1208">
        <f>'[2]7'!$D62</f>
        <v>51959.119999999995</v>
      </c>
      <c r="E62" s="269">
        <f>'[2]7'!$E62</f>
        <v>5.2737020784817048</v>
      </c>
      <c r="F62" s="1209">
        <f>'[2]7'!$F62</f>
        <v>30719.87</v>
      </c>
      <c r="G62" s="1210">
        <f>'[2]7'!$G62</f>
        <v>7.5415211098388113</v>
      </c>
      <c r="H62" s="1211">
        <f>'[2]7'!$H62</f>
        <v>8.4232548929555691</v>
      </c>
      <c r="I62" s="1208">
        <f>'[2]7'!$I62</f>
        <v>66392.67</v>
      </c>
      <c r="J62" s="269">
        <f>'[2]7'!$J62</f>
        <v>8.3500255401371533</v>
      </c>
      <c r="K62" s="1209">
        <f>'[2]7'!$K62</f>
        <v>14535.510000000002</v>
      </c>
      <c r="L62" s="49">
        <f>'[2]7'!$L62</f>
        <v>8.7590012031533604</v>
      </c>
      <c r="M62" s="1211">
        <f>'[2]7'!$M62</f>
        <v>102.16341205251372</v>
      </c>
      <c r="N62" s="49">
        <f>'[2]7'!$N62</f>
        <v>78.260326026954488</v>
      </c>
      <c r="O62" s="1210">
        <f>'[2]7'!$O62</f>
        <v>211.34359922699647</v>
      </c>
      <c r="P62" s="49">
        <f>'[2]7'!$P62</f>
        <v>5.1540376856135737</v>
      </c>
      <c r="Q62" s="49" t="str">
        <f>'[2]7'!$Q62</f>
        <v/>
      </c>
      <c r="R62" s="461">
        <f>'[2]7'!$R62</f>
        <v>-5.0317500719818185</v>
      </c>
      <c r="S62" s="250"/>
    </row>
    <row r="63" spans="1:19" ht="12.75" customHeight="1">
      <c r="A63" s="335" t="str">
        <f>'[2]7'!$A63</f>
        <v>Jan-Dec 18</v>
      </c>
      <c r="B63" s="132">
        <f>'[2]7'!$B63</f>
        <v>0.73026197632014678</v>
      </c>
      <c r="C63" s="1207">
        <f>'[2]7'!$C63</f>
        <v>6.3326559979918642</v>
      </c>
      <c r="D63" s="1208">
        <f>'[2]7'!$D63</f>
        <v>56242.609999999993</v>
      </c>
      <c r="E63" s="269">
        <f>'[2]7'!$E63</f>
        <v>5.4713340942019357</v>
      </c>
      <c r="F63" s="1209">
        <f>'[2]7'!$F63</f>
        <v>33307.85</v>
      </c>
      <c r="G63" s="1210">
        <f>'[2]7'!$G63</f>
        <v>7.8194369137890618</v>
      </c>
      <c r="H63" s="1211">
        <f>'[2]7'!$H63</f>
        <v>8.3167819207527316</v>
      </c>
      <c r="I63" s="1208">
        <f>'[2]7'!$I63</f>
        <v>72089.91</v>
      </c>
      <c r="J63" s="269">
        <f>'[2]7'!$J63</f>
        <v>8.188623927229429</v>
      </c>
      <c r="K63" s="1209">
        <f>'[2]7'!$K63</f>
        <v>15968.590000000002</v>
      </c>
      <c r="L63" s="49">
        <f>'[2]7'!$L63</f>
        <v>8.8991485748773442</v>
      </c>
      <c r="M63" s="1211">
        <f>'[2]7'!$M63</f>
        <v>101.69428277792603</v>
      </c>
      <c r="N63" s="49">
        <f>'[2]7'!$N63</f>
        <v>78.017311992760142</v>
      </c>
      <c r="O63" s="1210">
        <f>'[2]7'!$O63</f>
        <v>208.58353805815037</v>
      </c>
      <c r="P63" s="49">
        <f>'[2]7'!$P63</f>
        <v>4.8383913525330797</v>
      </c>
      <c r="Q63" s="49" t="str">
        <f>'[2]7'!$Q63</f>
        <v/>
      </c>
      <c r="R63" s="461">
        <f>'[2]7'!$R63</f>
        <v>-5.1532242934250005</v>
      </c>
      <c r="S63" s="250"/>
    </row>
    <row r="64" spans="1:19" ht="12.75" customHeight="1">
      <c r="A64" s="335" t="str">
        <f>'[2]7'!$A64</f>
        <v>Jan-19</v>
      </c>
      <c r="B64" s="132" t="str">
        <f>'[2]7'!$B64</f>
        <v/>
      </c>
      <c r="C64" s="1207">
        <f>'[2]7'!$C64</f>
        <v>5.1538107679332938</v>
      </c>
      <c r="D64" s="1208">
        <f>'[2]7'!$D64</f>
        <v>4828.3500000000004</v>
      </c>
      <c r="E64" s="269">
        <f>'[2]7'!$E64</f>
        <v>4.858132539932484</v>
      </c>
      <c r="F64" s="1209">
        <f>'[2]7'!$F64</f>
        <v>2303.56</v>
      </c>
      <c r="G64" s="1210">
        <f>'[2]7'!$G64</f>
        <v>5.7790063874436868</v>
      </c>
      <c r="H64" s="1211">
        <f>'[2]7'!$H64</f>
        <v>9.1715800468174677</v>
      </c>
      <c r="I64" s="1208">
        <f>'[2]7'!$I64</f>
        <v>6293.35</v>
      </c>
      <c r="J64" s="269">
        <f>'[2]7'!$J64</f>
        <v>8.122757947688882</v>
      </c>
      <c r="K64" s="1209">
        <f>'[2]7'!$K64</f>
        <v>1420.43</v>
      </c>
      <c r="L64" s="49">
        <f>'[2]7'!$L64</f>
        <v>14.074270386610777</v>
      </c>
      <c r="M64" s="1211">
        <f>'[2]7'!$M64</f>
        <v>92.456746238549698</v>
      </c>
      <c r="N64" s="49">
        <f>'[2]7'!$N64</f>
        <v>76.721459953760714</v>
      </c>
      <c r="O64" s="1210">
        <f>'[2]7'!$O64</f>
        <v>162.17342635680743</v>
      </c>
      <c r="P64" s="49">
        <f>'[2]7'!$P64</f>
        <v>3.6651982378854768</v>
      </c>
      <c r="Q64" s="49" t="str">
        <f>'[2]7'!$Q64</f>
        <v/>
      </c>
      <c r="R64" s="461">
        <f>'[2]7'!$R64</f>
        <v>-10.030090939300001</v>
      </c>
      <c r="S64" s="250"/>
    </row>
    <row r="65" spans="1:19" s="20" customFormat="1" ht="12.75" customHeight="1">
      <c r="A65" s="335" t="str">
        <f>'[2]7'!$A65</f>
        <v>Jan-Feb 19</v>
      </c>
      <c r="B65" s="132" t="str">
        <f>'[2]7'!$B65</f>
        <v/>
      </c>
      <c r="C65" s="1207">
        <f>'[2]7'!$C65</f>
        <v>5.97473708431923</v>
      </c>
      <c r="D65" s="1208">
        <f>'[2]7'!$D65</f>
        <v>9578.52</v>
      </c>
      <c r="E65" s="269">
        <f>'[2]7'!$E65</f>
        <v>5.6075467038298115</v>
      </c>
      <c r="F65" s="1209">
        <f>'[2]7'!$F65</f>
        <v>4422.29</v>
      </c>
      <c r="G65" s="1210">
        <f>'[2]7'!$G65</f>
        <v>6.7788793540566985</v>
      </c>
      <c r="H65" s="1211">
        <f>'[2]7'!$H65</f>
        <v>9.8741216998409413</v>
      </c>
      <c r="I65" s="1208">
        <f>'[2]7'!$I65</f>
        <v>12250.16</v>
      </c>
      <c r="J65" s="269">
        <f>'[2]7'!$J65</f>
        <v>9.0830730214814963</v>
      </c>
      <c r="K65" s="1209">
        <f>'[2]7'!$K65</f>
        <v>2622.5</v>
      </c>
      <c r="L65" s="49">
        <f>'[2]7'!$L65</f>
        <v>13.726544577769872</v>
      </c>
      <c r="M65" s="1211">
        <f>'[2]7'!$M65</f>
        <v>94.137901357255544</v>
      </c>
      <c r="N65" s="49">
        <f>'[2]7'!$N65</f>
        <v>78.190978730073724</v>
      </c>
      <c r="O65" s="1210">
        <f>'[2]7'!$O65</f>
        <v>168.62878932316491</v>
      </c>
      <c r="P65" s="49">
        <f>'[2]7'!$P65</f>
        <v>2.912793271359007</v>
      </c>
      <c r="Q65" s="49" t="str">
        <f>'[2]7'!$Q65</f>
        <v/>
      </c>
      <c r="R65" s="461">
        <f>'[2]7'!$R65</f>
        <v>-8.1831908758000012</v>
      </c>
      <c r="S65" s="833"/>
    </row>
    <row r="66" spans="1:19" ht="12.75" customHeight="1">
      <c r="A66" s="334" t="str">
        <f>'[2]7'!$A66</f>
        <v>Jan-Mar 19</v>
      </c>
      <c r="B66" s="147">
        <f>'[2]7'!$B66</f>
        <v>-1.9111299134839621</v>
      </c>
      <c r="C66" s="1218">
        <f>'[2]7'!$C66</f>
        <v>5.8184385067086879</v>
      </c>
      <c r="D66" s="1213">
        <f>'[2]7'!$D66</f>
        <v>14631.02</v>
      </c>
      <c r="E66" s="272">
        <f>'[2]7'!$E66</f>
        <v>5.4269095856139415</v>
      </c>
      <c r="F66" s="1214">
        <f>'[2]7'!$F66</f>
        <v>6910.63</v>
      </c>
      <c r="G66" s="1215">
        <f>'[2]7'!$G66</f>
        <v>6.6570462858642117</v>
      </c>
      <c r="H66" s="1216">
        <f>'[2]7'!$H66</f>
        <v>8.7177941768544542</v>
      </c>
      <c r="I66" s="1213">
        <f>'[2]7'!$I66</f>
        <v>18665.07</v>
      </c>
      <c r="J66" s="272">
        <f>'[2]7'!$J66</f>
        <v>8.1664337025987521</v>
      </c>
      <c r="K66" s="1214">
        <f>'[2]7'!$K66</f>
        <v>3882.62</v>
      </c>
      <c r="L66" s="50">
        <f>'[2]7'!$L66</f>
        <v>11.448804025524055</v>
      </c>
      <c r="M66" s="1216">
        <f>'[2]7'!$M66</f>
        <v>95.538168211466456</v>
      </c>
      <c r="N66" s="50">
        <f>'[2]7'!$N66</f>
        <v>78.387169188221634</v>
      </c>
      <c r="O66" s="1215">
        <f>'[2]7'!$O66</f>
        <v>177.98883228335507</v>
      </c>
      <c r="P66" s="50">
        <f>'[2]7'!$P66</f>
        <v>2.4116036581813773</v>
      </c>
      <c r="Q66" s="50" t="str">
        <f>'[2]7'!$Q66</f>
        <v/>
      </c>
      <c r="R66" s="488">
        <f>'[2]7'!$R66</f>
        <v>-8.7713717142333341</v>
      </c>
      <c r="S66" s="250"/>
    </row>
    <row r="67" spans="1:19" ht="12.75" customHeight="1">
      <c r="A67" s="335" t="str">
        <f>'[2]7'!$A67</f>
        <v>Jan-Apr 19</v>
      </c>
      <c r="B67" s="132" t="str">
        <f>'[2]7'!$B67</f>
        <v/>
      </c>
      <c r="C67" s="1207">
        <f>'[2]7'!$C67</f>
        <v>5.4806844974748685</v>
      </c>
      <c r="D67" s="1208">
        <f>'[2]7'!$D67</f>
        <v>19442.36</v>
      </c>
      <c r="E67" s="269">
        <f>'[2]7'!$E67</f>
        <v>4.5852707590549073</v>
      </c>
      <c r="F67" s="1209">
        <f>'[2]7'!$F67</f>
        <v>9704.01</v>
      </c>
      <c r="G67" s="1210">
        <f>'[2]7'!$G67</f>
        <v>7.3216183605600236</v>
      </c>
      <c r="H67" s="1211">
        <f>'[2]7'!$H67</f>
        <v>8.595061697516897</v>
      </c>
      <c r="I67" s="1208">
        <f>'[2]7'!$I67</f>
        <v>24958.85</v>
      </c>
      <c r="J67" s="269">
        <f>'[2]7'!$J67</f>
        <v>7.8184040153838339</v>
      </c>
      <c r="K67" s="1209">
        <f>'[2]7'!$K67</f>
        <v>5434.03</v>
      </c>
      <c r="L67" s="49">
        <f>'[2]7'!$L67</f>
        <v>12.310938785295903</v>
      </c>
      <c r="M67" s="1211">
        <f>'[2]7'!$M67</f>
        <v>95.89867758501336</v>
      </c>
      <c r="N67" s="49">
        <f>'[2]7'!$N67</f>
        <v>77.897659547615376</v>
      </c>
      <c r="O67" s="1210">
        <f>'[2]7'!$O67</f>
        <v>178.57851355255676</v>
      </c>
      <c r="P67" s="49">
        <f>'[2]7'!$P67</f>
        <v>2.0992659143201422</v>
      </c>
      <c r="Q67" s="49" t="str">
        <f>'[2]7'!$Q67</f>
        <v/>
      </c>
      <c r="R67" s="461">
        <f>'[2]7'!$R67</f>
        <v>-9.5031868872500009</v>
      </c>
      <c r="S67" s="250"/>
    </row>
    <row r="68" spans="1:19" ht="12.75" customHeight="1">
      <c r="A68" s="335" t="str">
        <f>'[2]7'!$A68</f>
        <v>Jan-May 19</v>
      </c>
      <c r="B68" s="132" t="str">
        <f>'[2]7'!$B68</f>
        <v/>
      </c>
      <c r="C68" s="1207">
        <f>'[2]7'!$C68</f>
        <v>5.67728231578144</v>
      </c>
      <c r="D68" s="1208">
        <f>'[2]7'!$D68</f>
        <v>24868.420000000002</v>
      </c>
      <c r="E68" s="269">
        <f>'[2]7'!$E68</f>
        <v>5.2782600339265713</v>
      </c>
      <c r="F68" s="1209">
        <f>'[2]7'!$F68</f>
        <v>12683.96</v>
      </c>
      <c r="G68" s="1210">
        <f>'[2]7'!$G68</f>
        <v>6.4684576546479207</v>
      </c>
      <c r="H68" s="1211">
        <f>'[2]7'!$H68</f>
        <v>8.9915870073718764</v>
      </c>
      <c r="I68" s="1208">
        <f>'[2]7'!$I68</f>
        <v>31713.899999999998</v>
      </c>
      <c r="J68" s="269">
        <f>'[2]7'!$J68</f>
        <v>8.3097256730104334</v>
      </c>
      <c r="K68" s="1209">
        <f>'[2]7'!$K68</f>
        <v>6895.04</v>
      </c>
      <c r="L68" s="49">
        <f>'[2]7'!$L68</f>
        <v>12.241678780666859</v>
      </c>
      <c r="M68" s="1211">
        <f>'[2]7'!$M68</f>
        <v>97.263431733686573</v>
      </c>
      <c r="N68" s="49">
        <f>'[2]7'!$N68</f>
        <v>78.414890631552737</v>
      </c>
      <c r="O68" s="1210">
        <f>'[2]7'!$O68</f>
        <v>183.95774353738341</v>
      </c>
      <c r="P68" s="49">
        <f>'[2]7'!$P68</f>
        <v>1.9146055089902347</v>
      </c>
      <c r="Q68" s="49" t="str">
        <f>'[2]7'!$Q68</f>
        <v/>
      </c>
      <c r="R68" s="461">
        <f>'[2]7'!$R68</f>
        <v>-9.5101584741800007</v>
      </c>
      <c r="S68" s="250"/>
    </row>
    <row r="69" spans="1:19" ht="12.75" customHeight="1">
      <c r="A69" s="335" t="str">
        <f>'[2]7'!$A69</f>
        <v>Jan-Jun 19</v>
      </c>
      <c r="B69" s="132">
        <f>'[2]7'!$B69</f>
        <v>-0.97877675048397306</v>
      </c>
      <c r="C69" s="1207">
        <f>'[2]7'!$C69</f>
        <v>4.017095654731321</v>
      </c>
      <c r="D69" s="1208">
        <f>'[2]7'!$D69</f>
        <v>29516.22</v>
      </c>
      <c r="E69" s="269">
        <f>'[2]7'!$E69</f>
        <v>3.015904593380597</v>
      </c>
      <c r="F69" s="1209">
        <f>'[2]7'!$F69</f>
        <v>15542.539999999999</v>
      </c>
      <c r="G69" s="1210">
        <f>'[2]7'!$G69</f>
        <v>5.9729956206350181</v>
      </c>
      <c r="H69" s="1211">
        <f>'[2]7'!$H69</f>
        <v>6.2557491337395419</v>
      </c>
      <c r="I69" s="1208">
        <f>'[2]7'!$I69</f>
        <v>37706.339999999997</v>
      </c>
      <c r="J69" s="269">
        <f>'[2]7'!$J69</f>
        <v>5.2380771631022043</v>
      </c>
      <c r="K69" s="1209">
        <f>'[2]7'!$K69</f>
        <v>8383.26</v>
      </c>
      <c r="L69" s="49">
        <f>'[2]7'!$L69</f>
        <v>11.087465248975008</v>
      </c>
      <c r="M69" s="1211">
        <f>'[2]7'!$M69</f>
        <v>97.76339998611401</v>
      </c>
      <c r="N69" s="49">
        <f>'[2]7'!$N69</f>
        <v>78.279196548909283</v>
      </c>
      <c r="O69" s="1210">
        <f>'[2]7'!$O69</f>
        <v>185.39971323804821</v>
      </c>
      <c r="P69" s="49">
        <f>'[2]7'!$P69</f>
        <v>-0.78776710228312652</v>
      </c>
      <c r="Q69" s="49" t="str">
        <f>'[2]7'!$Q69</f>
        <v/>
      </c>
      <c r="R69" s="461">
        <f>'[2]7'!$R69</f>
        <v>-9.1971001148333347</v>
      </c>
      <c r="S69" s="250"/>
    </row>
    <row r="70" spans="1:19" ht="12.75" customHeight="1">
      <c r="A70" s="335" t="str">
        <f>'[2]7'!$A70</f>
        <v>Jan-Jul 19</v>
      </c>
      <c r="B70" s="132" t="str">
        <f>'[2]7'!$B70</f>
        <v/>
      </c>
      <c r="C70" s="1207">
        <f>'[2]7'!$C70</f>
        <v>3.8689124673014987</v>
      </c>
      <c r="D70" s="1208">
        <f>'[2]7'!$D70</f>
        <v>34741.57</v>
      </c>
      <c r="E70" s="269">
        <f>'[2]7'!$E70</f>
        <v>2.6950467398013274</v>
      </c>
      <c r="F70" s="1209">
        <f>'[2]7'!$F70</f>
        <v>19399.009999999998</v>
      </c>
      <c r="G70" s="1210">
        <f>'[2]7'!$G70</f>
        <v>6.0396488268628303</v>
      </c>
      <c r="H70" s="1211">
        <f>'[2]7'!$H70</f>
        <v>6.4499089875412778</v>
      </c>
      <c r="I70" s="1208">
        <f>'[2]7'!$I70</f>
        <v>44404.179999999993</v>
      </c>
      <c r="J70" s="269">
        <f>'[2]7'!$J70</f>
        <v>5.2451720952104068</v>
      </c>
      <c r="K70" s="1209">
        <f>'[2]7'!$K70</f>
        <v>10129.31</v>
      </c>
      <c r="L70" s="49">
        <f>'[2]7'!$L70</f>
        <v>12.073816644482704</v>
      </c>
      <c r="M70" s="1211">
        <f>'[2]7'!$M70</f>
        <v>99.279506959851659</v>
      </c>
      <c r="N70" s="49">
        <f>'[2]7'!$N70</f>
        <v>78.239413496657306</v>
      </c>
      <c r="O70" s="1210">
        <f>'[2]7'!$O70</f>
        <v>191.51363715791103</v>
      </c>
      <c r="P70" s="49">
        <f>'[2]7'!$P70</f>
        <v>-0.84179104477613009</v>
      </c>
      <c r="Q70" s="49" t="str">
        <f>'[2]7'!$Q70</f>
        <v/>
      </c>
      <c r="R70" s="461">
        <f>'[2]7'!$R70</f>
        <v>-9.7773460100857132</v>
      </c>
      <c r="S70" s="250"/>
    </row>
    <row r="71" spans="1:19" ht="12.75" customHeight="1">
      <c r="A71" s="335" t="str">
        <f>'[2]7'!$A71</f>
        <v>Jan-Aug 19</v>
      </c>
      <c r="B71" s="132" t="str">
        <f>'[2]7'!$B71</f>
        <v/>
      </c>
      <c r="C71" s="1207">
        <f>'[2]7'!$C71</f>
        <v>3.4669523752237836</v>
      </c>
      <c r="D71" s="1208">
        <f>'[2]7'!$D71</f>
        <v>38468</v>
      </c>
      <c r="E71" s="269">
        <f>'[2]7'!$E71</f>
        <v>1.9443037679481847</v>
      </c>
      <c r="F71" s="1209">
        <f>'[2]7'!$F71</f>
        <v>23801.039999999997</v>
      </c>
      <c r="G71" s="1210">
        <f>'[2]7'!$G71</f>
        <v>6.0264493249127611</v>
      </c>
      <c r="H71" s="1211">
        <f>'[2]7'!$H71</f>
        <v>5.3298697600370133</v>
      </c>
      <c r="I71" s="1208">
        <f>'[2]7'!$I71</f>
        <v>49544.439999999995</v>
      </c>
      <c r="J71" s="269">
        <f>'[2]7'!$J71</f>
        <v>4.0143986358833388</v>
      </c>
      <c r="K71" s="1209">
        <f>'[2]7'!$K71</f>
        <v>11706.869999999999</v>
      </c>
      <c r="L71" s="49">
        <f>'[2]7'!$L71</f>
        <v>11.286265637476674</v>
      </c>
      <c r="M71" s="1211">
        <f>'[2]7'!$M71</f>
        <v>101.66156446286617</v>
      </c>
      <c r="N71" s="49">
        <f>'[2]7'!$N71</f>
        <v>77.643424771780658</v>
      </c>
      <c r="O71" s="1210">
        <f>'[2]7'!$O71</f>
        <v>203.30831383623459</v>
      </c>
      <c r="P71" s="49">
        <f>'[2]7'!$P71</f>
        <v>-1.5831134564643747</v>
      </c>
      <c r="Q71" s="49" t="str">
        <f>'[2]7'!$Q71</f>
        <v/>
      </c>
      <c r="R71" s="461">
        <f>'[2]7'!$R71</f>
        <v>-9.7445690601874997</v>
      </c>
      <c r="S71" s="250"/>
    </row>
    <row r="72" spans="1:19" ht="12.75" customHeight="1">
      <c r="A72" s="335" t="str">
        <f>'[2]7'!$A72</f>
        <v>Jan-Sep 19</v>
      </c>
      <c r="B72" s="132">
        <f>'[2]7'!$B72</f>
        <v>0.86264530793751459</v>
      </c>
      <c r="C72" s="1207">
        <f>'[2]7'!$C72</f>
        <v>3.8244173830644996</v>
      </c>
      <c r="D72" s="1208">
        <f>'[2]7'!$D72</f>
        <v>43199.57</v>
      </c>
      <c r="E72" s="269">
        <f>'[2]7'!$E72</f>
        <v>2.1525313270880986</v>
      </c>
      <c r="F72" s="1209">
        <f>'[2]7'!$F72</f>
        <v>27274.149999999998</v>
      </c>
      <c r="G72" s="1210">
        <f>'[2]7'!$G72</f>
        <v>6.587487899842543</v>
      </c>
      <c r="H72" s="1211">
        <f>'[2]7'!$H72</f>
        <v>5.9786695170698181</v>
      </c>
      <c r="I72" s="1208">
        <f>'[2]7'!$I72</f>
        <v>55864.2</v>
      </c>
      <c r="J72" s="269">
        <f>'[2]7'!$J72</f>
        <v>4.6820619803884682</v>
      </c>
      <c r="K72" s="1209">
        <f>'[2]7'!$K72</f>
        <v>13241.47</v>
      </c>
      <c r="L72" s="49">
        <f>'[2]7'!$L72</f>
        <v>11.822006559946473</v>
      </c>
      <c r="M72" s="1211">
        <f>'[2]7'!$M72</f>
        <v>101.97964942674024</v>
      </c>
      <c r="N72" s="49">
        <f>'[2]7'!$N72</f>
        <v>77.329613598691111</v>
      </c>
      <c r="O72" s="1210">
        <f>'[2]7'!$O72</f>
        <v>205.97524292997682</v>
      </c>
      <c r="P72" s="49">
        <f>'[2]7'!$P72</f>
        <v>-1.6331537886484426</v>
      </c>
      <c r="Q72" s="49" t="str">
        <f>'[2]7'!$Q72</f>
        <v/>
      </c>
      <c r="R72" s="461">
        <f>'[2]7'!$R72</f>
        <v>-9.5850169962000002</v>
      </c>
      <c r="S72" s="250"/>
    </row>
    <row r="73" spans="1:19" ht="12.75" customHeight="1">
      <c r="A73" s="335" t="str">
        <f>'[2]7'!$A73</f>
        <v>Jan-Oct 19</v>
      </c>
      <c r="B73" s="132" t="str">
        <f>'[2]7'!$B73</f>
        <v/>
      </c>
      <c r="C73" s="1207">
        <f>'[2]7'!$C73</f>
        <v>4.0887192435750137</v>
      </c>
      <c r="D73" s="1208">
        <f>'[2]7'!$D73</f>
        <v>48580.09</v>
      </c>
      <c r="E73" s="269">
        <f>'[2]7'!$E73</f>
        <v>2.7628083090070845</v>
      </c>
      <c r="F73" s="1209">
        <f>'[2]7'!$F73</f>
        <v>30289.14</v>
      </c>
      <c r="G73" s="1210">
        <f>'[2]7'!$G73</f>
        <v>6.2882757439688675</v>
      </c>
      <c r="H73" s="1211">
        <f>'[2]7'!$H73</f>
        <v>6.062416764478229</v>
      </c>
      <c r="I73" s="1208">
        <f>'[2]7'!$I73</f>
        <v>62746.96</v>
      </c>
      <c r="J73" s="269">
        <f>'[2]7'!$J73</f>
        <v>4.7068641469831789</v>
      </c>
      <c r="K73" s="1209">
        <f>'[2]7'!$K73</f>
        <v>14838.609999999999</v>
      </c>
      <c r="L73" s="49">
        <f>'[2]7'!$L73</f>
        <v>12.205027770321081</v>
      </c>
      <c r="M73" s="1211">
        <f>'[2]7'!$M73</f>
        <v>101.65450869278915</v>
      </c>
      <c r="N73" s="49">
        <f>'[2]7'!$N73</f>
        <v>77.422220933093811</v>
      </c>
      <c r="O73" s="1210">
        <f>'[2]7'!$O73</f>
        <v>204.12383639707494</v>
      </c>
      <c r="P73" s="49">
        <f>'[2]7'!$P73</f>
        <v>-1.2833847661454882</v>
      </c>
      <c r="Q73" s="49" t="str">
        <f>'[2]7'!$Q73</f>
        <v/>
      </c>
      <c r="R73" s="461">
        <f>'[2]7'!$R73</f>
        <v>-9.7407022861999994</v>
      </c>
      <c r="S73" s="250"/>
    </row>
    <row r="74" spans="1:19" ht="12.75" customHeight="1">
      <c r="A74" s="335" t="str">
        <f>'[2]7'!$A74</f>
        <v>Jan-Nov 19</v>
      </c>
      <c r="B74" s="132" t="str">
        <f>'[2]7'!$B74</f>
        <v/>
      </c>
      <c r="C74" s="1207">
        <f>'[2]7'!$C74</f>
        <v>4.3232748730965369</v>
      </c>
      <c r="D74" s="1208">
        <f>'[2]7'!$D74</f>
        <v>53687.67</v>
      </c>
      <c r="E74" s="269">
        <f>'[2]7'!$E74</f>
        <v>3.3267499526550921</v>
      </c>
      <c r="F74" s="1209">
        <f>'[2]7'!$F74</f>
        <v>32565.759999999998</v>
      </c>
      <c r="G74" s="1210">
        <f>'[2]7'!$G74</f>
        <v>6.0087819382048195</v>
      </c>
      <c r="H74" s="1211">
        <f>'[2]7'!$H74</f>
        <v>5.3792263708389356</v>
      </c>
      <c r="I74" s="1208">
        <f>'[2]7'!$I74</f>
        <v>69028.179999999993</v>
      </c>
      <c r="J74" s="269">
        <f>'[2]7'!$J74</f>
        <v>3.9695797743937646</v>
      </c>
      <c r="K74" s="1209">
        <f>'[2]7'!$K74</f>
        <v>16253.31</v>
      </c>
      <c r="L74" s="49">
        <f>'[2]7'!$L74</f>
        <v>11.817954787964084</v>
      </c>
      <c r="M74" s="1211">
        <f>'[2]7'!$M74</f>
        <v>101.13968459040761</v>
      </c>
      <c r="N74" s="49">
        <f>'[2]7'!$N74</f>
        <v>77.77645303700605</v>
      </c>
      <c r="O74" s="1210">
        <f>'[2]7'!$O74</f>
        <v>200.3638643451703</v>
      </c>
      <c r="P74" s="49">
        <f>'[2]7'!$P74</f>
        <v>-1.1823730297039248</v>
      </c>
      <c r="Q74" s="49" t="str">
        <f>'[2]7'!$Q74</f>
        <v/>
      </c>
      <c r="R74" s="461">
        <f>'[2]7'!$R74</f>
        <v>-9.5379547568090892</v>
      </c>
      <c r="S74" s="250"/>
    </row>
    <row r="75" spans="1:19" ht="12.75" customHeight="1">
      <c r="A75" s="335" t="str">
        <f>'[2]7'!$A75</f>
        <v>Jan-Dec 19</v>
      </c>
      <c r="B75" s="132">
        <f>'[2]7'!$B75</f>
        <v>0.38524223061430907</v>
      </c>
      <c r="C75" s="1207">
        <f>'[2]7'!$C75</f>
        <v>4.3847010947794161</v>
      </c>
      <c r="D75" s="1208">
        <f>'[2]7'!$D75</f>
        <v>58207.72</v>
      </c>
      <c r="E75" s="269">
        <f>'[2]7'!$E75</f>
        <v>3.4939879212575846</v>
      </c>
      <c r="F75" s="1209">
        <f>'[2]7'!$F75</f>
        <v>35269.259999999995</v>
      </c>
      <c r="G75" s="1210">
        <f>'[2]7'!$G75</f>
        <v>5.8887319355647207</v>
      </c>
      <c r="H75" s="1211">
        <f>'[2]7'!$H75</f>
        <v>5.2244814526706733</v>
      </c>
      <c r="I75" s="1208">
        <f>'[2]7'!$I75</f>
        <v>74873.56</v>
      </c>
      <c r="J75" s="269">
        <f>'[2]7'!$J75</f>
        <v>3.8613586838990273</v>
      </c>
      <c r="K75" s="1209">
        <f>'[2]7'!$K75</f>
        <v>17785.54</v>
      </c>
      <c r="L75" s="49">
        <f>'[2]7'!$L75</f>
        <v>11.378274475078882</v>
      </c>
      <c r="M75" s="1211">
        <f>'[2]7'!$M75</f>
        <v>100.88267639120173</v>
      </c>
      <c r="N75" s="49">
        <f>'[2]7'!$N75</f>
        <v>77.74135489216755</v>
      </c>
      <c r="O75" s="1210">
        <f>'[2]7'!$O75</f>
        <v>198.30300345111812</v>
      </c>
      <c r="P75" s="49">
        <f>'[2]7'!$P75</f>
        <v>-1.0448042168674903</v>
      </c>
      <c r="Q75" s="49" t="str">
        <f>'[2]7'!$Q75</f>
        <v/>
      </c>
      <c r="R75" s="461">
        <f>'[2]7'!$R75</f>
        <v>-9.5699680769083315</v>
      </c>
      <c r="S75" s="250"/>
    </row>
    <row r="76" spans="1:19" ht="12.75" customHeight="1">
      <c r="A76" s="335" t="str">
        <f>'[2]7'!$A76</f>
        <v>Jan-20</v>
      </c>
      <c r="B76" s="132" t="str">
        <f>'[2]7'!$B76</f>
        <v/>
      </c>
      <c r="C76" s="1207">
        <f>'[2]7'!$C76</f>
        <v>4.4113007595440763</v>
      </c>
      <c r="D76" s="1208">
        <f>'[2]7'!$D76</f>
        <v>5060.2299999999996</v>
      </c>
      <c r="E76" s="269">
        <f>'[2]7'!$E76</f>
        <v>4.8024687522652414</v>
      </c>
      <c r="F76" s="1209">
        <f>'[2]7'!$F76</f>
        <v>2386.29</v>
      </c>
      <c r="G76" s="1210">
        <f>'[2]7'!$G76</f>
        <v>3.5913976627480935</v>
      </c>
      <c r="H76" s="1211">
        <f>'[2]7'!$H76</f>
        <v>1.1778920321813757</v>
      </c>
      <c r="I76" s="1208">
        <f>'[2]7'!$I76</f>
        <v>6361.89</v>
      </c>
      <c r="J76" s="269">
        <f>'[2]7'!$J76</f>
        <v>1.0890860988185977</v>
      </c>
      <c r="K76" s="1209">
        <f>'[2]7'!$K76</f>
        <v>1442.75</v>
      </c>
      <c r="L76" s="49">
        <f>'[2]7'!$L76</f>
        <v>1.5713551530170236</v>
      </c>
      <c r="M76" s="1211">
        <f>'[2]7'!$M76</f>
        <v>95.411447549150239</v>
      </c>
      <c r="N76" s="49">
        <f>'[2]7'!$N76</f>
        <v>79.539727973919682</v>
      </c>
      <c r="O76" s="1210">
        <f>'[2]7'!$O76</f>
        <v>165.39871772656386</v>
      </c>
      <c r="P76" s="49">
        <f>'[2]7'!$P76</f>
        <v>1.3768485466598719</v>
      </c>
      <c r="Q76" s="49" t="str">
        <f>'[2]7'!$Q76</f>
        <v/>
      </c>
      <c r="R76" s="461">
        <f>'[2]7'!$R76</f>
        <v>-8.9319042474000003</v>
      </c>
      <c r="S76" s="250"/>
    </row>
    <row r="77" spans="1:19" s="20" customFormat="1" ht="12.75" customHeight="1">
      <c r="A77" s="335" t="str">
        <f>'[2]7'!$A77</f>
        <v>Jan-Feb 20</v>
      </c>
      <c r="B77" s="132" t="str">
        <f>'[2]7'!$B77</f>
        <v/>
      </c>
      <c r="C77" s="1207" t="str">
        <f>'[2]7'!$C77</f>
        <v/>
      </c>
      <c r="D77" s="1208" t="str">
        <f>'[2]7'!$D77</f>
        <v/>
      </c>
      <c r="E77" s="269" t="str">
        <f>'[2]7'!$E77</f>
        <v/>
      </c>
      <c r="F77" s="1209" t="str">
        <f>'[2]7'!$F77</f>
        <v/>
      </c>
      <c r="G77" s="1210" t="str">
        <f>'[2]7'!$G77</f>
        <v/>
      </c>
      <c r="H77" s="1211" t="str">
        <f>'[2]7'!$H77</f>
        <v/>
      </c>
      <c r="I77" s="1208" t="str">
        <f>'[2]7'!$I77</f>
        <v/>
      </c>
      <c r="J77" s="269" t="str">
        <f>'[2]7'!$J77</f>
        <v/>
      </c>
      <c r="K77" s="1209" t="str">
        <f>'[2]7'!$K77</f>
        <v/>
      </c>
      <c r="L77" s="49" t="str">
        <f>'[2]7'!$L77</f>
        <v/>
      </c>
      <c r="M77" s="1211" t="str">
        <f>'[2]7'!$M77</f>
        <v/>
      </c>
      <c r="N77" s="49" t="str">
        <f>'[2]7'!$N77</f>
        <v/>
      </c>
      <c r="O77" s="1210" t="str">
        <f>'[2]7'!$O77</f>
        <v/>
      </c>
      <c r="P77" s="49">
        <f>'[2]7'!$P77</f>
        <v>-0.26238816242256746</v>
      </c>
      <c r="Q77" s="49" t="str">
        <f>'[2]7'!$Q77</f>
        <v/>
      </c>
      <c r="R77" s="461">
        <f>'[2]7'!$R77</f>
        <v>-9.4590595983500005</v>
      </c>
      <c r="S77" s="833"/>
    </row>
    <row r="78" spans="1:19" ht="12.75" customHeight="1">
      <c r="A78" s="334" t="str">
        <f>'[2]7'!$A78</f>
        <v>Jan-Mar 20</v>
      </c>
      <c r="B78" s="147" t="str">
        <f>'[2]7'!$B78</f>
        <v/>
      </c>
      <c r="C78" s="1218" t="str">
        <f>'[2]7'!$C78</f>
        <v/>
      </c>
      <c r="D78" s="1213" t="str">
        <f>'[2]7'!$D78</f>
        <v/>
      </c>
      <c r="E78" s="272" t="str">
        <f>'[2]7'!$E78</f>
        <v/>
      </c>
      <c r="F78" s="1214" t="str">
        <f>'[2]7'!$F78</f>
        <v/>
      </c>
      <c r="G78" s="1215" t="str">
        <f>'[2]7'!$G78</f>
        <v/>
      </c>
      <c r="H78" s="1216" t="str">
        <f>'[2]7'!$H78</f>
        <v/>
      </c>
      <c r="I78" s="1213" t="str">
        <f>'[2]7'!$I78</f>
        <v/>
      </c>
      <c r="J78" s="272" t="str">
        <f>'[2]7'!$J78</f>
        <v/>
      </c>
      <c r="K78" s="1214" t="str">
        <f>'[2]7'!$K78</f>
        <v/>
      </c>
      <c r="L78" s="50" t="str">
        <f>'[2]7'!$L78</f>
        <v/>
      </c>
      <c r="M78" s="1216" t="str">
        <f>'[2]7'!$M78</f>
        <v/>
      </c>
      <c r="N78" s="50" t="str">
        <f>'[2]7'!$N78</f>
        <v/>
      </c>
      <c r="O78" s="1215" t="str">
        <f>'[2]7'!$O78</f>
        <v/>
      </c>
      <c r="P78" s="50" t="str">
        <f>'[2]7'!$P78</f>
        <v/>
      </c>
      <c r="Q78" s="50" t="str">
        <f>'[2]7'!$Q78</f>
        <v/>
      </c>
      <c r="R78" s="488">
        <f>'[2]7'!$R78</f>
        <v>-10.920690680066668</v>
      </c>
      <c r="S78" s="251"/>
    </row>
    <row r="79" spans="1:19" s="20" customFormat="1" ht="3" customHeight="1">
      <c r="A79" s="335"/>
      <c r="B79" s="132"/>
      <c r="C79" s="1207"/>
      <c r="D79" s="1208"/>
      <c r="E79" s="269"/>
      <c r="F79" s="1209"/>
      <c r="G79" s="1210"/>
      <c r="H79" s="1211"/>
      <c r="I79" s="1208"/>
      <c r="J79" s="269"/>
      <c r="K79" s="1209"/>
      <c r="L79" s="49"/>
      <c r="M79" s="1211"/>
      <c r="N79" s="49"/>
      <c r="O79" s="1210"/>
      <c r="P79" s="49"/>
      <c r="Q79" s="49"/>
      <c r="R79" s="461"/>
      <c r="S79" s="833"/>
    </row>
    <row r="80" spans="1:19" ht="12.75" customHeight="1">
      <c r="A80" s="334" t="str">
        <f>'[2]7'!$A80</f>
        <v>Mar-18</v>
      </c>
      <c r="B80" s="147" t="str">
        <f>'[2]7'!$B80</f>
        <v/>
      </c>
      <c r="C80" s="1218">
        <f>'[2]7'!$C80</f>
        <v>-1.1137250560460501</v>
      </c>
      <c r="D80" s="1213">
        <f>'[2]7'!$D80</f>
        <v>4807.9600000000009</v>
      </c>
      <c r="E80" s="272">
        <f>'[2]7'!$E80</f>
        <v>-4.9804643110532396</v>
      </c>
      <c r="F80" s="1214">
        <f>'[2]7'!$F80</f>
        <v>2337.7600000000002</v>
      </c>
      <c r="G80" s="1215">
        <f>'[2]7'!$G80</f>
        <v>7.9183650858865207</v>
      </c>
      <c r="H80" s="1216">
        <f>'[2]7'!$H80</f>
        <v>1.26718231174317</v>
      </c>
      <c r="I80" s="1213">
        <f>'[2]7'!$I80</f>
        <v>6025.76</v>
      </c>
      <c r="J80" s="272">
        <f>'[2]7'!$J80</f>
        <v>0.67228912442026001</v>
      </c>
      <c r="K80" s="1214">
        <f>'[2]7'!$K80</f>
        <v>1177.8000000000002</v>
      </c>
      <c r="L80" s="50">
        <f>'[2]7'!$L80</f>
        <v>4.4241510772231578</v>
      </c>
      <c r="M80" s="1216">
        <f>'[2]7'!$M80</f>
        <v>99.197063674072268</v>
      </c>
      <c r="N80" s="50">
        <f>'[2]7'!$N80</f>
        <v>79.790101165662108</v>
      </c>
      <c r="O80" s="1215">
        <f>'[2]7'!$O80</f>
        <v>198.48531159789437</v>
      </c>
      <c r="P80" s="50">
        <f>'[2]7'!$P80</f>
        <v>-2.0843755210938895</v>
      </c>
      <c r="Q80" s="50" t="str">
        <f>'[2]7'!$Q80</f>
        <v/>
      </c>
      <c r="R80" s="488">
        <f>'[2]7'!$R80</f>
        <v>-4.2925029054000001</v>
      </c>
      <c r="S80" s="251"/>
    </row>
    <row r="81" spans="1:19" ht="12.75" customHeight="1">
      <c r="A81" s="335" t="str">
        <f>'[2]7'!$A81</f>
        <v>Apr-18</v>
      </c>
      <c r="B81" s="132" t="str">
        <f>'[2]7'!$B81</f>
        <v/>
      </c>
      <c r="C81" s="1207">
        <f>'[2]7'!$C81</f>
        <v>15.154311656200832</v>
      </c>
      <c r="D81" s="1208">
        <f>'[2]7'!$D81</f>
        <v>4712.0799999999981</v>
      </c>
      <c r="E81" s="269">
        <f>'[2]7'!$E81</f>
        <v>17.302292235078482</v>
      </c>
      <c r="F81" s="1209">
        <f>'[2]7'!$F81</f>
        <v>2562.6899999999996</v>
      </c>
      <c r="G81" s="1210">
        <f>'[2]7'!$G81</f>
        <v>11.403382934049773</v>
      </c>
      <c r="H81" s="1211">
        <f>'[2]7'!$H81</f>
        <v>15.009632138017295</v>
      </c>
      <c r="I81" s="1208">
        <f>'[2]7'!$I81</f>
        <v>5893.09</v>
      </c>
      <c r="J81" s="269">
        <f>'[2]7'!$J81</f>
        <v>15.003502937979448</v>
      </c>
      <c r="K81" s="1209">
        <f>'[2]7'!$K81</f>
        <v>1354.6099999999997</v>
      </c>
      <c r="L81" s="49">
        <f>'[2]7'!$L81</f>
        <v>15.036304190904843</v>
      </c>
      <c r="M81" s="1211">
        <f>'[2]7'!$M81</f>
        <v>100.37349779930179</v>
      </c>
      <c r="N81" s="49">
        <f>'[2]7'!$N81</f>
        <v>79.95941008876494</v>
      </c>
      <c r="O81" s="1210">
        <f>'[2]7'!$O81</f>
        <v>189.18286444068775</v>
      </c>
      <c r="P81" s="49">
        <f>'[2]7'!$P81</f>
        <v>15.58760355937406</v>
      </c>
      <c r="Q81" s="49" t="str">
        <f>'[2]7'!$Q81</f>
        <v/>
      </c>
      <c r="R81" s="461">
        <f>'[2]7'!$R81</f>
        <v>-4.2357623463999996</v>
      </c>
      <c r="S81" s="250"/>
    </row>
    <row r="82" spans="1:19" ht="12.75" customHeight="1">
      <c r="A82" s="335" t="str">
        <f>'[2]7'!$A82</f>
        <v>May-18</v>
      </c>
      <c r="B82" s="132" t="str">
        <f>'[2]7'!$B82</f>
        <v/>
      </c>
      <c r="C82" s="1207">
        <f>'[2]7'!$C82</f>
        <v>8.0533334062529605</v>
      </c>
      <c r="D82" s="1208">
        <f>'[2]7'!$D82</f>
        <v>5031.6500000000015</v>
      </c>
      <c r="E82" s="269">
        <f>'[2]7'!$E82</f>
        <v>6.5036967735517521</v>
      </c>
      <c r="F82" s="1209">
        <f>'[2]7'!$F82</f>
        <v>2871.3600000000006</v>
      </c>
      <c r="G82" s="1210">
        <f>'[2]7'!$G82</f>
        <v>10.880444856348475</v>
      </c>
      <c r="H82" s="1211">
        <f>'[2]7'!$H82</f>
        <v>2.1837139351232935</v>
      </c>
      <c r="I82" s="1208">
        <f>'[2]7'!$I82</f>
        <v>6131.7799999999988</v>
      </c>
      <c r="J82" s="269">
        <f>'[2]7'!$J82</f>
        <v>2.1353925491123249</v>
      </c>
      <c r="K82" s="1209">
        <f>'[2]7'!$K82</f>
        <v>1304.6500000000005</v>
      </c>
      <c r="L82" s="49">
        <f>'[2]7'!$L82</f>
        <v>2.4114354791864798</v>
      </c>
      <c r="M82" s="1211">
        <f>'[2]7'!$M82</f>
        <v>106.27424718581371</v>
      </c>
      <c r="N82" s="49">
        <f>'[2]7'!$N82</f>
        <v>82.058553959861612</v>
      </c>
      <c r="O82" s="1210">
        <f>'[2]7'!$O82</f>
        <v>220.08661326792623</v>
      </c>
      <c r="P82" s="49">
        <f>'[2]7'!$P82</f>
        <v>8.2006301626500857</v>
      </c>
      <c r="Q82" s="49" t="str">
        <f>'[2]7'!$Q82</f>
        <v/>
      </c>
      <c r="R82" s="461">
        <f>'[2]7'!$R82</f>
        <v>-4.3517339754000002</v>
      </c>
      <c r="S82" s="250"/>
    </row>
    <row r="83" spans="1:19" ht="12.75" customHeight="1">
      <c r="A83" s="335" t="str">
        <f>'[2]7'!$A83</f>
        <v>Jun-18</v>
      </c>
      <c r="B83" s="132" t="str">
        <f>'[2]7'!$B83</f>
        <v/>
      </c>
      <c r="C83" s="1207">
        <f>'[2]7'!$C83</f>
        <v>8.4220291599283286</v>
      </c>
      <c r="D83" s="1208">
        <f>'[2]7'!$D83</f>
        <v>5030.489999999998</v>
      </c>
      <c r="E83" s="269">
        <f>'[2]7'!$E83</f>
        <v>9.9527009009560174</v>
      </c>
      <c r="F83" s="1209">
        <f>'[2]7'!$F83</f>
        <v>2753.16</v>
      </c>
      <c r="G83" s="1210">
        <f>'[2]7'!$G83</f>
        <v>5.7325770289835702</v>
      </c>
      <c r="H83" s="1211">
        <f>'[2]7'!$H83</f>
        <v>16.100059274053535</v>
      </c>
      <c r="I83" s="1208">
        <f>'[2]7'!$I83</f>
        <v>6548.8099999999977</v>
      </c>
      <c r="J83" s="269">
        <f>'[2]7'!$J83</f>
        <v>16.524794932474492</v>
      </c>
      <c r="K83" s="1209">
        <f>'[2]7'!$K83</f>
        <v>1403.5100000000002</v>
      </c>
      <c r="L83" s="49">
        <f>'[2]7'!$L83</f>
        <v>14.158478656949569</v>
      </c>
      <c r="M83" s="1211">
        <f>'[2]7'!$M83</f>
        <v>97.878983743108947</v>
      </c>
      <c r="N83" s="49">
        <f>'[2]7'!$N83</f>
        <v>76.815329808010915</v>
      </c>
      <c r="O83" s="1210">
        <f>'[2]7'!$O83</f>
        <v>196.16247835783142</v>
      </c>
      <c r="P83" s="49">
        <f>'[2]7'!$P83</f>
        <v>8.47659574468085</v>
      </c>
      <c r="Q83" s="49" t="str">
        <f>'[2]7'!$Q83</f>
        <v/>
      </c>
      <c r="R83" s="461">
        <f>'[2]7'!$R83</f>
        <v>-5.5064026832000001</v>
      </c>
      <c r="S83" s="250"/>
    </row>
    <row r="84" spans="1:19" ht="12.75" customHeight="1">
      <c r="A84" s="335" t="str">
        <f>'[2]7'!$A84</f>
        <v>Jul-18</v>
      </c>
      <c r="B84" s="132" t="str">
        <f>'[2]7'!$B84</f>
        <v/>
      </c>
      <c r="C84" s="1207">
        <f>'[2]7'!$C84</f>
        <v>12.55721917067514</v>
      </c>
      <c r="D84" s="1208">
        <f>'[2]7'!$D84</f>
        <v>5177.739999999998</v>
      </c>
      <c r="E84" s="269">
        <f>'[2]7'!$E84</f>
        <v>14.622013933317504</v>
      </c>
      <c r="F84" s="1209">
        <f>'[2]7'!$F84</f>
        <v>3627.6000000000004</v>
      </c>
      <c r="G84" s="1210">
        <f>'[2]7'!$G84</f>
        <v>9.7357339915783427</v>
      </c>
      <c r="H84" s="1211">
        <f>'[2]7'!$H84</f>
        <v>13.707311705272957</v>
      </c>
      <c r="I84" s="1208">
        <f>'[2]7'!$I84</f>
        <v>6361.6200000000026</v>
      </c>
      <c r="J84" s="269">
        <f>'[2]7'!$J84</f>
        <v>14.307841030377276</v>
      </c>
      <c r="K84" s="1209">
        <f>'[2]7'!$K84</f>
        <v>1491.5300000000007</v>
      </c>
      <c r="L84" s="49">
        <f>'[2]7'!$L84</f>
        <v>11.215252922930063</v>
      </c>
      <c r="M84" s="1211">
        <f>'[2]7'!$M84</f>
        <v>112.12494349401189</v>
      </c>
      <c r="N84" s="49">
        <f>'[2]7'!$N84</f>
        <v>81.39027480421646</v>
      </c>
      <c r="O84" s="1210">
        <f>'[2]7'!$O84</f>
        <v>243.21334468632872</v>
      </c>
      <c r="P84" s="49">
        <f>'[2]7'!$P84</f>
        <v>13.814488585295706</v>
      </c>
      <c r="Q84" s="49" t="str">
        <f>'[2]7'!$Q84</f>
        <v/>
      </c>
      <c r="R84" s="461">
        <f>'[2]7'!$R84</f>
        <v>-5.8956352045999996</v>
      </c>
      <c r="S84" s="250"/>
    </row>
    <row r="85" spans="1:19" ht="12.75" customHeight="1">
      <c r="A85" s="335" t="str">
        <f>'[2]7'!$A85</f>
        <v>Aug-18</v>
      </c>
      <c r="B85" s="132" t="str">
        <f>'[2]7'!$B85</f>
        <v/>
      </c>
      <c r="C85" s="1207">
        <f>'[2]7'!$C85</f>
        <v>4.0756759968022038</v>
      </c>
      <c r="D85" s="1208">
        <f>'[2]7'!$D85</f>
        <v>3904.489999999998</v>
      </c>
      <c r="E85" s="269">
        <f>'[2]7'!$E85</f>
        <v>3.2832765046807424</v>
      </c>
      <c r="F85" s="1209">
        <f>'[2]7'!$F85</f>
        <v>4154.0999999999985</v>
      </c>
      <c r="G85" s="1210">
        <f>'[2]7'!$G85</f>
        <v>4.8316273999151775</v>
      </c>
      <c r="H85" s="1211">
        <f>'[2]7'!$H85</f>
        <v>10.130005663486969</v>
      </c>
      <c r="I85" s="1208">
        <f>'[2]7'!$I85</f>
        <v>5441.1100000000006</v>
      </c>
      <c r="J85" s="269">
        <f>'[2]7'!$J85</f>
        <v>9.3820171638444805</v>
      </c>
      <c r="K85" s="1209">
        <f>'[2]7'!$K85</f>
        <v>1481.5300000000007</v>
      </c>
      <c r="L85" s="49">
        <f>'[2]7'!$L85</f>
        <v>12.967128489405127</v>
      </c>
      <c r="M85" s="1211">
        <f>'[2]7'!$M85</f>
        <v>116.40920226965432</v>
      </c>
      <c r="N85" s="49">
        <f>'[2]7'!$N85</f>
        <v>71.759071218924035</v>
      </c>
      <c r="O85" s="1210">
        <f>'[2]7'!$O85</f>
        <v>280.39256714342582</v>
      </c>
      <c r="P85" s="49">
        <f>'[2]7'!$P85</f>
        <v>2.073991031390122</v>
      </c>
      <c r="Q85" s="49" t="str">
        <f>'[2]7'!$Q85</f>
        <v/>
      </c>
      <c r="R85" s="461">
        <f>'[2]7'!$R85</f>
        <v>-3.6491905169000001</v>
      </c>
      <c r="S85" s="250"/>
    </row>
    <row r="86" spans="1:19" ht="12.75" customHeight="1">
      <c r="A86" s="335" t="str">
        <f>'[2]7'!$A86</f>
        <v>Sep-18</v>
      </c>
      <c r="B86" s="132" t="str">
        <f>'[2]7'!$B86</f>
        <v/>
      </c>
      <c r="C86" s="1207">
        <f>'[2]7'!$C86</f>
        <v>2.6615081879732827</v>
      </c>
      <c r="D86" s="1208">
        <f>'[2]7'!$D86</f>
        <v>4554.9499999999971</v>
      </c>
      <c r="E86" s="269">
        <f>'[2]7'!$E86</f>
        <v>0.91544942762256198</v>
      </c>
      <c r="F86" s="1209">
        <f>'[2]7'!$F86</f>
        <v>3140.2999999999993</v>
      </c>
      <c r="G86" s="1210">
        <f>'[2]7'!$G86</f>
        <v>5.3042801765187448</v>
      </c>
      <c r="H86" s="1211">
        <f>'[2]7'!$H86</f>
        <v>1.4333856655684372</v>
      </c>
      <c r="I86" s="1208">
        <f>'[2]7'!$I86</f>
        <v>5733.3000000000029</v>
      </c>
      <c r="J86" s="269">
        <f>'[2]7'!$J86</f>
        <v>0.74009256428372794</v>
      </c>
      <c r="K86" s="1209">
        <f>'[2]7'!$K86</f>
        <v>1321.9599999999991</v>
      </c>
      <c r="L86" s="49">
        <f>'[2]7'!$L86</f>
        <v>4.5540106613518105</v>
      </c>
      <c r="M86" s="1211">
        <f>'[2]7'!$M86</f>
        <v>109.07110439586904</v>
      </c>
      <c r="N86" s="49">
        <f>'[2]7'!$N86</f>
        <v>79.447264228280304</v>
      </c>
      <c r="O86" s="1210">
        <f>'[2]7'!$O86</f>
        <v>237.54879118884094</v>
      </c>
      <c r="P86" s="49">
        <f>'[2]7'!$P86</f>
        <v>2.1619217081850479</v>
      </c>
      <c r="Q86" s="49" t="str">
        <f>'[2]7'!$Q86</f>
        <v/>
      </c>
      <c r="R86" s="461">
        <f>'[2]7'!$R86</f>
        <v>-7.3293728269000002</v>
      </c>
      <c r="S86" s="250"/>
    </row>
    <row r="87" spans="1:19" ht="12.75" customHeight="1">
      <c r="A87" s="335" t="str">
        <f>'[2]7'!$A87</f>
        <v>Oct-18</v>
      </c>
      <c r="B87" s="132" t="str">
        <f>'[2]7'!$B87</f>
        <v/>
      </c>
      <c r="C87" s="1207">
        <f>'[2]7'!$C87</f>
        <v>8.1433184591292331</v>
      </c>
      <c r="D87" s="1208">
        <f>'[2]7'!$D87</f>
        <v>4984.7200000000012</v>
      </c>
      <c r="E87" s="269">
        <f>'[2]7'!$E87</f>
        <v>6.7147355959127424</v>
      </c>
      <c r="F87" s="1209">
        <f>'[2]7'!$F87</f>
        <v>2908.6500000000015</v>
      </c>
      <c r="G87" s="1210">
        <f>'[2]7'!$G87</f>
        <v>10.682593077414964</v>
      </c>
      <c r="H87" s="1211">
        <f>'[2]7'!$H87</f>
        <v>6.5308875752339191</v>
      </c>
      <c r="I87" s="1208">
        <f>'[2]7'!$I87</f>
        <v>6560.7200000000012</v>
      </c>
      <c r="J87" s="269">
        <f>'[2]7'!$J87</f>
        <v>6.0064824898448137</v>
      </c>
      <c r="K87" s="1209">
        <f>'[2]7'!$K87</f>
        <v>1382.9899999999998</v>
      </c>
      <c r="L87" s="49">
        <f>'[2]7'!$L87</f>
        <v>9.0909808004795849</v>
      </c>
      <c r="M87" s="1211">
        <f>'[2]7'!$M87</f>
        <v>99.366291065509742</v>
      </c>
      <c r="N87" s="49">
        <f>'[2]7'!$N87</f>
        <v>75.978246290041341</v>
      </c>
      <c r="O87" s="1210">
        <f>'[2]7'!$O87</f>
        <v>210.31605434601852</v>
      </c>
      <c r="P87" s="49">
        <f>'[2]7'!$P87</f>
        <v>4.1594303577631138</v>
      </c>
      <c r="Q87" s="49" t="str">
        <f>'[2]7'!$Q87</f>
        <v/>
      </c>
      <c r="R87" s="461">
        <f>'[2]7'!$R87</f>
        <v>-7.7756995521999999</v>
      </c>
      <c r="S87" s="250"/>
    </row>
    <row r="88" spans="1:19" ht="12.75" customHeight="1">
      <c r="A88" s="335" t="str">
        <f>'[2]7'!$A88</f>
        <v>Nov-18</v>
      </c>
      <c r="B88" s="132" t="str">
        <f>'[2]7'!$B88</f>
        <v/>
      </c>
      <c r="C88" s="1207">
        <f>'[2]7'!$C88</f>
        <v>-5.3057761059812236</v>
      </c>
      <c r="D88" s="1208">
        <f>'[2]7'!$D88</f>
        <v>4685.1200000000026</v>
      </c>
      <c r="E88" s="269">
        <f>'[2]7'!$E88</f>
        <v>-7.2749223187601615</v>
      </c>
      <c r="F88" s="1209">
        <f>'[2]7'!$F88</f>
        <v>2222.7099999999991</v>
      </c>
      <c r="G88" s="1210">
        <f>'[2]7'!$G88</f>
        <v>-0.86835133664563102</v>
      </c>
      <c r="H88" s="1211">
        <f>'[2]7'!$H88</f>
        <v>9.2928089218160608</v>
      </c>
      <c r="I88" s="1208">
        <f>'[2]7'!$I88</f>
        <v>6466.3599999999933</v>
      </c>
      <c r="J88" s="269">
        <f>'[2]7'!$J88</f>
        <v>8.7481374596798815</v>
      </c>
      <c r="K88" s="1209">
        <f>'[2]7'!$K88</f>
        <v>1310.9600000000009</v>
      </c>
      <c r="L88" s="49">
        <f>'[2]7'!$L88</f>
        <v>12.061272288991873</v>
      </c>
      <c r="M88" s="1211">
        <f>'[2]7'!$M88</f>
        <v>88.820184845165286</v>
      </c>
      <c r="N88" s="49">
        <f>'[2]7'!$N88</f>
        <v>72.453745229155302</v>
      </c>
      <c r="O88" s="1210">
        <f>'[2]7'!$O88</f>
        <v>169.54826997009806</v>
      </c>
      <c r="P88" s="49">
        <f>'[2]7'!$P88</f>
        <v>-6.0429794797220922</v>
      </c>
      <c r="Q88" s="49" t="str">
        <f>'[2]7'!$Q88</f>
        <v/>
      </c>
      <c r="R88" s="461">
        <f>'[2]7'!$R88</f>
        <v>-5.6238737557</v>
      </c>
      <c r="S88" s="250"/>
    </row>
    <row r="89" spans="1:19" ht="12.75" customHeight="1">
      <c r="A89" s="335" t="str">
        <f>'[2]7'!$A89</f>
        <v>Dec-18</v>
      </c>
      <c r="B89" s="132" t="str">
        <f>'[2]7'!$B89</f>
        <v/>
      </c>
      <c r="C89" s="1207">
        <f>'[2]7'!$C89</f>
        <v>9.1496094010606015</v>
      </c>
      <c r="D89" s="1208">
        <f>'[2]7'!$D89</f>
        <v>4283.489999999998</v>
      </c>
      <c r="E89" s="269">
        <f>'[2]7'!$E89</f>
        <v>7.9290969562586895</v>
      </c>
      <c r="F89" s="1209">
        <f>'[2]7'!$F89</f>
        <v>2587.9799999999996</v>
      </c>
      <c r="G89" s="1210">
        <f>'[2]7'!$G89</f>
        <v>11.231550806735839</v>
      </c>
      <c r="H89" s="1211">
        <f>'[2]7'!$H89</f>
        <v>7.1228221465370751</v>
      </c>
      <c r="I89" s="1208">
        <f>'[2]7'!$I89</f>
        <v>5697.2400000000052</v>
      </c>
      <c r="J89" s="269">
        <f>'[2]7'!$J89</f>
        <v>6.3425815314779044</v>
      </c>
      <c r="K89" s="1209">
        <f>'[2]7'!$K89</f>
        <v>1433.08</v>
      </c>
      <c r="L89" s="49">
        <f>'[2]7'!$L89</f>
        <v>10.341322944016213</v>
      </c>
      <c r="M89" s="1211">
        <f>'[2]7'!$M89</f>
        <v>96.369728146843258</v>
      </c>
      <c r="N89" s="49">
        <f>'[2]7'!$N89</f>
        <v>75.185352907723626</v>
      </c>
      <c r="O89" s="1210">
        <f>'[2]7'!$O89</f>
        <v>180.58866218215309</v>
      </c>
      <c r="P89" s="49">
        <f>'[2]7'!$P89</f>
        <v>1.0152284263959359</v>
      </c>
      <c r="Q89" s="49" t="str">
        <f>'[2]7'!$Q89</f>
        <v/>
      </c>
      <c r="R89" s="461">
        <f>'[2]7'!$R89</f>
        <v>-6.4894407293</v>
      </c>
      <c r="S89" s="250"/>
    </row>
    <row r="90" spans="1:19" ht="12.75" customHeight="1">
      <c r="A90" s="335" t="str">
        <f>'[2]7'!$A90</f>
        <v>Jan-19</v>
      </c>
      <c r="B90" s="132" t="str">
        <f>'[2]7'!$B90</f>
        <v/>
      </c>
      <c r="C90" s="1207">
        <f>'[2]7'!$C90</f>
        <v>5.1538107679332938</v>
      </c>
      <c r="D90" s="1208">
        <f>'[2]7'!$D90</f>
        <v>4828.3500000000004</v>
      </c>
      <c r="E90" s="269">
        <f>'[2]7'!$E90</f>
        <v>4.858132539932484</v>
      </c>
      <c r="F90" s="1209">
        <f>'[2]7'!$F90</f>
        <v>2303.56</v>
      </c>
      <c r="G90" s="1210">
        <f>'[2]7'!$G90</f>
        <v>5.7790063874436868</v>
      </c>
      <c r="H90" s="1211">
        <f>'[2]7'!$H90</f>
        <v>9.1715800468174677</v>
      </c>
      <c r="I90" s="1208">
        <f>'[2]7'!$I90</f>
        <v>6293.35</v>
      </c>
      <c r="J90" s="269">
        <f>'[2]7'!$J90</f>
        <v>8.122757947688882</v>
      </c>
      <c r="K90" s="1209">
        <f>'[2]7'!$K90</f>
        <v>1420.43</v>
      </c>
      <c r="L90" s="49">
        <f>'[2]7'!$L90</f>
        <v>14.074270386610777</v>
      </c>
      <c r="M90" s="1211">
        <f>'[2]7'!$M90</f>
        <v>92.456746238549698</v>
      </c>
      <c r="N90" s="49">
        <f>'[2]7'!$N90</f>
        <v>76.721459953760714</v>
      </c>
      <c r="O90" s="1210">
        <f>'[2]7'!$O90</f>
        <v>162.17342635680743</v>
      </c>
      <c r="P90" s="49">
        <f>'[2]7'!$P90</f>
        <v>3.6651982378854768</v>
      </c>
      <c r="Q90" s="49" t="str">
        <f>'[2]7'!$Q90</f>
        <v/>
      </c>
      <c r="R90" s="461">
        <f>'[2]7'!$R90</f>
        <v>-10.030090939300001</v>
      </c>
      <c r="S90" s="250"/>
    </row>
    <row r="91" spans="1:19" s="20" customFormat="1" ht="12.75" customHeight="1">
      <c r="A91" s="335" t="str">
        <f>'[2]7'!$A91</f>
        <v>Feb-19</v>
      </c>
      <c r="B91" s="132" t="str">
        <f>'[2]7'!$B91</f>
        <v/>
      </c>
      <c r="C91" s="1207">
        <f>'[2]7'!$C91</f>
        <v>6.8407708699507168</v>
      </c>
      <c r="D91" s="1208">
        <f>'[2]7'!$D91</f>
        <v>4750.17</v>
      </c>
      <c r="E91" s="269">
        <f>'[2]7'!$E91</f>
        <v>6.3803532597132886</v>
      </c>
      <c r="F91" s="1209">
        <f>'[2]7'!$F91</f>
        <v>2118.73</v>
      </c>
      <c r="G91" s="1210">
        <f>'[2]7'!$G91</f>
        <v>7.8876481161811398</v>
      </c>
      <c r="H91" s="1211">
        <f>'[2]7'!$H91</f>
        <v>10.641309975503631</v>
      </c>
      <c r="I91" s="1208">
        <f>'[2]7'!$I91</f>
        <v>5956.8099999999995</v>
      </c>
      <c r="J91" s="269">
        <f>'[2]7'!$J91</f>
        <v>10.116349573717628</v>
      </c>
      <c r="K91" s="1209">
        <f>'[2]7'!$K91</f>
        <v>1202.07</v>
      </c>
      <c r="L91" s="49">
        <f>'[2]7'!$L91</f>
        <v>13.318375927374859</v>
      </c>
      <c r="M91" s="1211">
        <f>'[2]7'!$M91</f>
        <v>95.949366381333419</v>
      </c>
      <c r="N91" s="49">
        <f>'[2]7'!$N91</f>
        <v>79.743520441310039</v>
      </c>
      <c r="O91" s="1210">
        <f>'[2]7'!$O91</f>
        <v>176.25679036994518</v>
      </c>
      <c r="P91" s="49">
        <f>'[2]7'!$P91</f>
        <v>2.1530249110320199</v>
      </c>
      <c r="Q91" s="49" t="str">
        <f>'[2]7'!$Q91</f>
        <v/>
      </c>
      <c r="R91" s="461">
        <f>'[2]7'!$R91</f>
        <v>-6.3362908122999997</v>
      </c>
      <c r="S91" s="833"/>
    </row>
    <row r="92" spans="1:19" ht="12.75" customHeight="1">
      <c r="A92" s="334" t="str">
        <f>'[2]7'!$A92</f>
        <v>Mar-19</v>
      </c>
      <c r="B92" s="147" t="str">
        <f>'[2]7'!$B92</f>
        <v/>
      </c>
      <c r="C92" s="1218">
        <f>'[2]7'!$C92</f>
        <v>5.5294637909125868</v>
      </c>
      <c r="D92" s="1213">
        <f>'[2]7'!$D92</f>
        <v>5052.5</v>
      </c>
      <c r="E92" s="272">
        <f>'[2]7'!$E92</f>
        <v>5.0861488032346074</v>
      </c>
      <c r="F92" s="1214">
        <f>'[2]7'!$F92</f>
        <v>2488.34</v>
      </c>
      <c r="G92" s="1215">
        <f>'[2]7'!$G92</f>
        <v>6.4412086783929965</v>
      </c>
      <c r="H92" s="1216">
        <f>'[2]7'!$H92</f>
        <v>6.5449583261609092</v>
      </c>
      <c r="I92" s="1213">
        <f>'[2]7'!$I92</f>
        <v>6414.91</v>
      </c>
      <c r="J92" s="272">
        <f>'[2]7'!$J92</f>
        <v>6.4581065293008493</v>
      </c>
      <c r="K92" s="1214">
        <f>'[2]7'!$K92</f>
        <v>1260.1199999999999</v>
      </c>
      <c r="L92" s="50">
        <f>'[2]7'!$L92</f>
        <v>6.9893020886398176</v>
      </c>
      <c r="M92" s="1216">
        <f>'[2]7'!$M92</f>
        <v>98.251602925330602</v>
      </c>
      <c r="N92" s="50">
        <f>'[2]7'!$N92</f>
        <v>78.761822067651764</v>
      </c>
      <c r="O92" s="1215">
        <f>'[2]7'!$O92</f>
        <v>197.46849506396217</v>
      </c>
      <c r="P92" s="50">
        <f>'[2]7'!$P92</f>
        <v>1.4475476839237018</v>
      </c>
      <c r="Q92" s="50" t="str">
        <f>'[2]7'!$Q92</f>
        <v/>
      </c>
      <c r="R92" s="488">
        <f>'[2]7'!$R92</f>
        <v>-9.9477333910999999</v>
      </c>
      <c r="S92" s="251"/>
    </row>
    <row r="93" spans="1:19" ht="12.75" customHeight="1">
      <c r="A93" s="335" t="str">
        <f>'[2]7'!$A93</f>
        <v>Apr-19</v>
      </c>
      <c r="B93" s="132" t="str">
        <f>'[2]7'!$B93</f>
        <v/>
      </c>
      <c r="C93" s="1207">
        <f>'[2]7'!$C93</f>
        <v>4.5355385806012265</v>
      </c>
      <c r="D93" s="1208">
        <f>'[2]7'!$D93</f>
        <v>4811.34</v>
      </c>
      <c r="E93" s="269">
        <f>'[2]7'!$E93</f>
        <v>2.1065007385274015</v>
      </c>
      <c r="F93" s="1209">
        <f>'[2]7'!$F93</f>
        <v>2793.38</v>
      </c>
      <c r="G93" s="1210">
        <f>'[2]7'!$G93</f>
        <v>9.0018691297035787</v>
      </c>
      <c r="H93" s="1211">
        <f>'[2]7'!$H93</f>
        <v>8.2438566717716952</v>
      </c>
      <c r="I93" s="1208">
        <f>'[2]7'!$I93</f>
        <v>6293.7799999999988</v>
      </c>
      <c r="J93" s="269">
        <f>'[2]7'!$J93</f>
        <v>6.7993192026593761</v>
      </c>
      <c r="K93" s="1209">
        <f>'[2]7'!$K93</f>
        <v>1551.4099999999999</v>
      </c>
      <c r="L93" s="49">
        <f>'[2]7'!$L93</f>
        <v>14.528166778630023</v>
      </c>
      <c r="M93" s="1211">
        <f>'[2]7'!$M93</f>
        <v>96.934809736921636</v>
      </c>
      <c r="N93" s="49">
        <f>'[2]7'!$N93</f>
        <v>76.445951399635845</v>
      </c>
      <c r="O93" s="1210">
        <f>'[2]7'!$O93</f>
        <v>180.054273209532</v>
      </c>
      <c r="P93" s="49">
        <f>'[2]7'!$P93</f>
        <v>1.1503406778161178</v>
      </c>
      <c r="Q93" s="49" t="str">
        <f>'[2]7'!$Q93</f>
        <v/>
      </c>
      <c r="R93" s="461">
        <f>'[2]7'!$R93</f>
        <v>-11.6986324063</v>
      </c>
      <c r="S93" s="250"/>
    </row>
    <row r="94" spans="1:19" ht="12.75" customHeight="1">
      <c r="A94" s="335" t="str">
        <f>'[2]7'!$A94</f>
        <v>May-19</v>
      </c>
      <c r="B94" s="132" t="str">
        <f>'[2]7'!$B94</f>
        <v/>
      </c>
      <c r="C94" s="1207">
        <f>'[2]7'!$C94</f>
        <v>6.3646635902017152</v>
      </c>
      <c r="D94" s="1208">
        <f>'[2]7'!$D94</f>
        <v>5426.0600000000013</v>
      </c>
      <c r="E94" s="269">
        <f>'[2]7'!$E94</f>
        <v>7.8385817773493756</v>
      </c>
      <c r="F94" s="1209">
        <f>'[2]7'!$F94</f>
        <v>2979.9499999999989</v>
      </c>
      <c r="G94" s="1210">
        <f>'[2]7'!$G94</f>
        <v>3.7818316059288435</v>
      </c>
      <c r="H94" s="1211">
        <f>'[2]7'!$H94</f>
        <v>10.483928444159375</v>
      </c>
      <c r="I94" s="1208">
        <f>'[2]7'!$I94</f>
        <v>6755.0499999999993</v>
      </c>
      <c r="J94" s="269">
        <f>'[2]7'!$J94</f>
        <v>10.164585161241916</v>
      </c>
      <c r="K94" s="1209">
        <f>'[2]7'!$K94</f>
        <v>1461.0100000000002</v>
      </c>
      <c r="L94" s="49">
        <f>'[2]7'!$L94</f>
        <v>11.984823515885452</v>
      </c>
      <c r="M94" s="1211">
        <f>'[2]7'!$M94</f>
        <v>102.31193540456137</v>
      </c>
      <c r="N94" s="49">
        <f>'[2]7'!$N94</f>
        <v>80.325978342129247</v>
      </c>
      <c r="O94" s="1210">
        <f>'[2]7'!$O94</f>
        <v>203.96506526307132</v>
      </c>
      <c r="P94" s="49">
        <f>'[2]7'!$P94</f>
        <v>1.2513773020620249</v>
      </c>
      <c r="Q94" s="49" t="str">
        <f>'[2]7'!$Q94</f>
        <v/>
      </c>
      <c r="R94" s="461">
        <f>'[2]7'!$R94</f>
        <v>-9.5380448218999998</v>
      </c>
      <c r="S94" s="250"/>
    </row>
    <row r="95" spans="1:19" ht="12.75" customHeight="1">
      <c r="A95" s="335" t="str">
        <f>'[2]7'!$A95</f>
        <v>Jun-19</v>
      </c>
      <c r="B95" s="132" t="str">
        <f>'[2]7'!$B95</f>
        <v/>
      </c>
      <c r="C95" s="1207">
        <f>'[2]7'!$C95</f>
        <v>-3.5622105310491179</v>
      </c>
      <c r="D95" s="1208">
        <f>'[2]7'!$D95</f>
        <v>4647.7999999999993</v>
      </c>
      <c r="E95" s="269">
        <f>'[2]7'!$E95</f>
        <v>-7.6074100137362137</v>
      </c>
      <c r="F95" s="1209">
        <f>'[2]7'!$F95</f>
        <v>2858.58</v>
      </c>
      <c r="G95" s="1210">
        <f>'[2]7'!$G95</f>
        <v>3.8290546136076244</v>
      </c>
      <c r="H95" s="1211">
        <f>'[2]7'!$H95</f>
        <v>-5.9310993521387019</v>
      </c>
      <c r="I95" s="1208">
        <f>'[2]7'!$I95</f>
        <v>5992.4399999999987</v>
      </c>
      <c r="J95" s="269">
        <f>'[2]7'!$J95</f>
        <v>-8.4957419744961129</v>
      </c>
      <c r="K95" s="1209">
        <f>'[2]7'!$K95</f>
        <v>1488.2200000000003</v>
      </c>
      <c r="L95" s="49">
        <f>'[2]7'!$L95</f>
        <v>6.0355822188655566</v>
      </c>
      <c r="M95" s="1211">
        <f>'[2]7'!$M95</f>
        <v>100.34381993032693</v>
      </c>
      <c r="N95" s="49">
        <f>'[2]7'!$N95</f>
        <v>77.56106026927263</v>
      </c>
      <c r="O95" s="1210">
        <f>'[2]7'!$O95</f>
        <v>192.08047197322972</v>
      </c>
      <c r="P95" s="49">
        <f>'[2]7'!$P95</f>
        <v>-13.157068884355866</v>
      </c>
      <c r="Q95" s="49" t="str">
        <f>'[2]7'!$Q95</f>
        <v/>
      </c>
      <c r="R95" s="461">
        <f>'[2]7'!$R95</f>
        <v>-7.6318083181</v>
      </c>
      <c r="S95" s="250"/>
    </row>
    <row r="96" spans="1:19" ht="12.75" customHeight="1">
      <c r="A96" s="335" t="str">
        <f>'[2]7'!$A96</f>
        <v>Jul-19</v>
      </c>
      <c r="B96" s="132" t="str">
        <f>'[2]7'!$B96</f>
        <v/>
      </c>
      <c r="C96" s="1207">
        <f>'[2]7'!$C96</f>
        <v>3.1399128256263111</v>
      </c>
      <c r="D96" s="1208">
        <f>'[2]7'!$D96</f>
        <v>5225.3499999999985</v>
      </c>
      <c r="E96" s="269">
        <f>'[2]7'!$E96</f>
        <v>0.9195131466624531</v>
      </c>
      <c r="F96" s="1209">
        <f>'[2]7'!$F96</f>
        <v>3856.4699999999993</v>
      </c>
      <c r="G96" s="1210">
        <f>'[2]7'!$G96</f>
        <v>6.3091300033079563</v>
      </c>
      <c r="H96" s="1211">
        <f>'[2]7'!$H96</f>
        <v>7.5223318031616628</v>
      </c>
      <c r="I96" s="1208">
        <f>'[2]7'!$I96</f>
        <v>6697.8399999999965</v>
      </c>
      <c r="J96" s="269">
        <f>'[2]7'!$J96</f>
        <v>5.2851317746107611</v>
      </c>
      <c r="K96" s="1209">
        <f>'[2]7'!$K96</f>
        <v>1746.0499999999993</v>
      </c>
      <c r="L96" s="49">
        <f>'[2]7'!$L96</f>
        <v>17.064356734359905</v>
      </c>
      <c r="M96" s="1211">
        <f>'[2]7'!$M96</f>
        <v>107.5549302513416</v>
      </c>
      <c r="N96" s="49">
        <f>'[2]7'!$N96</f>
        <v>78.01544975693659</v>
      </c>
      <c r="O96" s="1210">
        <f>'[2]7'!$O96</f>
        <v>220.86824546834288</v>
      </c>
      <c r="P96" s="49">
        <f>'[2]7'!$P96</f>
        <v>-1.1450683092474065</v>
      </c>
      <c r="Q96" s="49" t="str">
        <f>'[2]7'!$Q96</f>
        <v/>
      </c>
      <c r="R96" s="461">
        <f>'[2]7'!$R96</f>
        <v>-13.258821381600001</v>
      </c>
      <c r="S96" s="250"/>
    </row>
    <row r="97" spans="1:19" ht="12.75" customHeight="1">
      <c r="A97" s="335" t="str">
        <f>'[2]7'!$A97</f>
        <v>Aug-19</v>
      </c>
      <c r="B97" s="132" t="str">
        <f>'[2]7'!$B97</f>
        <v/>
      </c>
      <c r="C97" s="1207">
        <f>'[2]7'!$C97</f>
        <v>0.86702512474261084</v>
      </c>
      <c r="D97" s="1208">
        <f>'[2]7'!$D97</f>
        <v>3726.4300000000003</v>
      </c>
      <c r="E97" s="269">
        <f>'[2]7'!$E97</f>
        <v>-4.5603907296470965</v>
      </c>
      <c r="F97" s="1209">
        <f>'[2]7'!$F97</f>
        <v>4402.0299999999988</v>
      </c>
      <c r="G97" s="1210">
        <f>'[2]7'!$G97</f>
        <v>5.9683204544907653</v>
      </c>
      <c r="H97" s="1211">
        <f>'[2]7'!$H97</f>
        <v>-2.9586978378189883</v>
      </c>
      <c r="I97" s="1208">
        <f>'[2]7'!$I97</f>
        <v>5140.260000000002</v>
      </c>
      <c r="J97" s="269">
        <f>'[2]7'!$J97</f>
        <v>-5.5292026810705721</v>
      </c>
      <c r="K97" s="1209">
        <f>'[2]7'!$K97</f>
        <v>1577.5599999999995</v>
      </c>
      <c r="L97" s="49">
        <f>'[2]7'!$L97</f>
        <v>6.4818127206333287</v>
      </c>
      <c r="M97" s="1211">
        <f>'[2]7'!$M97</f>
        <v>120.99847867314074</v>
      </c>
      <c r="N97" s="49">
        <f>'[2]7'!$N97</f>
        <v>72.494971071502192</v>
      </c>
      <c r="O97" s="1210">
        <f>'[2]7'!$O97</f>
        <v>279.04041684626895</v>
      </c>
      <c r="P97" s="49">
        <f>'[2]7'!$P97</f>
        <v>-8.4019769357495733</v>
      </c>
      <c r="Q97" s="49" t="str">
        <f>'[2]7'!$Q97</f>
        <v/>
      </c>
      <c r="R97" s="461">
        <f>'[2]7'!$R97</f>
        <v>-9.5151304108999994</v>
      </c>
      <c r="S97" s="250"/>
    </row>
    <row r="98" spans="1:19" ht="12.75" customHeight="1">
      <c r="A98" s="335" t="str">
        <f>'[2]7'!$A98</f>
        <v>Sep-19</v>
      </c>
      <c r="B98" s="132" t="str">
        <f>'[2]7'!$B98</f>
        <v/>
      </c>
      <c r="C98" s="1207">
        <f>'[2]7'!$C98</f>
        <v>6.6200578278809274</v>
      </c>
      <c r="D98" s="1208">
        <f>'[2]7'!$D98</f>
        <v>4731.57</v>
      </c>
      <c r="E98" s="269">
        <f>'[2]7'!$E98</f>
        <v>3.877539819317505</v>
      </c>
      <c r="F98" s="1209">
        <f>'[2]7'!$F98</f>
        <v>3473.1100000000006</v>
      </c>
      <c r="G98" s="1210">
        <f>'[2]7'!$G98</f>
        <v>10.598032035155924</v>
      </c>
      <c r="H98" s="1211">
        <f>'[2]7'!$H98</f>
        <v>11.326301227736323</v>
      </c>
      <c r="I98" s="1208">
        <f>'[2]7'!$I98</f>
        <v>6319.760000000002</v>
      </c>
      <c r="J98" s="269">
        <f>'[2]7'!$J98</f>
        <v>10.229012959377656</v>
      </c>
      <c r="K98" s="1209">
        <f>'[2]7'!$K98</f>
        <v>1534.6000000000004</v>
      </c>
      <c r="L98" s="49">
        <f>'[2]7'!$L98</f>
        <v>16.085206814124575</v>
      </c>
      <c r="M98" s="1211">
        <f>'[2]7'!$M98</f>
        <v>104.46019790282094</v>
      </c>
      <c r="N98" s="49">
        <f>'[2]7'!$N98</f>
        <v>74.869457067989899</v>
      </c>
      <c r="O98" s="1210">
        <f>'[2]7'!$O98</f>
        <v>226.32021373647854</v>
      </c>
      <c r="P98" s="49">
        <f>'[2]7'!$P98</f>
        <v>-2.0377950013062929</v>
      </c>
      <c r="Q98" s="49" t="str">
        <f>'[2]7'!$Q98</f>
        <v/>
      </c>
      <c r="R98" s="461">
        <f>'[2]7'!$R98</f>
        <v>-8.3086004842999994</v>
      </c>
      <c r="S98" s="250"/>
    </row>
    <row r="99" spans="1:19" ht="12.75" customHeight="1">
      <c r="A99" s="335" t="str">
        <f>'[2]7'!$A99</f>
        <v>Oct-19</v>
      </c>
      <c r="B99" s="132" t="str">
        <f>'[2]7'!$B99</f>
        <v/>
      </c>
      <c r="C99" s="1207">
        <f>'[2]7'!$C99</f>
        <v>6.3615413948668191</v>
      </c>
      <c r="D99" s="1208">
        <f>'[2]7'!$D99</f>
        <v>5380.5199999999968</v>
      </c>
      <c r="E99" s="269">
        <f>'[2]7'!$E99</f>
        <v>7.9402654512188349</v>
      </c>
      <c r="F99" s="1209">
        <f>'[2]7'!$F99</f>
        <v>3014.9900000000016</v>
      </c>
      <c r="G99" s="1210">
        <f>'[2]7'!$G99</f>
        <v>3.6559916112285862</v>
      </c>
      <c r="H99" s="1211">
        <f>'[2]7'!$H99</f>
        <v>6.7498687640913886</v>
      </c>
      <c r="I99" s="1208">
        <f>'[2]7'!$I99</f>
        <v>6882.760000000002</v>
      </c>
      <c r="J99" s="269">
        <f>'[2]7'!$J99</f>
        <v>4.9086075918496732</v>
      </c>
      <c r="K99" s="1209">
        <f>'[2]7'!$K99</f>
        <v>1597.1399999999994</v>
      </c>
      <c r="L99" s="49">
        <f>'[2]7'!$L99</f>
        <v>15.484566048922972</v>
      </c>
      <c r="M99" s="1211">
        <f>'[2]7'!$M99</f>
        <v>99.004823170084563</v>
      </c>
      <c r="N99" s="49">
        <f>'[2]7'!$N99</f>
        <v>78.173872109444389</v>
      </c>
      <c r="O99" s="1210">
        <f>'[2]7'!$O99</f>
        <v>188.77430907747618</v>
      </c>
      <c r="P99" s="49">
        <f>'[2]7'!$P99</f>
        <v>1.7590662776156591</v>
      </c>
      <c r="Q99" s="49" t="str">
        <f>'[2]7'!$Q99</f>
        <v/>
      </c>
      <c r="R99" s="461">
        <f>'[2]7'!$R99</f>
        <v>-11.141869896199999</v>
      </c>
      <c r="S99" s="250"/>
    </row>
    <row r="100" spans="1:19" ht="12.75" customHeight="1">
      <c r="A100" s="335" t="str">
        <f>'[2]7'!$A100</f>
        <v>Nov-19</v>
      </c>
      <c r="B100" s="132" t="str">
        <f>'[2]7'!$B100</f>
        <v/>
      </c>
      <c r="C100" s="1207">
        <f>'[2]7'!$C100</f>
        <v>6.8960874833340569</v>
      </c>
      <c r="D100" s="1208">
        <f>'[2]7'!$D100</f>
        <v>5107.5800000000017</v>
      </c>
      <c r="E100" s="269">
        <f>'[2]7'!$E100</f>
        <v>9.0170582610477226</v>
      </c>
      <c r="F100" s="1209">
        <f>'[2]7'!$F100</f>
        <v>2276.619999999999</v>
      </c>
      <c r="G100" s="1210">
        <f>'[2]7'!$G100</f>
        <v>2.4254176208322207</v>
      </c>
      <c r="H100" s="1211">
        <f>'[2]7'!$H100</f>
        <v>-1.0466330304011393</v>
      </c>
      <c r="I100" s="1208">
        <f>'[2]7'!$I100</f>
        <v>6281.2199999999939</v>
      </c>
      <c r="J100" s="269">
        <f>'[2]7'!$J100</f>
        <v>-2.8631254678056877</v>
      </c>
      <c r="K100" s="1209">
        <f>'[2]7'!$K100</f>
        <v>1414.7000000000007</v>
      </c>
      <c r="L100" s="49">
        <f>'[2]7'!$L100</f>
        <v>7.913284920973922</v>
      </c>
      <c r="M100" s="1211">
        <f>'[2]7'!$M100</f>
        <v>95.949542095032157</v>
      </c>
      <c r="N100" s="49">
        <f>'[2]7'!$N100</f>
        <v>81.315094838264017</v>
      </c>
      <c r="O100" s="1210">
        <f>'[2]7'!$O100</f>
        <v>160.92599137626334</v>
      </c>
      <c r="P100" s="49">
        <f>'[2]7'!$P100</f>
        <v>-0.17196904557179948</v>
      </c>
      <c r="Q100" s="49" t="str">
        <f>'[2]7'!$Q100</f>
        <v/>
      </c>
      <c r="R100" s="461">
        <f>'[2]7'!$R100</f>
        <v>-7.5104794629000002</v>
      </c>
      <c r="S100" s="250"/>
    </row>
    <row r="101" spans="1:19" ht="12.75" customHeight="1">
      <c r="A101" s="335" t="str">
        <f>'[2]7'!$A101</f>
        <v>Dec-19</v>
      </c>
      <c r="B101" s="132" t="str">
        <f>'[2]7'!$B101</f>
        <v/>
      </c>
      <c r="C101" s="1207">
        <f>'[2]7'!$C101</f>
        <v>5.1237944719252368</v>
      </c>
      <c r="D101" s="1208">
        <f>'[2]7'!$D101</f>
        <v>4520.0500000000029</v>
      </c>
      <c r="E101" s="269">
        <f>'[2]7'!$E101</f>
        <v>5.5225995625064002</v>
      </c>
      <c r="F101" s="1209">
        <f>'[2]7'!$F101</f>
        <v>2703.4999999999964</v>
      </c>
      <c r="G101" s="1210">
        <f>'[2]7'!$G101</f>
        <v>4.4637130116923913</v>
      </c>
      <c r="H101" s="1211">
        <f>'[2]7'!$H101</f>
        <v>3.4681472921272558</v>
      </c>
      <c r="I101" s="1208">
        <f>'[2]7'!$I101</f>
        <v>5845.3800000000047</v>
      </c>
      <c r="J101" s="269">
        <f>'[2]7'!$J101</f>
        <v>2.6002064157381284</v>
      </c>
      <c r="K101" s="1209">
        <f>'[2]7'!$K101</f>
        <v>1532.2300000000014</v>
      </c>
      <c r="L101" s="49">
        <f>'[2]7'!$L101</f>
        <v>6.9186646942251286</v>
      </c>
      <c r="M101" s="1211">
        <f>'[2]7'!$M101</f>
        <v>97.911789861486142</v>
      </c>
      <c r="N101" s="49">
        <f>'[2]7'!$N101</f>
        <v>77.326880373902114</v>
      </c>
      <c r="O101" s="1210">
        <f>'[2]7'!$O101</f>
        <v>176.44217904622636</v>
      </c>
      <c r="P101" s="49">
        <f>'[2]7'!$P101</f>
        <v>0.6897231254310725</v>
      </c>
      <c r="Q101" s="49" t="str">
        <f>'[2]7'!$Q101</f>
        <v/>
      </c>
      <c r="R101" s="461">
        <f>'[2]7'!$R101</f>
        <v>-9.9221145980000003</v>
      </c>
      <c r="S101" s="250"/>
    </row>
    <row r="102" spans="1:19" ht="12.75" customHeight="1">
      <c r="A102" s="335" t="str">
        <f>'[2]7'!$A102</f>
        <v>Jan-20</v>
      </c>
      <c r="B102" s="132" t="str">
        <f>'[2]7'!$B102</f>
        <v/>
      </c>
      <c r="C102" s="1207">
        <f>'[2]7'!$C102</f>
        <v>4.4113007595440763</v>
      </c>
      <c r="D102" s="1208">
        <f>'[2]7'!$D102</f>
        <v>5060.2299999999996</v>
      </c>
      <c r="E102" s="269">
        <f>'[2]7'!$E102</f>
        <v>4.8024687522652414</v>
      </c>
      <c r="F102" s="1209">
        <f>'[2]7'!$F102</f>
        <v>2386.29</v>
      </c>
      <c r="G102" s="1210">
        <f>'[2]7'!$G102</f>
        <v>3.5913976627480935</v>
      </c>
      <c r="H102" s="1211">
        <f>'[2]7'!$H102</f>
        <v>1.1778920321813757</v>
      </c>
      <c r="I102" s="1208">
        <f>'[2]7'!$I102</f>
        <v>6361.89</v>
      </c>
      <c r="J102" s="269">
        <f>'[2]7'!$J102</f>
        <v>1.0890860988185977</v>
      </c>
      <c r="K102" s="1209">
        <f>'[2]7'!$K102</f>
        <v>1442.75</v>
      </c>
      <c r="L102" s="49">
        <f>'[2]7'!$L102</f>
        <v>1.5713551530170236</v>
      </c>
      <c r="M102" s="1211">
        <f>'[2]7'!$M102</f>
        <v>95.411447549150239</v>
      </c>
      <c r="N102" s="49">
        <f>'[2]7'!$N102</f>
        <v>79.539727973919682</v>
      </c>
      <c r="O102" s="1210">
        <f>'[2]7'!$O102</f>
        <v>165.39871772656386</v>
      </c>
      <c r="P102" s="49">
        <f>'[2]7'!$P102</f>
        <v>1.3768485466598719</v>
      </c>
      <c r="Q102" s="49" t="str">
        <f>'[2]7'!$Q102</f>
        <v/>
      </c>
      <c r="R102" s="461">
        <f>'[2]7'!$R102</f>
        <v>-8.9319042474000003</v>
      </c>
      <c r="S102" s="250"/>
    </row>
    <row r="103" spans="1:19" ht="12.75" customHeight="1">
      <c r="A103" s="335" t="str">
        <f>'[2]7'!$A103</f>
        <v>Feb-20</v>
      </c>
      <c r="B103" s="132" t="str">
        <f>'[2]7'!$B103</f>
        <v/>
      </c>
      <c r="C103" s="1207" t="str">
        <f>'[2]7'!$C103</f>
        <v/>
      </c>
      <c r="D103" s="1208" t="str">
        <f>'[2]7'!$D103</f>
        <v/>
      </c>
      <c r="E103" s="269" t="str">
        <f>'[2]7'!$E103</f>
        <v/>
      </c>
      <c r="F103" s="1209" t="str">
        <f>'[2]7'!$F103</f>
        <v/>
      </c>
      <c r="G103" s="1210" t="str">
        <f>'[2]7'!$G103</f>
        <v/>
      </c>
      <c r="H103" s="1211" t="str">
        <f>'[2]7'!$H103</f>
        <v/>
      </c>
      <c r="I103" s="1208" t="str">
        <f>'[2]7'!$I103</f>
        <v/>
      </c>
      <c r="J103" s="269" t="str">
        <f>'[2]7'!$J103</f>
        <v/>
      </c>
      <c r="K103" s="1209" t="str">
        <f>'[2]7'!$K103</f>
        <v/>
      </c>
      <c r="L103" s="49" t="str">
        <f>'[2]7'!$L103</f>
        <v/>
      </c>
      <c r="M103" s="1211" t="str">
        <f>'[2]7'!$M103</f>
        <v/>
      </c>
      <c r="N103" s="49" t="str">
        <f>'[2]7'!$N103</f>
        <v/>
      </c>
      <c r="O103" s="1210" t="str">
        <f>'[2]7'!$O103</f>
        <v/>
      </c>
      <c r="P103" s="49">
        <f>'[2]7'!$P103</f>
        <v>-1.9421703535969215</v>
      </c>
      <c r="Q103" s="49" t="str">
        <f>'[2]7'!$Q103</f>
        <v/>
      </c>
      <c r="R103" s="461">
        <f>'[2]7'!$R103</f>
        <v>-9.9862149493000008</v>
      </c>
      <c r="S103" s="833"/>
    </row>
    <row r="104" spans="1:19" ht="12.75" customHeight="1">
      <c r="A104" s="334" t="str">
        <f>'[2]7'!$A104</f>
        <v>Mar-20</v>
      </c>
      <c r="B104" s="147" t="str">
        <f>'[2]7'!$B104</f>
        <v/>
      </c>
      <c r="C104" s="1218" t="str">
        <f>'[2]7'!$C104</f>
        <v/>
      </c>
      <c r="D104" s="1213" t="str">
        <f>'[2]7'!$D104</f>
        <v/>
      </c>
      <c r="E104" s="272" t="str">
        <f>'[2]7'!$E104</f>
        <v/>
      </c>
      <c r="F104" s="1214" t="str">
        <f>'[2]7'!$F104</f>
        <v/>
      </c>
      <c r="G104" s="1215" t="str">
        <f>'[2]7'!$G104</f>
        <v/>
      </c>
      <c r="H104" s="1216" t="str">
        <f>'[2]7'!$H104</f>
        <v/>
      </c>
      <c r="I104" s="1213" t="str">
        <f>'[2]7'!$I104</f>
        <v/>
      </c>
      <c r="J104" s="272" t="str">
        <f>'[2]7'!$J104</f>
        <v/>
      </c>
      <c r="K104" s="1214" t="str">
        <f>'[2]7'!$K104</f>
        <v/>
      </c>
      <c r="L104" s="50" t="str">
        <f>'[2]7'!$L104</f>
        <v/>
      </c>
      <c r="M104" s="1216" t="str">
        <f>'[2]7'!$M104</f>
        <v/>
      </c>
      <c r="N104" s="50" t="str">
        <f>'[2]7'!$N104</f>
        <v/>
      </c>
      <c r="O104" s="1215" t="str">
        <f>'[2]7'!$O104</f>
        <v/>
      </c>
      <c r="P104" s="50" t="str">
        <f>'[2]7'!$P104</f>
        <v/>
      </c>
      <c r="Q104" s="50" t="str">
        <f>'[2]7'!$Q104</f>
        <v/>
      </c>
      <c r="R104" s="488">
        <f>'[2]7'!$R104</f>
        <v>-13.8439528435</v>
      </c>
      <c r="S104" s="251"/>
    </row>
    <row r="105" spans="1:19" s="20" customFormat="1" ht="6" customHeight="1" thickBot="1">
      <c r="A105" s="337"/>
      <c r="B105" s="360"/>
      <c r="C105" s="363"/>
      <c r="D105" s="358"/>
      <c r="E105" s="365"/>
      <c r="F105" s="361"/>
      <c r="G105" s="329"/>
      <c r="H105" s="352"/>
      <c r="I105" s="358"/>
      <c r="J105" s="359"/>
      <c r="K105" s="354"/>
      <c r="L105" s="665"/>
      <c r="M105" s="1058"/>
      <c r="N105" s="665"/>
      <c r="O105" s="1059"/>
      <c r="P105" s="665"/>
      <c r="Q105" s="665"/>
      <c r="R105" s="665"/>
      <c r="S105" s="536"/>
    </row>
    <row r="106" spans="1:19" ht="6" customHeight="1">
      <c r="C106" s="40"/>
      <c r="D106" s="41"/>
      <c r="E106" s="41"/>
      <c r="F106" s="41"/>
      <c r="G106" s="41"/>
      <c r="H106" s="41"/>
      <c r="I106" s="41"/>
      <c r="J106" s="41"/>
      <c r="K106" s="41"/>
      <c r="L106" s="41"/>
      <c r="M106" s="41"/>
      <c r="N106" s="41"/>
      <c r="O106" s="41"/>
      <c r="P106" s="41"/>
      <c r="Q106" s="41"/>
      <c r="R106" s="41"/>
    </row>
    <row r="107" spans="1:19">
      <c r="A107" s="17" t="s">
        <v>515</v>
      </c>
    </row>
  </sheetData>
  <sheetProtection algorithmName="SHA-512" hashValue="hthTJirH1LSEyVIeMihb5PB0HK2FEDE6OO/QUxM0TUcTob2XX0+1vwEdtUzlqNvNPpXiUScFM5FWLsldj+1VxA==" saltValue="TzkjDdyQCslowzv1QnX4QQ==" spinCount="100000" sheet="1" objects="1" scenarios="1" insertHyperlinks="0" autoFilter="0"/>
  <mergeCells count="21">
    <mergeCell ref="Q5:R5"/>
    <mergeCell ref="O5:P5"/>
    <mergeCell ref="P7:S7"/>
    <mergeCell ref="R8:S8"/>
    <mergeCell ref="R9:S9"/>
    <mergeCell ref="R10:S10"/>
    <mergeCell ref="A1:L1"/>
    <mergeCell ref="F8:G8"/>
    <mergeCell ref="C7:G7"/>
    <mergeCell ref="A7:A8"/>
    <mergeCell ref="B7:B8"/>
    <mergeCell ref="I8:J8"/>
    <mergeCell ref="K8:L8"/>
    <mergeCell ref="H7:L7"/>
    <mergeCell ref="D8:E8"/>
    <mergeCell ref="F9:G9"/>
    <mergeCell ref="D9:E9"/>
    <mergeCell ref="L5:M5"/>
    <mergeCell ref="M7:O7"/>
    <mergeCell ref="I9:J9"/>
    <mergeCell ref="K9:L9"/>
  </mergeCells>
  <phoneticPr fontId="0" type="noConversion"/>
  <hyperlinks>
    <hyperlink ref="U3" location="INDEX!A1" display="Index"/>
  </hyperlinks>
  <printOptions horizontalCentered="1" verticalCentered="1"/>
  <pageMargins left="0.74803149606299213" right="0.74803149606299213" top="0.74803149606299213" bottom="0.43307086614173229" header="0.27559055118110237" footer="0.19685039370078741"/>
  <pageSetup paperSize="9" scale="59" orientation="portrait" r:id="rId1"/>
  <headerFooter alignWithMargins="0">
    <oddHeader>&amp;L&amp;G
Economic Activity Indicators</oddHeader>
    <oddFooter>&amp;R&amp;8 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28</vt:i4>
      </vt:variant>
      <vt:variant>
        <vt:lpstr>Intervalos com nome</vt:lpstr>
      </vt:variant>
      <vt:variant>
        <vt:i4>29</vt:i4>
      </vt:variant>
    </vt:vector>
  </HeadingPairs>
  <TitlesOfParts>
    <vt:vector size="57" baseType="lpstr">
      <vt:lpstr>ANNEX</vt: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acronyms_sources</vt:lpstr>
      <vt:lpstr>'1'!Área_de_Impressão</vt:lpstr>
      <vt:lpstr>'10'!Área_de_Impressão</vt:lpstr>
      <vt:lpstr>'11'!Área_de_Impressão</vt:lpstr>
      <vt:lpstr>'12'!Área_de_Impressão</vt:lpstr>
      <vt:lpstr>'13'!Área_de_Impressão</vt:lpstr>
      <vt:lpstr>'14'!Área_de_Impressão</vt:lpstr>
      <vt:lpstr>'15'!Área_de_Impressão</vt:lpstr>
      <vt:lpstr>'16'!Área_de_Impressão</vt:lpstr>
      <vt:lpstr>'17'!Área_de_Impressão</vt:lpstr>
      <vt:lpstr>'18'!Área_de_Impressão</vt:lpstr>
      <vt:lpstr>'19'!Área_de_Impressão</vt:lpstr>
      <vt:lpstr>'2'!Área_de_Impressão</vt:lpstr>
      <vt:lpstr>'20'!Área_de_Impressão</vt:lpstr>
      <vt:lpstr>'21'!Área_de_Impressão</vt:lpstr>
      <vt:lpstr>'22'!Área_de_Impressão</vt:lpstr>
      <vt:lpstr>'23'!Área_de_Impressão</vt:lpstr>
      <vt:lpstr>'24'!Área_de_Impressão</vt:lpstr>
      <vt:lpstr>'25'!Área_de_Impressão</vt:lpstr>
      <vt:lpstr>'3'!Área_de_Impressão</vt:lpstr>
      <vt:lpstr>'4'!Área_de_Impressão</vt:lpstr>
      <vt:lpstr>'5'!Área_de_Impressão</vt:lpstr>
      <vt:lpstr>'6'!Área_de_Impressão</vt:lpstr>
      <vt:lpstr>'7'!Área_de_Impressão</vt:lpstr>
      <vt:lpstr>'8'!Área_de_Impressão</vt:lpstr>
      <vt:lpstr>'9'!Área_de_Impressão</vt:lpstr>
      <vt:lpstr>ANNEX!Área_de_Impressão</vt:lpstr>
      <vt:lpstr>INDEX!Área_de_Impressão</vt:lpstr>
      <vt:lpstr>'10'!Títulos_de_Impressão</vt:lpstr>
      <vt:lpstr>'11'!Títulos_de_Impressão</vt:lpstr>
    </vt:vector>
  </TitlesOfParts>
  <Company>gepe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Conjuntura</dc:title>
  <dc:creator>João Seixas</dc:creator>
  <cp:lastModifiedBy>(GEE) Paulo Machado</cp:lastModifiedBy>
  <cp:lastPrinted>2014-09-18T18:18:59Z</cp:lastPrinted>
  <dcterms:created xsi:type="dcterms:W3CDTF">2001-04-23T17:06:23Z</dcterms:created>
  <dcterms:modified xsi:type="dcterms:W3CDTF">2020-04-15T11:06:14Z</dcterms:modified>
</cp:coreProperties>
</file>

<file path=docProps/custom.xml><?xml version="1.0" encoding="utf-8"?>
<Properties xmlns="http://schemas.openxmlformats.org/officeDocument/2006/custom-properties" xmlns:vt="http://schemas.openxmlformats.org/officeDocument/2006/docPropsVTypes"/>
</file>